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kumenty\Tenis\SPV\SPV 2024\"/>
    </mc:Choice>
  </mc:AlternateContent>
  <xr:revisionPtr revIDLastSave="0" documentId="13_ncr:1_{80C754A2-08E0-45D0-9BFD-34077B710FA7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Titulní list" sheetId="1" r:id="rId1"/>
    <sheet name="dvouhra" sheetId="2" r:id="rId2"/>
    <sheet name="čtyřhra" sheetId="3" r:id="rId3"/>
    <sheet name="Body ve dvouhře" sheetId="4" r:id="rId4"/>
    <sheet name="Body ve čtyřhře" sheetId="5" r:id="rId5"/>
  </sheets>
  <calcPr calcId="18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72" i="4" l="1"/>
  <c r="P47" i="5"/>
  <c r="P46" i="5"/>
  <c r="P45" i="5"/>
  <c r="P44" i="5"/>
  <c r="P43" i="5"/>
  <c r="P42" i="5"/>
  <c r="P41" i="5"/>
  <c r="P40" i="5"/>
  <c r="P39" i="5"/>
  <c r="P38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0" i="5"/>
  <c r="P19" i="5"/>
  <c r="P18" i="5"/>
  <c r="P17" i="5"/>
  <c r="P16" i="5"/>
  <c r="P15" i="5"/>
  <c r="P14" i="5"/>
  <c r="P13" i="5"/>
  <c r="P85" i="4"/>
  <c r="P82" i="4"/>
  <c r="P81" i="4"/>
  <c r="P80" i="4"/>
  <c r="P79" i="4"/>
  <c r="P78" i="4"/>
  <c r="P77" i="4"/>
  <c r="P76" i="4"/>
  <c r="P75" i="4"/>
  <c r="P71" i="4"/>
  <c r="P70" i="4"/>
  <c r="P69" i="4"/>
  <c r="P66" i="4"/>
  <c r="P65" i="4"/>
  <c r="P64" i="4"/>
  <c r="P63" i="4"/>
  <c r="P62" i="4"/>
  <c r="P61" i="4"/>
  <c r="P58" i="4"/>
  <c r="P52" i="4"/>
  <c r="P57" i="4"/>
  <c r="P56" i="4"/>
  <c r="P55" i="4"/>
  <c r="P54" i="4"/>
  <c r="P53" i="4"/>
  <c r="P51" i="4"/>
  <c r="P50" i="4"/>
  <c r="P49" i="4"/>
  <c r="P47" i="4"/>
  <c r="P48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1" i="4"/>
  <c r="P20" i="4"/>
  <c r="P19" i="4"/>
  <c r="P18" i="4"/>
  <c r="P17" i="4"/>
  <c r="P16" i="4"/>
  <c r="P15" i="4"/>
  <c r="P14" i="4"/>
  <c r="P13" i="4"/>
  <c r="E13" i="1"/>
  <c r="E12" i="1"/>
</calcChain>
</file>

<file path=xl/sharedStrings.xml><?xml version="1.0" encoding="utf-8"?>
<sst xmlns="http://schemas.openxmlformats.org/spreadsheetml/2006/main" count="291" uniqueCount="146">
  <si>
    <t>Středočeský tenisový svaz</t>
  </si>
  <si>
    <t>STŘEDOČESKÝ POHÁR VETERÁNŮ</t>
  </si>
  <si>
    <t>46. ročník</t>
  </si>
  <si>
    <t>LTC KOLÍN</t>
  </si>
  <si>
    <t>10. - 11. srpna 2024</t>
  </si>
  <si>
    <t>Počet hráčů ve dvouhře:</t>
  </si>
  <si>
    <t>Počet dvojic ve čtyřhře:</t>
  </si>
  <si>
    <t>Vítězové</t>
  </si>
  <si>
    <t>dvouhra muži</t>
  </si>
  <si>
    <t>35 - 59</t>
  </si>
  <si>
    <t>Martin Kincl</t>
  </si>
  <si>
    <t>60 - 64</t>
  </si>
  <si>
    <t>Miloslav Střelba</t>
  </si>
  <si>
    <t>65 - 69</t>
  </si>
  <si>
    <t>Jaromír Roudnický</t>
  </si>
  <si>
    <t>70 - 74</t>
  </si>
  <si>
    <t>Miloš Jirků</t>
  </si>
  <si>
    <t>75 - 79</t>
  </si>
  <si>
    <t>Josef Tůša</t>
  </si>
  <si>
    <t>80 - st.</t>
  </si>
  <si>
    <t>Finále Buňata - Hietikko</t>
  </si>
  <si>
    <t>čtyřhra muži</t>
  </si>
  <si>
    <t>do 120</t>
  </si>
  <si>
    <t>Jiří Kolář</t>
  </si>
  <si>
    <t>Radek Velík</t>
  </si>
  <si>
    <t>121 - 139</t>
  </si>
  <si>
    <t>Ondřej Fatka</t>
  </si>
  <si>
    <t>Leoš Marvan</t>
  </si>
  <si>
    <t>140 - st</t>
  </si>
  <si>
    <t>Miroslav Bejr</t>
  </si>
  <si>
    <t>Jaroslav Malý</t>
  </si>
  <si>
    <t>Ředitel turnaje: Jiří Heincl</t>
  </si>
  <si>
    <t>Hlavní rozhodčí: Jarka Heinclová Karbanová</t>
  </si>
  <si>
    <t>8. - 9. 6. 2024</t>
  </si>
  <si>
    <t>Lokomotiva Beroun</t>
  </si>
  <si>
    <t>22. - 23. 6. 2024</t>
  </si>
  <si>
    <t>Praha SK Žižkov Primaska</t>
  </si>
  <si>
    <t>29. - 30. 6. 2024</t>
  </si>
  <si>
    <r>
      <rPr>
        <sz val="11"/>
        <color rgb="FF000000"/>
        <rFont val="Calibri"/>
        <family val="2"/>
        <charset val="238"/>
      </rPr>
      <t xml:space="preserve">TK LTC Mladá Boleslav </t>
    </r>
    <r>
      <rPr>
        <sz val="10"/>
        <color rgb="FFFF0000"/>
        <rFont val="Arial CE"/>
        <charset val="238"/>
      </rPr>
      <t>G</t>
    </r>
  </si>
  <si>
    <t>15. - 16. 7. 2023</t>
  </si>
  <si>
    <t>TK Lány</t>
  </si>
  <si>
    <t>20. - 21. 7. 2024</t>
  </si>
  <si>
    <r>
      <rPr>
        <sz val="11"/>
        <color rgb="FF000000"/>
        <rFont val="Calibri"/>
        <family val="2"/>
        <charset val="238"/>
      </rPr>
      <t xml:space="preserve">LTC Houštka </t>
    </r>
    <r>
      <rPr>
        <sz val="10"/>
        <color rgb="FFFF0000"/>
        <rFont val="Arial CE"/>
        <charset val="238"/>
      </rPr>
      <t>G</t>
    </r>
  </si>
  <si>
    <t>27. - 28. 7. 2024</t>
  </si>
  <si>
    <t>6</t>
  </si>
  <si>
    <r>
      <rPr>
        <sz val="11"/>
        <color rgb="FF000000"/>
        <rFont val="Calibri"/>
        <family val="2"/>
        <charset val="238"/>
      </rPr>
      <t xml:space="preserve">LTC Poděbrady </t>
    </r>
    <r>
      <rPr>
        <sz val="10"/>
        <color rgb="FFFF0000"/>
        <rFont val="Arial CE"/>
        <charset val="238"/>
      </rPr>
      <t>G</t>
    </r>
  </si>
  <si>
    <t>10. - 11. 8. 2024</t>
  </si>
  <si>
    <r>
      <rPr>
        <sz val="11"/>
        <color rgb="FF000000"/>
        <rFont val="Calibri"/>
        <family val="2"/>
        <charset val="238"/>
      </rPr>
      <t xml:space="preserve">LTC Kolín </t>
    </r>
    <r>
      <rPr>
        <sz val="10"/>
        <color rgb="FFFF0000"/>
        <rFont val="Arial CE"/>
        <charset val="238"/>
      </rPr>
      <t>Y</t>
    </r>
  </si>
  <si>
    <t>Tenis Brandýs n. L. - Masters dvouher</t>
  </si>
  <si>
    <t>Tenis Brandýs n. L. - Masters čtyřher</t>
  </si>
  <si>
    <t>Pořadí</t>
  </si>
  <si>
    <t>Dvouhra 35 - 59</t>
  </si>
  <si>
    <t>nar.</t>
  </si>
  <si>
    <t>Body</t>
  </si>
  <si>
    <t>1</t>
  </si>
  <si>
    <t>Kincl Martin</t>
  </si>
  <si>
    <t>2</t>
  </si>
  <si>
    <t>Bažant Pavel</t>
  </si>
  <si>
    <t>3</t>
  </si>
  <si>
    <t>Kosina Radek</t>
  </si>
  <si>
    <t>4</t>
  </si>
  <si>
    <t>Kratochvíl Tomáš</t>
  </si>
  <si>
    <t>5</t>
  </si>
  <si>
    <t>Hubálek Petr</t>
  </si>
  <si>
    <t>Horáček Petr</t>
  </si>
  <si>
    <t>7</t>
  </si>
  <si>
    <t>Douša Miroslav</t>
  </si>
  <si>
    <t>8</t>
  </si>
  <si>
    <t>Petrášek Petr</t>
  </si>
  <si>
    <t>9</t>
  </si>
  <si>
    <t>Vojtěchovský Jaroslav</t>
  </si>
  <si>
    <t>Dvouhra 60 - 64</t>
  </si>
  <si>
    <t>Vohradský Jiří</t>
  </si>
  <si>
    <t>Střelba Miloslav</t>
  </si>
  <si>
    <t>Riger Martin</t>
  </si>
  <si>
    <t>Urbanec Vladimír</t>
  </si>
  <si>
    <t>Kusko Vladislav</t>
  </si>
  <si>
    <t>Nejedlý Jaroslav</t>
  </si>
  <si>
    <t>Kratochvíl Jaroslav</t>
  </si>
  <si>
    <t>Fatka Ondřej</t>
  </si>
  <si>
    <t>Marvan Leoš</t>
  </si>
  <si>
    <t>10</t>
  </si>
  <si>
    <t>Hájek Radim</t>
  </si>
  <si>
    <t>11</t>
  </si>
  <si>
    <t>Pokorný Miloš</t>
  </si>
  <si>
    <t>12</t>
  </si>
  <si>
    <t>Píša Miroslav</t>
  </si>
  <si>
    <t>13</t>
  </si>
  <si>
    <t>14</t>
  </si>
  <si>
    <t>Hendrych Karel</t>
  </si>
  <si>
    <t>15</t>
  </si>
  <si>
    <t>Menčík Zdeněk</t>
  </si>
  <si>
    <t>16</t>
  </si>
  <si>
    <t>17</t>
  </si>
  <si>
    <t>Hajný Richard</t>
  </si>
  <si>
    <t>18</t>
  </si>
  <si>
    <t>Roudnický Jaromír</t>
  </si>
  <si>
    <t>19 - 21</t>
  </si>
  <si>
    <t>Halbrštát Pavel</t>
  </si>
  <si>
    <t>Jonáš Jaroslav</t>
  </si>
  <si>
    <t>Míka Jiří</t>
  </si>
  <si>
    <t>Dvouhra 65 - 69</t>
  </si>
  <si>
    <t>Janošek Jiří</t>
  </si>
  <si>
    <t>Zacpálek Jan</t>
  </si>
  <si>
    <t>Kňourek Jan</t>
  </si>
  <si>
    <t>Matoušek Petr</t>
  </si>
  <si>
    <t>7 - 8</t>
  </si>
  <si>
    <t>Fábry Vladimír</t>
  </si>
  <si>
    <t>Jeník Vladimír</t>
  </si>
  <si>
    <t>9 - 10</t>
  </si>
  <si>
    <t>Černý Karel</t>
  </si>
  <si>
    <t>Bejr Miroslav</t>
  </si>
  <si>
    <t>Kučva Vítek</t>
  </si>
  <si>
    <t>Vojta Jiří</t>
  </si>
  <si>
    <t>Dvouhra 70 - 74</t>
  </si>
  <si>
    <t>Král Milan</t>
  </si>
  <si>
    <t>Jirků Miloš</t>
  </si>
  <si>
    <t>Vaněk Tomáš</t>
  </si>
  <si>
    <t>Tůša Josef</t>
  </si>
  <si>
    <t>Víta Jiří</t>
  </si>
  <si>
    <t>Dvouhra 75 - 79</t>
  </si>
  <si>
    <t>Malý Jaroslav</t>
  </si>
  <si>
    <t>Dvouhra 80 - 84</t>
  </si>
  <si>
    <t>Hietikko Martti</t>
  </si>
  <si>
    <t>Csontos Imrich</t>
  </si>
  <si>
    <t>Homola Jan</t>
  </si>
  <si>
    <t>Buňata Michal</t>
  </si>
  <si>
    <t>5 - 6</t>
  </si>
  <si>
    <t>Borovanský Pavel</t>
  </si>
  <si>
    <t>Kysela Jiří</t>
  </si>
  <si>
    <t>Mleziva Karel</t>
  </si>
  <si>
    <t>Dvouhra 85 - st.</t>
  </si>
  <si>
    <t>Hlavsa Stanislav</t>
  </si>
  <si>
    <t>Čtyřhra do 120</t>
  </si>
  <si>
    <t>1 - 2</t>
  </si>
  <si>
    <t>3 - 4</t>
  </si>
  <si>
    <t>Kolář Jiří</t>
  </si>
  <si>
    <t>Velík Radek</t>
  </si>
  <si>
    <t>Čtyřhra 121 - 139</t>
  </si>
  <si>
    <t>8 - 9</t>
  </si>
  <si>
    <t>11 - 12</t>
  </si>
  <si>
    <t>Jurášek Petr</t>
  </si>
  <si>
    <t>Čtyřhra 140 - st.</t>
  </si>
  <si>
    <t>Novák Miroslav</t>
  </si>
  <si>
    <t>Heincl Jiří</t>
  </si>
  <si>
    <t>Hietikko Marti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</si>
</sst>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18" x14ac:knownFonts="1">
    <font>
      <sz val="11"/>
      <color rgb="FF000000"/>
      <name val="Calibri"/>
      <family val="2"/>
      <charset val="238"/>
    </font>
    <font>
      <b/>
      <i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2"/>
      <color rgb="FFFFFFFF"/>
      <name val="Arial CE"/>
      <family val="2"/>
      <charset val="238"/>
    </font>
    <font>
      <b/>
      <sz val="11"/>
      <name val="Arial CE"/>
      <family val="2"/>
      <charset val="238"/>
    </font>
    <font>
      <b/>
      <sz val="10"/>
      <name val="Arial CE"/>
      <family val="2"/>
      <charset val="238"/>
    </font>
    <font>
      <i/>
      <sz val="10"/>
      <name val="Arial CE"/>
      <family val="2"/>
      <charset val="238"/>
    </font>
    <font>
      <sz val="10"/>
      <color rgb="FFFFFFFF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0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CCFFFF"/>
        <bgColor rgb="FFCCFFFF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0" fillId="0" borderId="6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6" fillId="3" borderId="0" xfId="0" applyFont="1" applyFill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8" fillId="0" borderId="0" xfId="0" applyFont="1"/>
    <xf numFmtId="0" fontId="8" fillId="0" borderId="6" xfId="0" applyFont="1" applyBorder="1"/>
    <xf numFmtId="0" fontId="7" fillId="0" borderId="0" xfId="0" applyFont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wrapText="1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9" fontId="0" fillId="0" borderId="0" xfId="0" applyNumberFormat="1"/>
    <xf numFmtId="0" fontId="11" fillId="0" borderId="0" xfId="0" applyFont="1"/>
    <xf numFmtId="164" fontId="12" fillId="0" borderId="16" xfId="0" applyNumberFormat="1" applyFont="1" applyBorder="1" applyAlignment="1">
      <alignment horizontal="right"/>
    </xf>
    <xf numFmtId="0" fontId="12" fillId="0" borderId="17" xfId="0" applyFont="1" applyBorder="1" applyAlignment="1">
      <alignment horizontal="right"/>
    </xf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164" fontId="12" fillId="0" borderId="20" xfId="0" applyNumberFormat="1" applyFont="1" applyBorder="1" applyAlignment="1">
      <alignment horizontal="right"/>
    </xf>
    <xf numFmtId="0" fontId="12" fillId="0" borderId="21" xfId="0" applyFont="1" applyBorder="1" applyAlignment="1">
      <alignment horizontal="right"/>
    </xf>
    <xf numFmtId="0" fontId="0" fillId="0" borderId="22" xfId="0" applyBorder="1"/>
    <xf numFmtId="0" fontId="0" fillId="0" borderId="22" xfId="0" applyBorder="1" applyAlignment="1">
      <alignment horizontal="center"/>
    </xf>
    <xf numFmtId="0" fontId="0" fillId="0" borderId="23" xfId="0" applyBorder="1"/>
    <xf numFmtId="0" fontId="12" fillId="0" borderId="21" xfId="0" applyFont="1" applyBorder="1"/>
    <xf numFmtId="49" fontId="12" fillId="0" borderId="21" xfId="0" applyNumberFormat="1" applyFont="1" applyBorder="1" applyAlignment="1">
      <alignment horizontal="right"/>
    </xf>
    <xf numFmtId="49" fontId="0" fillId="0" borderId="22" xfId="0" applyNumberFormat="1" applyBorder="1"/>
    <xf numFmtId="49" fontId="0" fillId="0" borderId="22" xfId="0" applyNumberFormat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164" fontId="12" fillId="0" borderId="24" xfId="0" applyNumberFormat="1" applyFont="1" applyBorder="1" applyAlignment="1">
      <alignment horizontal="right"/>
    </xf>
    <xf numFmtId="0" fontId="12" fillId="0" borderId="25" xfId="0" applyFont="1" applyBorder="1"/>
    <xf numFmtId="0" fontId="0" fillId="0" borderId="26" xfId="0" applyBorder="1" applyAlignment="1">
      <alignment horizontal="left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left"/>
    </xf>
    <xf numFmtId="49" fontId="0" fillId="0" borderId="14" xfId="0" applyNumberFormat="1" applyBorder="1"/>
    <xf numFmtId="164" fontId="12" fillId="0" borderId="14" xfId="0" applyNumberFormat="1" applyFont="1" applyBorder="1" applyAlignment="1">
      <alignment horizontal="right"/>
    </xf>
    <xf numFmtId="0" fontId="12" fillId="0" borderId="14" xfId="0" applyFont="1" applyBorder="1"/>
    <xf numFmtId="0" fontId="0" fillId="0" borderId="14" xfId="0" applyBorder="1" applyAlignment="1">
      <alignment horizontal="left"/>
    </xf>
    <xf numFmtId="0" fontId="0" fillId="0" borderId="14" xfId="0" applyBorder="1" applyAlignment="1">
      <alignment horizontal="center"/>
    </xf>
    <xf numFmtId="49" fontId="11" fillId="0" borderId="28" xfId="0" applyNumberFormat="1" applyFont="1" applyBorder="1" applyAlignment="1">
      <alignment horizontal="center"/>
    </xf>
    <xf numFmtId="0" fontId="14" fillId="3" borderId="29" xfId="0" applyFont="1" applyFill="1" applyBorder="1" applyAlignment="1">
      <alignment horizontal="left"/>
    </xf>
    <xf numFmtId="0" fontId="14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0" fontId="11" fillId="0" borderId="20" xfId="0" applyFont="1" applyBorder="1"/>
    <xf numFmtId="0" fontId="12" fillId="0" borderId="23" xfId="0" applyFont="1" applyBorder="1"/>
    <xf numFmtId="0" fontId="0" fillId="0" borderId="34" xfId="0" applyBorder="1" applyAlignment="1">
      <alignment horizontal="right"/>
    </xf>
    <xf numFmtId="0" fontId="3" fillId="0" borderId="35" xfId="0" applyFont="1" applyBorder="1"/>
    <xf numFmtId="0" fontId="11" fillId="0" borderId="36" xfId="0" applyFont="1" applyBorder="1"/>
    <xf numFmtId="0" fontId="12" fillId="0" borderId="37" xfId="0" applyFont="1" applyBorder="1"/>
    <xf numFmtId="49" fontId="0" fillId="0" borderId="38" xfId="0" applyNumberFormat="1" applyBorder="1" applyAlignment="1">
      <alignment horizontal="center"/>
    </xf>
    <xf numFmtId="0" fontId="11" fillId="0" borderId="26" xfId="0" applyFont="1" applyBorder="1"/>
    <xf numFmtId="0" fontId="12" fillId="0" borderId="39" xfId="0" applyFont="1" applyBorder="1"/>
    <xf numFmtId="0" fontId="0" fillId="0" borderId="40" xfId="0" applyBorder="1" applyAlignment="1">
      <alignment horizontal="right"/>
    </xf>
    <xf numFmtId="0" fontId="12" fillId="0" borderId="25" xfId="0" applyFont="1" applyBorder="1" applyAlignment="1">
      <alignment horizontal="right"/>
    </xf>
    <xf numFmtId="0" fontId="3" fillId="0" borderId="41" xfId="0" applyFont="1" applyBorder="1"/>
    <xf numFmtId="0" fontId="16" fillId="0" borderId="21" xfId="0" applyFont="1" applyBorder="1" applyAlignment="1">
      <alignment horizontal="right"/>
    </xf>
    <xf numFmtId="0" fontId="0" fillId="0" borderId="42" xfId="0" applyBorder="1" applyAlignment="1">
      <alignment horizontal="right"/>
    </xf>
    <xf numFmtId="0" fontId="12" fillId="0" borderId="34" xfId="0" applyFont="1" applyBorder="1" applyAlignment="1">
      <alignment horizontal="right"/>
    </xf>
    <xf numFmtId="0" fontId="0" fillId="0" borderId="21" xfId="0" applyBorder="1" applyAlignment="1">
      <alignment horizontal="right"/>
    </xf>
    <xf numFmtId="0" fontId="12" fillId="0" borderId="42" xfId="0" applyFont="1" applyBorder="1" applyAlignment="1">
      <alignment horizontal="right"/>
    </xf>
    <xf numFmtId="49" fontId="0" fillId="0" borderId="35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41" xfId="0" applyNumberFormat="1" applyBorder="1" applyAlignment="1">
      <alignment horizontal="center"/>
    </xf>
    <xf numFmtId="0" fontId="11" fillId="0" borderId="24" xfId="0" applyFont="1" applyBorder="1"/>
    <xf numFmtId="0" fontId="12" fillId="0" borderId="27" xfId="0" applyFont="1" applyBorder="1"/>
    <xf numFmtId="0" fontId="16" fillId="0" borderId="25" xfId="0" applyFont="1" applyBorder="1" applyAlignment="1">
      <alignment horizontal="right"/>
    </xf>
    <xf numFmtId="49" fontId="0" fillId="0" borderId="43" xfId="0" applyNumberFormat="1" applyBorder="1" applyAlignment="1">
      <alignment horizontal="center"/>
    </xf>
    <xf numFmtId="0" fontId="12" fillId="0" borderId="44" xfId="0" applyFont="1" applyBorder="1"/>
    <xf numFmtId="0" fontId="12" fillId="0" borderId="45" xfId="0" applyFont="1" applyBorder="1"/>
    <xf numFmtId="0" fontId="11" fillId="0" borderId="16" xfId="0" applyFont="1" applyBorder="1"/>
    <xf numFmtId="0" fontId="12" fillId="0" borderId="19" xfId="0" applyFont="1" applyBorder="1"/>
    <xf numFmtId="0" fontId="0" fillId="0" borderId="46" xfId="0" applyBorder="1" applyAlignment="1">
      <alignment horizontal="right"/>
    </xf>
    <xf numFmtId="0" fontId="3" fillId="0" borderId="43" xfId="0" applyFont="1" applyBorder="1"/>
    <xf numFmtId="0" fontId="11" fillId="0" borderId="47" xfId="0" applyFont="1" applyBorder="1"/>
    <xf numFmtId="0" fontId="12" fillId="0" borderId="15" xfId="0" applyFont="1" applyBorder="1"/>
    <xf numFmtId="0" fontId="0" fillId="0" borderId="48" xfId="0" applyBorder="1" applyAlignment="1">
      <alignment horizontal="right"/>
    </xf>
    <xf numFmtId="0" fontId="12" fillId="0" borderId="49" xfId="0" applyFont="1" applyBorder="1" applyAlignment="1">
      <alignment horizontal="right"/>
    </xf>
    <xf numFmtId="0" fontId="3" fillId="0" borderId="38" xfId="0" applyFont="1" applyBorder="1"/>
    <xf numFmtId="0" fontId="11" fillId="0" borderId="50" xfId="0" applyFont="1" applyBorder="1"/>
    <xf numFmtId="0" fontId="12" fillId="0" borderId="6" xfId="0" applyFont="1" applyBorder="1"/>
    <xf numFmtId="0" fontId="0" fillId="0" borderId="51" xfId="0" applyBorder="1" applyAlignment="1">
      <alignment horizontal="right"/>
    </xf>
    <xf numFmtId="0" fontId="12" fillId="0" borderId="51" xfId="0" applyFont="1" applyBorder="1" applyAlignment="1">
      <alignment horizontal="right"/>
    </xf>
    <xf numFmtId="49" fontId="0" fillId="0" borderId="52" xfId="0" applyNumberFormat="1" applyBorder="1" applyAlignment="1">
      <alignment horizontal="center"/>
    </xf>
    <xf numFmtId="0" fontId="11" fillId="0" borderId="53" xfId="0" applyFont="1" applyBorder="1"/>
    <xf numFmtId="0" fontId="12" fillId="0" borderId="54" xfId="0" applyFont="1" applyBorder="1"/>
    <xf numFmtId="0" fontId="12" fillId="0" borderId="40" xfId="0" applyFont="1" applyBorder="1" applyAlignment="1">
      <alignment horizontal="right"/>
    </xf>
    <xf numFmtId="49" fontId="0" fillId="0" borderId="28" xfId="0" applyNumberFormat="1" applyBorder="1" applyAlignment="1">
      <alignment horizontal="center"/>
    </xf>
    <xf numFmtId="0" fontId="11" fillId="0" borderId="29" xfId="0" applyFont="1" applyBorder="1"/>
    <xf numFmtId="0" fontId="12" fillId="0" borderId="55" xfId="0" applyFont="1" applyBorder="1"/>
    <xf numFmtId="0" fontId="0" fillId="0" borderId="32" xfId="0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3" fillId="0" borderId="28" xfId="0" applyFont="1" applyBorder="1"/>
    <xf numFmtId="0" fontId="17" fillId="0" borderId="0" xfId="0" applyFont="1"/>
    <xf numFmtId="0" fontId="0" fillId="0" borderId="6" xfId="0" applyBorder="1" applyAlignment="1">
      <alignment horizontal="left"/>
    </xf>
    <xf numFmtId="0" fontId="1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2" fillId="0" borderId="39" xfId="0" applyFont="1" applyBorder="1" applyAlignment="1">
      <alignment horizontal="right"/>
    </xf>
  </cellXfs>
  <cellStyles count="1">
    <cellStyle name="Normální" xfId="0" builtinId="0"/>
  </cellStyles>
  <dxfs count="8"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  <dxf>
      <font>
        <b val="0"/>
        <color rgb="FFCCCCFF"/>
      </font>
      <fill>
        <patternFill>
          <bgColor rgb="FFC0C0C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5CF4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1508760</xdr:colOff>
      <xdr:row>1</xdr:row>
      <xdr:rowOff>45720</xdr:rowOff>
    </xdr:from>
    <xdr:to>
      <xdr:col>5</xdr:col>
      <xdr:colOff>533160</xdr:colOff>
      <xdr:row>3</xdr:row>
      <xdr:rowOff>45360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62480" y="236160"/>
          <a:ext cx="1343880" cy="361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129600</xdr:colOff>
      <xdr:row>8</xdr:row>
      <xdr:rowOff>76320</xdr:rowOff>
    </xdr:from>
    <xdr:to>
      <xdr:col>1</xdr:col>
      <xdr:colOff>304920</xdr:colOff>
      <xdr:row>16</xdr:row>
      <xdr:rowOff>76320</xdr:rowOff>
    </xdr:to>
    <xdr:pic>
      <xdr:nvPicPr>
        <xdr:cNvPr id="3" name="Picture 17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9600" y="1609920"/>
          <a:ext cx="1343880" cy="145728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36000</xdr:rowOff>
    </xdr:from>
    <xdr:to>
      <xdr:col>11</xdr:col>
      <xdr:colOff>383760</xdr:colOff>
      <xdr:row>26</xdr:row>
      <xdr:rowOff>143640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02640" y="21708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28</xdr:row>
      <xdr:rowOff>76320</xdr:rowOff>
    </xdr:from>
    <xdr:to>
      <xdr:col>11</xdr:col>
      <xdr:colOff>383760</xdr:colOff>
      <xdr:row>54</xdr:row>
      <xdr:rowOff>1080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02640" y="5143680"/>
          <a:ext cx="6409800" cy="4629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11</xdr:col>
      <xdr:colOff>383760</xdr:colOff>
      <xdr:row>81</xdr:row>
      <xdr:rowOff>107640</xdr:rowOff>
    </xdr:to>
    <xdr:pic>
      <xdr:nvPicPr>
        <xdr:cNvPr id="4" name="Obrázek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02640" y="1013472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83</xdr:row>
      <xdr:rowOff>72000</xdr:rowOff>
    </xdr:from>
    <xdr:to>
      <xdr:col>11</xdr:col>
      <xdr:colOff>383760</xdr:colOff>
      <xdr:row>108</xdr:row>
      <xdr:rowOff>179640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602640" y="15093000"/>
          <a:ext cx="6409800" cy="4632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11</xdr:col>
      <xdr:colOff>383760</xdr:colOff>
      <xdr:row>136</xdr:row>
      <xdr:rowOff>107640</xdr:rowOff>
    </xdr:to>
    <xdr:pic>
      <xdr:nvPicPr>
        <xdr:cNvPr id="6" name="Obrázek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02640" y="2008836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383760</xdr:colOff>
      <xdr:row>26</xdr:row>
      <xdr:rowOff>107640</xdr:rowOff>
    </xdr:to>
    <xdr:pic>
      <xdr:nvPicPr>
        <xdr:cNvPr id="7" name="Obrázek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02640" y="18108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11</xdr:col>
      <xdr:colOff>383760</xdr:colOff>
      <xdr:row>54</xdr:row>
      <xdr:rowOff>107640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02640" y="524844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11</xdr:col>
      <xdr:colOff>383760</xdr:colOff>
      <xdr:row>81</xdr:row>
      <xdr:rowOff>107640</xdr:rowOff>
    </xdr:to>
    <xdr:pic>
      <xdr:nvPicPr>
        <xdr:cNvPr id="9" name="Obrázek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02640" y="10134720"/>
          <a:ext cx="6409800" cy="46317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2:I41"/>
  <sheetViews>
    <sheetView tabSelected="1" zoomScaleNormal="100" workbookViewId="0"/>
  </sheetViews>
  <sheetFormatPr defaultColWidth="8.5546875" defaultRowHeight="14.4" x14ac:dyDescent="0.3"/>
  <cols>
    <col min="1" max="1" width="16.5546875" customWidth="1"/>
    <col min="2" max="2" width="9.33203125" customWidth="1"/>
    <col min="3" max="3" width="14.5546875" customWidth="1"/>
    <col min="4" max="4" width="24.33203125" customWidth="1"/>
    <col min="257" max="257" width="16.5546875" customWidth="1"/>
    <col min="258" max="258" width="9.33203125" customWidth="1"/>
    <col min="259" max="259" width="14.5546875" customWidth="1"/>
    <col min="260" max="260" width="24.33203125" customWidth="1"/>
    <col min="513" max="513" width="16.5546875" customWidth="1"/>
    <col min="514" max="514" width="9.33203125" customWidth="1"/>
    <col min="515" max="515" width="14.5546875" customWidth="1"/>
    <col min="516" max="516" width="24.33203125" customWidth="1"/>
    <col min="769" max="769" width="16.5546875" customWidth="1"/>
    <col min="770" max="770" width="9.33203125" customWidth="1"/>
    <col min="771" max="771" width="14.5546875" customWidth="1"/>
    <col min="772" max="772" width="24.33203125" customWidth="1"/>
  </cols>
  <sheetData>
    <row r="2" spans="1:9" x14ac:dyDescent="0.3">
      <c r="A2" s="2"/>
      <c r="B2" s="3"/>
      <c r="C2" s="3"/>
      <c r="D2" s="3"/>
      <c r="E2" s="3"/>
      <c r="F2" s="4"/>
    </row>
    <row r="3" spans="1:9" x14ac:dyDescent="0.3">
      <c r="A3" s="123" t="s">
        <v>0</v>
      </c>
      <c r="B3" s="123"/>
      <c r="C3" s="123"/>
      <c r="D3" s="123"/>
      <c r="E3" s="123"/>
      <c r="F3" s="123"/>
    </row>
    <row r="4" spans="1:9" x14ac:dyDescent="0.3">
      <c r="A4" s="5"/>
      <c r="F4" s="6"/>
    </row>
    <row r="5" spans="1:9" ht="17.399999999999999" x14ac:dyDescent="0.3">
      <c r="A5" s="124" t="s">
        <v>1</v>
      </c>
      <c r="B5" s="124"/>
      <c r="C5" s="124"/>
      <c r="D5" s="124"/>
      <c r="E5" s="124"/>
      <c r="F5" s="124"/>
    </row>
    <row r="6" spans="1:9" x14ac:dyDescent="0.3">
      <c r="A6" s="125" t="s">
        <v>2</v>
      </c>
      <c r="B6" s="125"/>
      <c r="C6" s="125"/>
      <c r="D6" s="125"/>
      <c r="E6" s="125"/>
      <c r="F6" s="125"/>
      <c r="G6" s="7"/>
      <c r="H6" s="7"/>
      <c r="I6" s="7"/>
    </row>
    <row r="7" spans="1:9" x14ac:dyDescent="0.3">
      <c r="A7" s="5"/>
      <c r="F7" s="6"/>
    </row>
    <row r="8" spans="1:9" ht="17.399999999999999" x14ac:dyDescent="0.3">
      <c r="A8" s="126" t="s">
        <v>3</v>
      </c>
      <c r="B8" s="126"/>
      <c r="C8" s="126"/>
      <c r="D8" s="126"/>
      <c r="E8" s="126"/>
      <c r="F8" s="126"/>
      <c r="G8" s="8"/>
      <c r="H8" s="8"/>
      <c r="I8" s="8"/>
    </row>
    <row r="9" spans="1:9" x14ac:dyDescent="0.3">
      <c r="A9" s="127" t="s">
        <v>4</v>
      </c>
      <c r="B9" s="127"/>
      <c r="C9" s="127"/>
      <c r="D9" s="127"/>
      <c r="E9" s="127"/>
      <c r="F9" s="127"/>
    </row>
    <row r="10" spans="1:9" x14ac:dyDescent="0.3">
      <c r="A10" s="5"/>
      <c r="F10" s="6"/>
    </row>
    <row r="11" spans="1:9" ht="15.6" x14ac:dyDescent="0.3">
      <c r="A11" s="5"/>
      <c r="F11" s="6"/>
      <c r="G11" s="9"/>
      <c r="H11" s="9"/>
      <c r="I11" s="9"/>
    </row>
    <row r="12" spans="1:9" x14ac:dyDescent="0.3">
      <c r="A12" s="5"/>
      <c r="B12" s="10"/>
      <c r="C12" s="11" t="s">
        <v>5</v>
      </c>
      <c r="D12" s="12"/>
      <c r="E12" s="12">
        <f>SUM(E18:E23)</f>
        <v>24</v>
      </c>
      <c r="F12" s="6"/>
    </row>
    <row r="13" spans="1:9" x14ac:dyDescent="0.3">
      <c r="A13" s="5"/>
      <c r="C13" s="11" t="s">
        <v>6</v>
      </c>
      <c r="D13" s="12"/>
      <c r="E13" s="12">
        <f>SUM(E26:E33)</f>
        <v>9</v>
      </c>
      <c r="F13" s="6"/>
    </row>
    <row r="14" spans="1:9" x14ac:dyDescent="0.3">
      <c r="A14" s="13"/>
      <c r="B14" s="14"/>
      <c r="D14" s="14"/>
      <c r="E14" s="14"/>
      <c r="F14" s="15"/>
    </row>
    <row r="15" spans="1:9" x14ac:dyDescent="0.3">
      <c r="A15" s="5"/>
      <c r="C15" s="14" t="s">
        <v>7</v>
      </c>
      <c r="F15" s="6"/>
    </row>
    <row r="16" spans="1:9" x14ac:dyDescent="0.3">
      <c r="A16" s="5"/>
      <c r="F16" s="6"/>
    </row>
    <row r="17" spans="1:8" x14ac:dyDescent="0.3">
      <c r="A17" s="5"/>
      <c r="C17" t="s">
        <v>8</v>
      </c>
      <c r="E17" s="16"/>
      <c r="F17" s="17"/>
      <c r="G17" s="18"/>
      <c r="H17" s="18"/>
    </row>
    <row r="18" spans="1:8" x14ac:dyDescent="0.3">
      <c r="A18" s="5"/>
      <c r="C18" s="19" t="s">
        <v>9</v>
      </c>
      <c r="D18" s="20" t="s">
        <v>10</v>
      </c>
      <c r="E18" s="16">
        <v>4</v>
      </c>
      <c r="F18" s="17"/>
      <c r="G18" s="18"/>
      <c r="H18" s="18"/>
    </row>
    <row r="19" spans="1:8" x14ac:dyDescent="0.3">
      <c r="A19" s="5"/>
      <c r="C19" s="21" t="s">
        <v>11</v>
      </c>
      <c r="D19" s="22" t="s">
        <v>12</v>
      </c>
      <c r="E19" s="16">
        <v>9</v>
      </c>
      <c r="F19" s="17"/>
      <c r="G19" s="18"/>
      <c r="H19" s="18"/>
    </row>
    <row r="20" spans="1:8" x14ac:dyDescent="0.3">
      <c r="A20" s="5"/>
      <c r="C20" s="21" t="s">
        <v>13</v>
      </c>
      <c r="D20" s="22" t="s">
        <v>14</v>
      </c>
      <c r="E20" s="16">
        <v>3</v>
      </c>
      <c r="F20" s="17"/>
      <c r="G20" s="18"/>
      <c r="H20" s="18"/>
    </row>
    <row r="21" spans="1:8" x14ac:dyDescent="0.3">
      <c r="A21" s="5"/>
      <c r="C21" s="21" t="s">
        <v>15</v>
      </c>
      <c r="D21" s="22" t="s">
        <v>16</v>
      </c>
      <c r="E21" s="16">
        <v>1</v>
      </c>
      <c r="F21" s="6"/>
    </row>
    <row r="22" spans="1:8" x14ac:dyDescent="0.3">
      <c r="A22" s="5"/>
      <c r="C22" s="23" t="s">
        <v>17</v>
      </c>
      <c r="D22" s="24" t="s">
        <v>18</v>
      </c>
      <c r="E22" s="16">
        <v>3</v>
      </c>
      <c r="F22" s="6"/>
    </row>
    <row r="23" spans="1:8" x14ac:dyDescent="0.3">
      <c r="A23" s="5"/>
      <c r="C23" s="25" t="s">
        <v>19</v>
      </c>
      <c r="D23" s="26" t="s">
        <v>20</v>
      </c>
      <c r="E23" s="16">
        <v>4</v>
      </c>
      <c r="F23" s="6"/>
    </row>
    <row r="24" spans="1:8" x14ac:dyDescent="0.3">
      <c r="A24" s="5"/>
      <c r="E24" s="16"/>
      <c r="F24" s="6"/>
    </row>
    <row r="25" spans="1:8" x14ac:dyDescent="0.3">
      <c r="A25" s="5"/>
      <c r="C25" t="s">
        <v>21</v>
      </c>
      <c r="E25" s="16"/>
      <c r="F25" s="6"/>
    </row>
    <row r="26" spans="1:8" x14ac:dyDescent="0.3">
      <c r="A26" s="5"/>
      <c r="C26" s="19" t="s">
        <v>22</v>
      </c>
      <c r="D26" s="20" t="s">
        <v>23</v>
      </c>
      <c r="E26" s="16">
        <v>3</v>
      </c>
      <c r="F26" s="6"/>
    </row>
    <row r="27" spans="1:8" x14ac:dyDescent="0.3">
      <c r="A27" s="5"/>
      <c r="C27" s="27"/>
      <c r="D27" s="28" t="s">
        <v>24</v>
      </c>
      <c r="E27" s="16">
        <v>0</v>
      </c>
      <c r="F27" s="6"/>
    </row>
    <row r="28" spans="1:8" x14ac:dyDescent="0.3">
      <c r="A28" s="5"/>
      <c r="C28" s="29"/>
      <c r="E28" s="16"/>
      <c r="F28" s="6"/>
    </row>
    <row r="29" spans="1:8" x14ac:dyDescent="0.3">
      <c r="A29" s="5"/>
      <c r="C29" s="19" t="s">
        <v>25</v>
      </c>
      <c r="D29" s="20" t="s">
        <v>26</v>
      </c>
      <c r="E29" s="16">
        <v>3</v>
      </c>
      <c r="F29" s="6"/>
    </row>
    <row r="30" spans="1:8" x14ac:dyDescent="0.3">
      <c r="A30" s="5"/>
      <c r="C30" s="27"/>
      <c r="D30" s="28" t="s">
        <v>27</v>
      </c>
      <c r="E30" s="16"/>
      <c r="F30" s="6"/>
    </row>
    <row r="31" spans="1:8" x14ac:dyDescent="0.3">
      <c r="A31" s="5"/>
      <c r="C31" s="29"/>
      <c r="E31" s="16"/>
      <c r="F31" s="6"/>
    </row>
    <row r="32" spans="1:8" x14ac:dyDescent="0.3">
      <c r="A32" s="5"/>
      <c r="C32" s="19" t="s">
        <v>28</v>
      </c>
      <c r="D32" s="20" t="s">
        <v>29</v>
      </c>
      <c r="E32" s="16">
        <v>3</v>
      </c>
      <c r="F32" s="6"/>
    </row>
    <row r="33" spans="1:6" x14ac:dyDescent="0.3">
      <c r="A33" s="5"/>
      <c r="C33" s="27"/>
      <c r="D33" s="28" t="s">
        <v>30</v>
      </c>
      <c r="E33" s="16"/>
      <c r="F33" s="6"/>
    </row>
    <row r="34" spans="1:6" x14ac:dyDescent="0.3">
      <c r="A34" s="5"/>
      <c r="E34" s="16"/>
      <c r="F34" s="6"/>
    </row>
    <row r="35" spans="1:6" x14ac:dyDescent="0.3">
      <c r="A35" s="5"/>
      <c r="C35" s="122" t="s">
        <v>31</v>
      </c>
      <c r="D35" s="122"/>
      <c r="E35" s="122"/>
      <c r="F35" s="122"/>
    </row>
    <row r="36" spans="1:6" x14ac:dyDescent="0.3">
      <c r="A36" s="5"/>
      <c r="C36" s="30" t="s">
        <v>32</v>
      </c>
      <c r="D36" s="30"/>
      <c r="E36" s="30"/>
      <c r="F36" s="1"/>
    </row>
    <row r="37" spans="1:6" x14ac:dyDescent="0.3">
      <c r="A37" s="31"/>
      <c r="B37" s="32"/>
      <c r="C37" s="32"/>
      <c r="D37" s="32"/>
      <c r="E37" s="32"/>
      <c r="F37" s="33"/>
    </row>
    <row r="39" spans="1:6" x14ac:dyDescent="0.3">
      <c r="A39" s="34"/>
    </row>
    <row r="40" spans="1:6" x14ac:dyDescent="0.3">
      <c r="A40" s="35"/>
    </row>
    <row r="41" spans="1:6" x14ac:dyDescent="0.3">
      <c r="A41" s="34"/>
    </row>
  </sheetData>
  <mergeCells count="6">
    <mergeCell ref="C35:F35"/>
    <mergeCell ref="A3:F3"/>
    <mergeCell ref="A5:F5"/>
    <mergeCell ref="A6:F6"/>
    <mergeCell ref="A8:F8"/>
    <mergeCell ref="A9:F9"/>
  </mergeCells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"/>
  <sheetViews>
    <sheetView zoomScaleNormal="100" workbookViewId="0"/>
  </sheetViews>
  <sheetFormatPr defaultColWidth="8.5546875" defaultRowHeight="14.4" x14ac:dyDescent="0.3"/>
  <sheetData/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"/>
  <sheetViews>
    <sheetView zoomScaleNormal="100" workbookViewId="0"/>
  </sheetViews>
  <sheetFormatPr defaultColWidth="8.5546875" defaultRowHeight="14.4" x14ac:dyDescent="0.3"/>
  <sheetData/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Q85"/>
  <sheetViews>
    <sheetView zoomScaleNormal="100" workbookViewId="0"/>
  </sheetViews>
  <sheetFormatPr defaultColWidth="8.6640625" defaultRowHeight="14.4" x14ac:dyDescent="0.3"/>
  <cols>
    <col min="1" max="1" width="2.88671875" style="121" customWidth="1"/>
    <col min="2" max="2" width="8.5546875" style="36" customWidth="1"/>
    <col min="3" max="3" width="21.33203125" style="37" customWidth="1"/>
    <col min="4" max="4" width="6.88671875" style="37" customWidth="1"/>
    <col min="5" max="15" width="4.5546875" style="29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1:17" x14ac:dyDescent="0.3">
      <c r="P1" s="29"/>
      <c r="Q1" s="29"/>
    </row>
    <row r="2" spans="1:17" x14ac:dyDescent="0.3">
      <c r="C2" s="38" t="s">
        <v>33</v>
      </c>
      <c r="D2" s="39">
        <v>1</v>
      </c>
      <c r="E2" s="40" t="s">
        <v>34</v>
      </c>
      <c r="F2" s="41"/>
      <c r="G2" s="41"/>
      <c r="H2" s="41"/>
      <c r="I2" s="41"/>
      <c r="J2" s="41"/>
      <c r="K2" s="41"/>
      <c r="L2" s="41"/>
      <c r="M2" s="41"/>
      <c r="N2" s="41"/>
      <c r="O2" s="42"/>
      <c r="P2" s="29"/>
      <c r="Q2" s="29"/>
    </row>
    <row r="3" spans="1:17" x14ac:dyDescent="0.3">
      <c r="C3" s="43" t="s">
        <v>35</v>
      </c>
      <c r="D3" s="44">
        <v>2</v>
      </c>
      <c r="E3" s="45" t="s">
        <v>36</v>
      </c>
      <c r="F3" s="46"/>
      <c r="G3" s="46"/>
      <c r="H3" s="46"/>
      <c r="I3" s="46"/>
      <c r="J3" s="46"/>
      <c r="K3" s="46"/>
      <c r="L3" s="46"/>
      <c r="M3" s="46"/>
      <c r="N3" s="46"/>
      <c r="O3" s="47"/>
      <c r="P3" s="29"/>
      <c r="Q3" s="29"/>
    </row>
    <row r="4" spans="1:17" x14ac:dyDescent="0.3">
      <c r="C4" s="43" t="s">
        <v>37</v>
      </c>
      <c r="D4" s="44">
        <v>3</v>
      </c>
      <c r="E4" s="45" t="s">
        <v>38</v>
      </c>
      <c r="F4" s="46"/>
      <c r="G4" s="46"/>
      <c r="H4" s="46"/>
      <c r="I4" s="46"/>
      <c r="J4" s="46"/>
      <c r="K4" s="46"/>
      <c r="L4" s="46"/>
      <c r="M4" s="46"/>
      <c r="N4" s="46"/>
      <c r="O4" s="47"/>
      <c r="P4" s="29"/>
      <c r="Q4" s="29"/>
    </row>
    <row r="5" spans="1:17" x14ac:dyDescent="0.3">
      <c r="C5" s="43" t="s">
        <v>39</v>
      </c>
      <c r="D5" s="48">
        <v>4</v>
      </c>
      <c r="E5" s="45" t="s">
        <v>40</v>
      </c>
      <c r="F5" s="46"/>
      <c r="G5" s="46"/>
      <c r="H5" s="46"/>
      <c r="I5" s="46"/>
      <c r="J5" s="46"/>
      <c r="K5" s="46"/>
      <c r="L5" s="46"/>
      <c r="M5" s="46"/>
      <c r="N5" s="46"/>
      <c r="O5" s="47"/>
      <c r="P5" s="29"/>
      <c r="Q5" s="29"/>
    </row>
    <row r="6" spans="1:17" x14ac:dyDescent="0.3">
      <c r="C6" s="43" t="s">
        <v>41</v>
      </c>
      <c r="D6" s="48">
        <v>5</v>
      </c>
      <c r="E6" s="45" t="s">
        <v>42</v>
      </c>
      <c r="F6" s="46"/>
      <c r="G6" s="46"/>
      <c r="H6" s="46"/>
      <c r="I6" s="46"/>
      <c r="J6" s="46"/>
      <c r="K6" s="46"/>
      <c r="L6" s="46"/>
      <c r="M6" s="46"/>
      <c r="N6" s="46"/>
      <c r="O6" s="47"/>
      <c r="P6" s="29"/>
      <c r="Q6" s="29"/>
    </row>
    <row r="7" spans="1:17" x14ac:dyDescent="0.3">
      <c r="C7" s="43" t="s">
        <v>43</v>
      </c>
      <c r="D7" s="49" t="s">
        <v>44</v>
      </c>
      <c r="E7" s="50" t="s">
        <v>45</v>
      </c>
      <c r="F7" s="51"/>
      <c r="G7" s="46"/>
      <c r="H7" s="46"/>
      <c r="I7" s="46"/>
      <c r="J7" s="46"/>
      <c r="K7" s="46"/>
      <c r="L7" s="46"/>
      <c r="M7" s="46"/>
      <c r="N7" s="46"/>
      <c r="O7" s="47"/>
      <c r="P7" s="29"/>
      <c r="Q7" s="29"/>
    </row>
    <row r="8" spans="1:17" x14ac:dyDescent="0.3">
      <c r="C8" s="43" t="s">
        <v>46</v>
      </c>
      <c r="D8" s="48">
        <v>7</v>
      </c>
      <c r="E8" s="52" t="s">
        <v>47</v>
      </c>
      <c r="F8" s="46"/>
      <c r="G8" s="46"/>
      <c r="H8" s="46"/>
      <c r="I8" s="46"/>
      <c r="J8" s="46"/>
      <c r="K8" s="46"/>
      <c r="L8" s="46"/>
      <c r="M8" s="46"/>
      <c r="N8" s="46"/>
      <c r="O8" s="47"/>
      <c r="P8" s="29"/>
      <c r="Q8" s="29"/>
    </row>
    <row r="9" spans="1:17" x14ac:dyDescent="0.3">
      <c r="C9" s="43">
        <v>45528</v>
      </c>
      <c r="D9" s="48">
        <v>8</v>
      </c>
      <c r="E9" s="52" t="s">
        <v>48</v>
      </c>
      <c r="F9" s="46"/>
      <c r="G9" s="46"/>
      <c r="H9" s="46"/>
      <c r="I9" s="46"/>
      <c r="J9" s="46"/>
      <c r="K9" s="46"/>
      <c r="L9" s="46"/>
      <c r="M9" s="46"/>
      <c r="N9" s="46"/>
      <c r="O9" s="53"/>
      <c r="P9" s="29"/>
      <c r="Q9" s="29"/>
    </row>
    <row r="10" spans="1:17" x14ac:dyDescent="0.3">
      <c r="C10" s="54">
        <v>45528</v>
      </c>
      <c r="D10" s="55">
        <v>9</v>
      </c>
      <c r="E10" s="56" t="s">
        <v>49</v>
      </c>
      <c r="F10" s="57"/>
      <c r="G10" s="57"/>
      <c r="H10" s="57"/>
      <c r="I10" s="57"/>
      <c r="J10" s="57"/>
      <c r="K10" s="57"/>
      <c r="L10" s="57"/>
      <c r="M10" s="57"/>
      <c r="N10" s="57"/>
      <c r="O10" s="58"/>
      <c r="P10" s="29"/>
      <c r="Q10" s="29"/>
    </row>
    <row r="11" spans="1:17" x14ac:dyDescent="0.3">
      <c r="B11" s="59"/>
      <c r="C11" s="60"/>
      <c r="D11" s="61"/>
      <c r="E11" s="62"/>
      <c r="F11" s="63"/>
      <c r="G11" s="63"/>
      <c r="H11" s="63"/>
      <c r="I11" s="63"/>
      <c r="J11" s="63"/>
      <c r="K11" s="63"/>
      <c r="L11" s="63"/>
      <c r="M11" s="63"/>
      <c r="N11" s="63"/>
      <c r="O11" s="62"/>
    </row>
    <row r="12" spans="1:17" x14ac:dyDescent="0.3">
      <c r="B12" s="64" t="s">
        <v>50</v>
      </c>
      <c r="C12" s="65" t="s">
        <v>51</v>
      </c>
      <c r="D12" s="66" t="s">
        <v>52</v>
      </c>
      <c r="E12" s="67">
        <v>1</v>
      </c>
      <c r="F12" s="68">
        <v>2</v>
      </c>
      <c r="G12" s="68">
        <v>3</v>
      </c>
      <c r="H12" s="68">
        <v>4</v>
      </c>
      <c r="I12" s="68">
        <v>5</v>
      </c>
      <c r="J12" s="68">
        <v>6</v>
      </c>
      <c r="K12" s="68">
        <v>7</v>
      </c>
      <c r="L12" s="69">
        <v>8</v>
      </c>
      <c r="M12" s="68">
        <v>9</v>
      </c>
      <c r="N12" s="68">
        <v>10</v>
      </c>
      <c r="O12" s="68">
        <v>11</v>
      </c>
      <c r="P12" s="70" t="s">
        <v>53</v>
      </c>
    </row>
    <row r="13" spans="1:17" x14ac:dyDescent="0.3">
      <c r="A13" s="121">
        <v>1</v>
      </c>
      <c r="B13" s="71" t="s">
        <v>54</v>
      </c>
      <c r="C13" s="72" t="s">
        <v>55</v>
      </c>
      <c r="D13" s="73"/>
      <c r="E13" s="74">
        <v>0</v>
      </c>
      <c r="F13" s="44">
        <v>0</v>
      </c>
      <c r="G13" s="44">
        <v>110</v>
      </c>
      <c r="H13" s="44">
        <v>110</v>
      </c>
      <c r="I13" s="44">
        <v>0</v>
      </c>
      <c r="J13" s="44">
        <v>110</v>
      </c>
      <c r="K13" s="44">
        <v>120</v>
      </c>
      <c r="L13" s="44">
        <v>0</v>
      </c>
      <c r="M13" s="44">
        <v>0</v>
      </c>
      <c r="N13" s="44">
        <v>0</v>
      </c>
      <c r="O13" s="44">
        <v>0</v>
      </c>
      <c r="P13" s="75">
        <f t="shared" ref="P13:P21" si="0">LARGE(E13:M13,1)+LARGE(E13:M13,2)+LARGE(E13:M13,3)+LARGE(E13:M13,4)+LARGE(E13:M13,5)+N13</f>
        <v>450</v>
      </c>
    </row>
    <row r="14" spans="1:17" x14ac:dyDescent="0.3">
      <c r="A14" s="121">
        <v>2</v>
      </c>
      <c r="B14" s="71" t="s">
        <v>56</v>
      </c>
      <c r="C14" s="76" t="s">
        <v>57</v>
      </c>
      <c r="D14" s="77">
        <v>1970</v>
      </c>
      <c r="E14" s="7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88</v>
      </c>
      <c r="K14" s="44">
        <v>96</v>
      </c>
      <c r="L14" s="44">
        <v>0</v>
      </c>
      <c r="M14" s="44">
        <v>0</v>
      </c>
      <c r="N14" s="44">
        <v>0</v>
      </c>
      <c r="O14" s="44">
        <v>0</v>
      </c>
      <c r="P14" s="75">
        <f t="shared" si="0"/>
        <v>184</v>
      </c>
    </row>
    <row r="15" spans="1:17" x14ac:dyDescent="0.3">
      <c r="A15" s="121">
        <v>3</v>
      </c>
      <c r="B15" s="71" t="s">
        <v>58</v>
      </c>
      <c r="C15" s="76" t="s">
        <v>59</v>
      </c>
      <c r="D15" s="77">
        <v>1973</v>
      </c>
      <c r="E15" s="74">
        <v>100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v>0</v>
      </c>
      <c r="P15" s="75">
        <f t="shared" si="0"/>
        <v>100</v>
      </c>
    </row>
    <row r="16" spans="1:17" x14ac:dyDescent="0.3">
      <c r="A16" s="121">
        <v>4</v>
      </c>
      <c r="B16" s="71" t="s">
        <v>60</v>
      </c>
      <c r="C16" s="76" t="s">
        <v>61</v>
      </c>
      <c r="D16" s="77"/>
      <c r="E16" s="74">
        <v>0</v>
      </c>
      <c r="F16" s="44">
        <v>0</v>
      </c>
      <c r="G16" s="44">
        <v>88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0</v>
      </c>
      <c r="O16" s="44">
        <v>0</v>
      </c>
      <c r="P16" s="75">
        <f t="shared" si="0"/>
        <v>88</v>
      </c>
    </row>
    <row r="17" spans="1:16" x14ac:dyDescent="0.3">
      <c r="A17" s="121">
        <v>5</v>
      </c>
      <c r="B17" s="71" t="s">
        <v>62</v>
      </c>
      <c r="C17" s="76" t="s">
        <v>63</v>
      </c>
      <c r="D17" s="77">
        <v>1968</v>
      </c>
      <c r="E17" s="7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84</v>
      </c>
      <c r="L17" s="44">
        <v>0</v>
      </c>
      <c r="M17" s="44">
        <v>0</v>
      </c>
      <c r="N17" s="44">
        <v>0</v>
      </c>
      <c r="O17" s="44">
        <v>0</v>
      </c>
      <c r="P17" s="75">
        <f t="shared" si="0"/>
        <v>84</v>
      </c>
    </row>
    <row r="18" spans="1:16" x14ac:dyDescent="0.3">
      <c r="A18" s="121">
        <v>6</v>
      </c>
      <c r="B18" s="71" t="s">
        <v>44</v>
      </c>
      <c r="C18" s="76" t="s">
        <v>64</v>
      </c>
      <c r="D18" s="77">
        <v>1969</v>
      </c>
      <c r="E18" s="74">
        <v>80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75">
        <f t="shared" si="0"/>
        <v>80</v>
      </c>
    </row>
    <row r="19" spans="1:16" x14ac:dyDescent="0.3">
      <c r="A19" s="121">
        <v>7</v>
      </c>
      <c r="B19" s="71" t="s">
        <v>65</v>
      </c>
      <c r="C19" s="76" t="s">
        <v>66</v>
      </c>
      <c r="D19" s="77">
        <v>1976</v>
      </c>
      <c r="E19" s="7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77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75">
        <f t="shared" si="0"/>
        <v>77</v>
      </c>
    </row>
    <row r="20" spans="1:16" x14ac:dyDescent="0.3">
      <c r="A20" s="121">
        <v>8</v>
      </c>
      <c r="B20" s="71" t="s">
        <v>67</v>
      </c>
      <c r="C20" s="76" t="s">
        <v>141</v>
      </c>
      <c r="D20" s="77">
        <v>1968</v>
      </c>
      <c r="E20" s="7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72</v>
      </c>
      <c r="L20" s="44">
        <v>0</v>
      </c>
      <c r="M20" s="44">
        <v>0</v>
      </c>
      <c r="N20" s="44">
        <v>0</v>
      </c>
      <c r="O20" s="44">
        <v>0</v>
      </c>
      <c r="P20" s="75">
        <f t="shared" si="0"/>
        <v>72</v>
      </c>
    </row>
    <row r="21" spans="1:16" x14ac:dyDescent="0.3">
      <c r="A21" s="121">
        <v>9</v>
      </c>
      <c r="B21" s="78" t="s">
        <v>69</v>
      </c>
      <c r="C21" s="79" t="s">
        <v>70</v>
      </c>
      <c r="D21" s="80">
        <v>1964</v>
      </c>
      <c r="E21" s="81">
        <v>0</v>
      </c>
      <c r="F21" s="82">
        <v>0</v>
      </c>
      <c r="G21" s="82">
        <v>0</v>
      </c>
      <c r="H21" s="82">
        <v>0</v>
      </c>
      <c r="I21" s="82">
        <v>0</v>
      </c>
      <c r="J21" s="82">
        <v>66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3">
        <f t="shared" si="0"/>
        <v>66</v>
      </c>
    </row>
    <row r="23" spans="1:16" x14ac:dyDescent="0.3">
      <c r="B23" s="64" t="s">
        <v>50</v>
      </c>
      <c r="C23" s="65" t="s">
        <v>71</v>
      </c>
      <c r="D23" s="66" t="s">
        <v>52</v>
      </c>
      <c r="E23" s="67">
        <v>1</v>
      </c>
      <c r="F23" s="68">
        <v>2</v>
      </c>
      <c r="G23" s="68">
        <v>3</v>
      </c>
      <c r="H23" s="68">
        <v>4</v>
      </c>
      <c r="I23" s="68">
        <v>5</v>
      </c>
      <c r="J23" s="68">
        <v>6</v>
      </c>
      <c r="K23" s="68">
        <v>7</v>
      </c>
      <c r="L23" s="69">
        <v>8</v>
      </c>
      <c r="M23" s="68">
        <v>9</v>
      </c>
      <c r="N23" s="68">
        <v>10</v>
      </c>
      <c r="O23" s="68">
        <v>11</v>
      </c>
      <c r="P23" s="70" t="s">
        <v>53</v>
      </c>
    </row>
    <row r="24" spans="1:16" x14ac:dyDescent="0.3">
      <c r="A24" s="121">
        <v>1</v>
      </c>
      <c r="B24" s="71" t="s">
        <v>54</v>
      </c>
      <c r="C24" s="76" t="s">
        <v>72</v>
      </c>
      <c r="D24" s="77">
        <v>1961</v>
      </c>
      <c r="E24" s="74">
        <v>40</v>
      </c>
      <c r="F24" s="44">
        <v>60</v>
      </c>
      <c r="G24" s="44">
        <v>110</v>
      </c>
      <c r="H24" s="84">
        <v>60</v>
      </c>
      <c r="I24" s="84">
        <v>66</v>
      </c>
      <c r="J24" s="84">
        <v>66</v>
      </c>
      <c r="K24" s="84">
        <v>48</v>
      </c>
      <c r="L24" s="84">
        <v>0</v>
      </c>
      <c r="M24" s="84">
        <v>0</v>
      </c>
      <c r="N24" s="84">
        <v>0</v>
      </c>
      <c r="O24" s="84">
        <v>0</v>
      </c>
      <c r="P24" s="75">
        <f t="shared" ref="P24:P44" si="1">LARGE(E24:M24,1)+LARGE(E24:M24,2)+LARGE(E24:M24,3)+LARGE(E24:M24,4)+LARGE(E24:M24,5)+N24</f>
        <v>362</v>
      </c>
    </row>
    <row r="25" spans="1:16" x14ac:dyDescent="0.3">
      <c r="A25" s="121">
        <v>2</v>
      </c>
      <c r="B25" s="71" t="s">
        <v>56</v>
      </c>
      <c r="C25" s="76" t="s">
        <v>73</v>
      </c>
      <c r="D25" s="77">
        <v>1962</v>
      </c>
      <c r="E25" s="74">
        <v>0</v>
      </c>
      <c r="F25" s="44">
        <v>0</v>
      </c>
      <c r="G25" s="44">
        <v>88</v>
      </c>
      <c r="H25" s="44">
        <v>40</v>
      </c>
      <c r="I25" s="44">
        <v>110</v>
      </c>
      <c r="J25" s="44">
        <v>0</v>
      </c>
      <c r="K25" s="44">
        <v>120</v>
      </c>
      <c r="L25" s="44">
        <v>0</v>
      </c>
      <c r="M25" s="44">
        <v>0</v>
      </c>
      <c r="N25" s="44">
        <v>0</v>
      </c>
      <c r="O25" s="44">
        <v>0</v>
      </c>
      <c r="P25" s="75">
        <f t="shared" si="1"/>
        <v>358</v>
      </c>
    </row>
    <row r="26" spans="1:16" x14ac:dyDescent="0.3">
      <c r="A26" s="121">
        <v>3</v>
      </c>
      <c r="B26" s="71" t="s">
        <v>58</v>
      </c>
      <c r="C26" s="76" t="s">
        <v>74</v>
      </c>
      <c r="D26" s="77">
        <v>1961</v>
      </c>
      <c r="E26" s="74">
        <v>80</v>
      </c>
      <c r="F26" s="44">
        <v>40</v>
      </c>
      <c r="G26" s="44">
        <v>0</v>
      </c>
      <c r="H26" s="44">
        <v>40</v>
      </c>
      <c r="I26" s="44">
        <v>66</v>
      </c>
      <c r="J26" s="44">
        <v>0</v>
      </c>
      <c r="K26" s="44">
        <v>96</v>
      </c>
      <c r="L26" s="44">
        <v>0</v>
      </c>
      <c r="M26" s="44">
        <v>0</v>
      </c>
      <c r="N26" s="44">
        <v>0</v>
      </c>
      <c r="O26" s="44">
        <v>0</v>
      </c>
      <c r="P26" s="75">
        <f t="shared" si="1"/>
        <v>322</v>
      </c>
    </row>
    <row r="27" spans="1:16" x14ac:dyDescent="0.3">
      <c r="A27" s="121">
        <v>4</v>
      </c>
      <c r="B27" s="71" t="s">
        <v>60</v>
      </c>
      <c r="C27" s="72" t="s">
        <v>75</v>
      </c>
      <c r="D27" s="73">
        <v>1960</v>
      </c>
      <c r="E27" s="74">
        <v>0</v>
      </c>
      <c r="F27" s="44">
        <v>60</v>
      </c>
      <c r="G27" s="44">
        <v>44</v>
      </c>
      <c r="H27" s="44">
        <v>80</v>
      </c>
      <c r="I27" s="44">
        <v>0</v>
      </c>
      <c r="J27" s="44">
        <v>110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75">
        <f t="shared" si="1"/>
        <v>294</v>
      </c>
    </row>
    <row r="28" spans="1:16" x14ac:dyDescent="0.3">
      <c r="A28" s="121">
        <v>5</v>
      </c>
      <c r="B28" s="71" t="s">
        <v>62</v>
      </c>
      <c r="C28" s="76" t="s">
        <v>76</v>
      </c>
      <c r="D28" s="77">
        <v>1963</v>
      </c>
      <c r="E28" s="74">
        <v>100</v>
      </c>
      <c r="F28" s="44">
        <v>40</v>
      </c>
      <c r="G28" s="44">
        <v>0</v>
      </c>
      <c r="H28" s="44">
        <v>0</v>
      </c>
      <c r="I28" s="44">
        <v>44</v>
      </c>
      <c r="J28" s="44">
        <v>0</v>
      </c>
      <c r="K28" s="44">
        <v>72</v>
      </c>
      <c r="L28" s="44">
        <v>0</v>
      </c>
      <c r="M28" s="44">
        <v>0</v>
      </c>
      <c r="N28" s="44">
        <v>0</v>
      </c>
      <c r="O28" s="44">
        <v>0</v>
      </c>
      <c r="P28" s="75">
        <f t="shared" si="1"/>
        <v>256</v>
      </c>
    </row>
    <row r="29" spans="1:16" x14ac:dyDescent="0.3">
      <c r="A29" s="121">
        <v>6</v>
      </c>
      <c r="B29" s="71" t="s">
        <v>44</v>
      </c>
      <c r="C29" s="72" t="s">
        <v>77</v>
      </c>
      <c r="D29" s="73">
        <v>1962</v>
      </c>
      <c r="E29" s="74">
        <v>40</v>
      </c>
      <c r="F29" s="44">
        <v>30</v>
      </c>
      <c r="G29" s="44">
        <v>66</v>
      </c>
      <c r="H29" s="44">
        <v>0</v>
      </c>
      <c r="I29" s="44">
        <v>44</v>
      </c>
      <c r="J29" s="44">
        <v>44</v>
      </c>
      <c r="K29" s="44">
        <v>36</v>
      </c>
      <c r="L29" s="44">
        <v>0</v>
      </c>
      <c r="M29" s="44">
        <v>0</v>
      </c>
      <c r="N29" s="44">
        <v>0</v>
      </c>
      <c r="O29" s="44">
        <v>0</v>
      </c>
      <c r="P29" s="75">
        <f t="shared" si="1"/>
        <v>230</v>
      </c>
    </row>
    <row r="30" spans="1:16" x14ac:dyDescent="0.3">
      <c r="A30" s="121">
        <v>7</v>
      </c>
      <c r="B30" s="71" t="s">
        <v>65</v>
      </c>
      <c r="C30" s="76" t="s">
        <v>78</v>
      </c>
      <c r="D30" s="77">
        <v>1960</v>
      </c>
      <c r="E30" s="74">
        <v>40</v>
      </c>
      <c r="F30" s="44">
        <v>30</v>
      </c>
      <c r="G30" s="44">
        <v>44</v>
      </c>
      <c r="H30" s="44">
        <v>40</v>
      </c>
      <c r="I30" s="44">
        <v>33</v>
      </c>
      <c r="J30" s="44">
        <v>44</v>
      </c>
      <c r="K30" s="44">
        <v>48</v>
      </c>
      <c r="L30" s="44">
        <v>0</v>
      </c>
      <c r="M30" s="44">
        <v>0</v>
      </c>
      <c r="N30" s="44">
        <v>0</v>
      </c>
      <c r="O30" s="44">
        <v>0</v>
      </c>
      <c r="P30" s="75">
        <f t="shared" si="1"/>
        <v>216</v>
      </c>
    </row>
    <row r="31" spans="1:16" x14ac:dyDescent="0.3">
      <c r="A31" s="121">
        <v>8</v>
      </c>
      <c r="B31" s="71" t="s">
        <v>67</v>
      </c>
      <c r="C31" s="76" t="s">
        <v>79</v>
      </c>
      <c r="D31" s="77">
        <v>1963</v>
      </c>
      <c r="E31" s="74">
        <v>60</v>
      </c>
      <c r="F31" s="44">
        <v>80</v>
      </c>
      <c r="G31" s="44">
        <v>0</v>
      </c>
      <c r="H31" s="44">
        <v>0</v>
      </c>
      <c r="I31" s="44">
        <v>0</v>
      </c>
      <c r="J31" s="44">
        <v>0</v>
      </c>
      <c r="K31" s="44">
        <v>48</v>
      </c>
      <c r="L31" s="44">
        <v>0</v>
      </c>
      <c r="M31" s="44">
        <v>0</v>
      </c>
      <c r="N31" s="44">
        <v>0</v>
      </c>
      <c r="O31" s="44">
        <v>0</v>
      </c>
      <c r="P31" s="75">
        <f t="shared" si="1"/>
        <v>188</v>
      </c>
    </row>
    <row r="32" spans="1:16" x14ac:dyDescent="0.3">
      <c r="A32" s="121">
        <v>9</v>
      </c>
      <c r="B32" s="71" t="s">
        <v>69</v>
      </c>
      <c r="C32" s="76" t="s">
        <v>80</v>
      </c>
      <c r="D32" s="77">
        <v>1963</v>
      </c>
      <c r="E32" s="85">
        <v>0</v>
      </c>
      <c r="F32" s="44">
        <v>100</v>
      </c>
      <c r="G32" s="44">
        <v>0</v>
      </c>
      <c r="H32" s="44">
        <v>0</v>
      </c>
      <c r="I32" s="44">
        <v>0</v>
      </c>
      <c r="J32" s="44">
        <v>0</v>
      </c>
      <c r="K32" s="44">
        <v>72</v>
      </c>
      <c r="L32" s="44">
        <v>0</v>
      </c>
      <c r="M32" s="44">
        <v>0</v>
      </c>
      <c r="N32" s="44">
        <v>0</v>
      </c>
      <c r="O32" s="44">
        <v>0</v>
      </c>
      <c r="P32" s="75">
        <f t="shared" si="1"/>
        <v>172</v>
      </c>
    </row>
    <row r="33" spans="1:16" x14ac:dyDescent="0.3">
      <c r="A33" s="121">
        <v>10</v>
      </c>
      <c r="B33" s="71" t="s">
        <v>81</v>
      </c>
      <c r="C33" s="76" t="s">
        <v>82</v>
      </c>
      <c r="D33" s="77">
        <v>1961</v>
      </c>
      <c r="E33" s="74">
        <v>0</v>
      </c>
      <c r="F33" s="44">
        <v>60</v>
      </c>
      <c r="G33" s="44">
        <v>0</v>
      </c>
      <c r="H33" s="44">
        <v>0</v>
      </c>
      <c r="I33" s="44">
        <v>88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75">
        <f t="shared" si="1"/>
        <v>148</v>
      </c>
    </row>
    <row r="34" spans="1:16" x14ac:dyDescent="0.3">
      <c r="A34" s="121">
        <v>11</v>
      </c>
      <c r="B34" s="71" t="s">
        <v>83</v>
      </c>
      <c r="C34" s="76" t="s">
        <v>84</v>
      </c>
      <c r="D34" s="77">
        <v>1960</v>
      </c>
      <c r="E34" s="74">
        <v>60</v>
      </c>
      <c r="F34" s="44">
        <v>0</v>
      </c>
      <c r="G34" s="44">
        <v>44</v>
      </c>
      <c r="H34" s="44">
        <v>30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75">
        <f t="shared" si="1"/>
        <v>134</v>
      </c>
    </row>
    <row r="35" spans="1:16" x14ac:dyDescent="0.3">
      <c r="A35" s="121">
        <v>12</v>
      </c>
      <c r="B35" s="71" t="s">
        <v>85</v>
      </c>
      <c r="C35" s="76" t="s">
        <v>86</v>
      </c>
      <c r="D35" s="77">
        <v>1961</v>
      </c>
      <c r="E35" s="86">
        <v>0</v>
      </c>
      <c r="F35" s="44">
        <v>0</v>
      </c>
      <c r="G35" s="84">
        <v>0</v>
      </c>
      <c r="H35" s="84">
        <v>40</v>
      </c>
      <c r="I35" s="84">
        <v>0</v>
      </c>
      <c r="J35" s="84">
        <v>88</v>
      </c>
      <c r="K35" s="84">
        <v>0</v>
      </c>
      <c r="L35" s="84">
        <v>0</v>
      </c>
      <c r="M35" s="84">
        <v>0</v>
      </c>
      <c r="N35" s="84">
        <v>0</v>
      </c>
      <c r="O35" s="44">
        <v>0</v>
      </c>
      <c r="P35" s="75">
        <f t="shared" si="1"/>
        <v>128</v>
      </c>
    </row>
    <row r="36" spans="1:16" x14ac:dyDescent="0.3">
      <c r="A36" s="121">
        <v>13</v>
      </c>
      <c r="B36" s="71" t="s">
        <v>87</v>
      </c>
      <c r="C36" s="76" t="s">
        <v>68</v>
      </c>
      <c r="D36" s="77">
        <v>1961</v>
      </c>
      <c r="E36" s="44">
        <v>0</v>
      </c>
      <c r="F36" s="44">
        <v>0</v>
      </c>
      <c r="G36" s="84">
        <v>0</v>
      </c>
      <c r="H36" s="84">
        <v>60</v>
      </c>
      <c r="I36" s="84">
        <v>0</v>
      </c>
      <c r="J36" s="84">
        <v>66</v>
      </c>
      <c r="K36" s="84">
        <v>0</v>
      </c>
      <c r="L36" s="84">
        <v>0</v>
      </c>
      <c r="M36" s="84">
        <v>0</v>
      </c>
      <c r="N36" s="84">
        <v>0</v>
      </c>
      <c r="O36" s="44">
        <v>0</v>
      </c>
      <c r="P36" s="75">
        <f t="shared" si="1"/>
        <v>126</v>
      </c>
    </row>
    <row r="37" spans="1:16" x14ac:dyDescent="0.3">
      <c r="A37" s="121">
        <v>14</v>
      </c>
      <c r="B37" s="71" t="s">
        <v>88</v>
      </c>
      <c r="C37" s="76" t="s">
        <v>89</v>
      </c>
      <c r="D37" s="77">
        <v>1957</v>
      </c>
      <c r="E37" s="87">
        <v>0</v>
      </c>
      <c r="F37" s="44">
        <v>0</v>
      </c>
      <c r="G37" s="44">
        <v>0</v>
      </c>
      <c r="H37" s="44">
        <v>0</v>
      </c>
      <c r="I37" s="44">
        <v>44</v>
      </c>
      <c r="J37" s="44">
        <v>44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75">
        <f t="shared" si="1"/>
        <v>88</v>
      </c>
    </row>
    <row r="38" spans="1:16" x14ac:dyDescent="0.3">
      <c r="A38" s="121">
        <v>15</v>
      </c>
      <c r="B38" s="71" t="s">
        <v>90</v>
      </c>
      <c r="C38" s="72" t="s">
        <v>91</v>
      </c>
      <c r="D38" s="73">
        <v>1962</v>
      </c>
      <c r="E38" s="85">
        <v>0</v>
      </c>
      <c r="F38" s="44">
        <v>0</v>
      </c>
      <c r="G38" s="44">
        <v>66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75">
        <f t="shared" si="1"/>
        <v>66</v>
      </c>
    </row>
    <row r="39" spans="1:16" x14ac:dyDescent="0.3">
      <c r="A39" s="121">
        <v>16</v>
      </c>
      <c r="B39" s="71" t="s">
        <v>92</v>
      </c>
      <c r="C39" s="72" t="s">
        <v>70</v>
      </c>
      <c r="D39" s="73">
        <v>1964</v>
      </c>
      <c r="E39" s="88">
        <v>0</v>
      </c>
      <c r="F39" s="4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48</v>
      </c>
      <c r="L39" s="84">
        <v>0</v>
      </c>
      <c r="M39" s="84">
        <v>0</v>
      </c>
      <c r="N39" s="84">
        <v>0</v>
      </c>
      <c r="O39" s="44">
        <v>0</v>
      </c>
      <c r="P39" s="75">
        <f t="shared" si="1"/>
        <v>48</v>
      </c>
    </row>
    <row r="40" spans="1:16" x14ac:dyDescent="0.3">
      <c r="A40" s="121">
        <v>17</v>
      </c>
      <c r="B40" s="71" t="s">
        <v>93</v>
      </c>
      <c r="C40" s="76" t="s">
        <v>94</v>
      </c>
      <c r="D40" s="77">
        <v>1952</v>
      </c>
      <c r="E40" s="85">
        <v>0</v>
      </c>
      <c r="F40" s="44">
        <v>0</v>
      </c>
      <c r="G40" s="44">
        <v>0</v>
      </c>
      <c r="H40" s="44">
        <v>0</v>
      </c>
      <c r="I40" s="44">
        <v>44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75">
        <f t="shared" si="1"/>
        <v>44</v>
      </c>
    </row>
    <row r="41" spans="1:16" x14ac:dyDescent="0.3">
      <c r="A41" s="121">
        <v>18</v>
      </c>
      <c r="B41" s="89" t="s">
        <v>95</v>
      </c>
      <c r="C41" s="76" t="s">
        <v>96</v>
      </c>
      <c r="D41" s="77">
        <v>1959</v>
      </c>
      <c r="E41" s="44">
        <v>0</v>
      </c>
      <c r="F41" s="44">
        <v>40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75">
        <f t="shared" si="1"/>
        <v>40</v>
      </c>
    </row>
    <row r="42" spans="1:16" x14ac:dyDescent="0.3">
      <c r="A42" s="121">
        <v>19</v>
      </c>
      <c r="B42" s="71" t="s">
        <v>97</v>
      </c>
      <c r="C42" s="76" t="s">
        <v>98</v>
      </c>
      <c r="D42" s="77">
        <v>1957</v>
      </c>
      <c r="E42" s="44">
        <v>0</v>
      </c>
      <c r="F42" s="44">
        <v>30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44">
        <v>0</v>
      </c>
      <c r="P42" s="75">
        <f t="shared" si="1"/>
        <v>30</v>
      </c>
    </row>
    <row r="43" spans="1:16" x14ac:dyDescent="0.3">
      <c r="A43" s="121">
        <v>20</v>
      </c>
      <c r="B43" s="90" t="s">
        <v>97</v>
      </c>
      <c r="C43" s="76" t="s">
        <v>99</v>
      </c>
      <c r="D43" s="77">
        <v>1961</v>
      </c>
      <c r="E43" s="88">
        <v>0</v>
      </c>
      <c r="F43" s="44">
        <v>30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75">
        <f t="shared" si="1"/>
        <v>30</v>
      </c>
    </row>
    <row r="44" spans="1:16" x14ac:dyDescent="0.3">
      <c r="A44" s="121">
        <v>21</v>
      </c>
      <c r="B44" s="91" t="s">
        <v>97</v>
      </c>
      <c r="C44" s="92" t="s">
        <v>100</v>
      </c>
      <c r="D44" s="93">
        <v>1964</v>
      </c>
      <c r="E44" s="81">
        <v>30</v>
      </c>
      <c r="F44" s="82">
        <v>0</v>
      </c>
      <c r="G44" s="82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83">
        <f t="shared" si="1"/>
        <v>30</v>
      </c>
    </row>
    <row r="46" spans="1:16" x14ac:dyDescent="0.3">
      <c r="B46" s="64" t="s">
        <v>50</v>
      </c>
      <c r="C46" s="65" t="s">
        <v>101</v>
      </c>
      <c r="D46" s="66" t="s">
        <v>52</v>
      </c>
      <c r="E46" s="67">
        <v>1</v>
      </c>
      <c r="F46" s="68">
        <v>2</v>
      </c>
      <c r="G46" s="68">
        <v>3</v>
      </c>
      <c r="H46" s="68">
        <v>4</v>
      </c>
      <c r="I46" s="68">
        <v>5</v>
      </c>
      <c r="J46" s="68">
        <v>6</v>
      </c>
      <c r="K46" s="68">
        <v>7</v>
      </c>
      <c r="L46" s="69">
        <v>8</v>
      </c>
      <c r="M46" s="68">
        <v>9</v>
      </c>
      <c r="N46" s="68">
        <v>10</v>
      </c>
      <c r="O46" s="68">
        <v>11</v>
      </c>
      <c r="P46" s="70" t="s">
        <v>53</v>
      </c>
    </row>
    <row r="47" spans="1:16" x14ac:dyDescent="0.3">
      <c r="A47" s="121">
        <v>1</v>
      </c>
      <c r="B47" s="95" t="s">
        <v>54</v>
      </c>
      <c r="C47" s="76" t="s">
        <v>96</v>
      </c>
      <c r="D47" s="96">
        <v>1959</v>
      </c>
      <c r="E47" s="44">
        <v>80</v>
      </c>
      <c r="F47" s="44">
        <v>0</v>
      </c>
      <c r="G47" s="44">
        <v>88</v>
      </c>
      <c r="H47" s="44">
        <v>0</v>
      </c>
      <c r="I47" s="44">
        <v>110</v>
      </c>
      <c r="J47" s="44">
        <v>0</v>
      </c>
      <c r="K47" s="44">
        <v>120</v>
      </c>
      <c r="L47" s="44">
        <v>0</v>
      </c>
      <c r="M47" s="44">
        <v>0</v>
      </c>
      <c r="N47" s="44">
        <v>0</v>
      </c>
      <c r="O47" s="39">
        <v>0</v>
      </c>
      <c r="P47" s="75">
        <f t="shared" ref="P47:P58" si="2">LARGE(E47:M47,1)+LARGE(E47:M47,2)+LARGE(E47:M47,3)+LARGE(E47:M47,4)+LARGE(E47:M47,5)+N47</f>
        <v>398</v>
      </c>
    </row>
    <row r="48" spans="1:16" x14ac:dyDescent="0.3">
      <c r="A48" s="121">
        <v>2</v>
      </c>
      <c r="B48" s="71" t="s">
        <v>56</v>
      </c>
      <c r="C48" s="76" t="s">
        <v>102</v>
      </c>
      <c r="D48" s="77">
        <v>1956</v>
      </c>
      <c r="E48" s="44">
        <v>100</v>
      </c>
      <c r="F48" s="44">
        <v>0</v>
      </c>
      <c r="G48" s="44">
        <v>0</v>
      </c>
      <c r="H48" s="44">
        <v>0</v>
      </c>
      <c r="I48" s="44">
        <v>88</v>
      </c>
      <c r="J48" s="44">
        <v>110</v>
      </c>
      <c r="K48" s="44">
        <v>96</v>
      </c>
      <c r="L48" s="44">
        <v>0</v>
      </c>
      <c r="M48" s="44">
        <v>0</v>
      </c>
      <c r="N48" s="44">
        <v>0</v>
      </c>
      <c r="O48" s="44">
        <v>0</v>
      </c>
      <c r="P48" s="75">
        <f t="shared" si="2"/>
        <v>394</v>
      </c>
    </row>
    <row r="49" spans="1:16" x14ac:dyDescent="0.3">
      <c r="A49" s="121">
        <v>3</v>
      </c>
      <c r="B49" s="71" t="s">
        <v>58</v>
      </c>
      <c r="C49" s="76" t="s">
        <v>103</v>
      </c>
      <c r="D49" s="77">
        <v>1956</v>
      </c>
      <c r="E49" s="44">
        <v>60</v>
      </c>
      <c r="F49" s="44">
        <v>0</v>
      </c>
      <c r="G49" s="84">
        <v>0</v>
      </c>
      <c r="H49" s="84">
        <v>80</v>
      </c>
      <c r="I49" s="84">
        <v>0</v>
      </c>
      <c r="J49" s="84">
        <v>88</v>
      </c>
      <c r="K49" s="84">
        <v>0</v>
      </c>
      <c r="L49" s="84">
        <v>0</v>
      </c>
      <c r="M49" s="84">
        <v>0</v>
      </c>
      <c r="N49" s="84">
        <v>0</v>
      </c>
      <c r="O49" s="44">
        <v>0</v>
      </c>
      <c r="P49" s="75">
        <f t="shared" si="2"/>
        <v>228</v>
      </c>
    </row>
    <row r="50" spans="1:16" x14ac:dyDescent="0.3">
      <c r="A50" s="121">
        <v>4</v>
      </c>
      <c r="B50" s="71" t="s">
        <v>60</v>
      </c>
      <c r="C50" s="76" t="s">
        <v>104</v>
      </c>
      <c r="D50" s="77">
        <v>1955</v>
      </c>
      <c r="E50" s="44">
        <v>0</v>
      </c>
      <c r="F50" s="44">
        <v>0</v>
      </c>
      <c r="G50" s="84">
        <v>110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44">
        <v>0</v>
      </c>
      <c r="P50" s="75">
        <f t="shared" si="2"/>
        <v>110</v>
      </c>
    </row>
    <row r="51" spans="1:16" x14ac:dyDescent="0.3">
      <c r="A51" s="121">
        <v>5</v>
      </c>
      <c r="B51" s="71" t="s">
        <v>62</v>
      </c>
      <c r="C51" s="76" t="s">
        <v>105</v>
      </c>
      <c r="D51" s="77">
        <v>1950</v>
      </c>
      <c r="E51" s="87">
        <v>0</v>
      </c>
      <c r="F51" s="44">
        <v>0</v>
      </c>
      <c r="G51" s="44">
        <v>0</v>
      </c>
      <c r="H51" s="44">
        <v>100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75">
        <f t="shared" si="2"/>
        <v>100</v>
      </c>
    </row>
    <row r="52" spans="1:16" x14ac:dyDescent="0.3">
      <c r="A52" s="121">
        <v>6</v>
      </c>
      <c r="B52" s="71" t="s">
        <v>44</v>
      </c>
      <c r="C52" s="76" t="s">
        <v>112</v>
      </c>
      <c r="D52" s="77">
        <v>1956</v>
      </c>
      <c r="E52" s="86">
        <v>0</v>
      </c>
      <c r="F52" s="4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84</v>
      </c>
      <c r="L52" s="84">
        <v>0</v>
      </c>
      <c r="M52" s="84">
        <v>0</v>
      </c>
      <c r="N52" s="84">
        <v>0</v>
      </c>
      <c r="O52" s="44">
        <v>0</v>
      </c>
      <c r="P52" s="75">
        <f t="shared" si="2"/>
        <v>84</v>
      </c>
    </row>
    <row r="53" spans="1:16" x14ac:dyDescent="0.3">
      <c r="A53" s="121">
        <v>7</v>
      </c>
      <c r="B53" s="71" t="s">
        <v>106</v>
      </c>
      <c r="C53" s="76" t="s">
        <v>107</v>
      </c>
      <c r="D53" s="77">
        <v>1946</v>
      </c>
      <c r="E53" s="87"/>
      <c r="F53" s="44">
        <v>0</v>
      </c>
      <c r="G53" s="44">
        <v>0</v>
      </c>
      <c r="H53" s="44">
        <v>0</v>
      </c>
      <c r="I53" s="44">
        <v>0</v>
      </c>
      <c r="J53" s="44">
        <v>77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75">
        <f t="shared" si="2"/>
        <v>77</v>
      </c>
    </row>
    <row r="54" spans="1:16" x14ac:dyDescent="0.3">
      <c r="A54" s="121">
        <v>8</v>
      </c>
      <c r="B54" s="71" t="s">
        <v>106</v>
      </c>
      <c r="C54" s="76" t="s">
        <v>108</v>
      </c>
      <c r="D54" s="77">
        <v>1959</v>
      </c>
      <c r="E54" s="44">
        <v>0</v>
      </c>
      <c r="F54" s="44">
        <v>0</v>
      </c>
      <c r="G54" s="84">
        <v>0</v>
      </c>
      <c r="H54" s="84">
        <v>0</v>
      </c>
      <c r="I54" s="84">
        <v>77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44">
        <v>0</v>
      </c>
      <c r="P54" s="75">
        <f t="shared" si="2"/>
        <v>77</v>
      </c>
    </row>
    <row r="55" spans="1:16" x14ac:dyDescent="0.3">
      <c r="A55" s="121">
        <v>9</v>
      </c>
      <c r="B55" s="71" t="s">
        <v>109</v>
      </c>
      <c r="C55" s="76" t="s">
        <v>110</v>
      </c>
      <c r="D55" s="77">
        <v>1949</v>
      </c>
      <c r="E55" s="86">
        <v>0</v>
      </c>
      <c r="F55" s="44">
        <v>0</v>
      </c>
      <c r="G55" s="84">
        <v>0</v>
      </c>
      <c r="H55" s="84">
        <v>70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44">
        <v>0</v>
      </c>
      <c r="P55" s="75">
        <f t="shared" si="2"/>
        <v>70</v>
      </c>
    </row>
    <row r="56" spans="1:16" x14ac:dyDescent="0.3">
      <c r="A56" s="121">
        <v>10</v>
      </c>
      <c r="B56" s="71" t="s">
        <v>109</v>
      </c>
      <c r="C56" s="76" t="s">
        <v>98</v>
      </c>
      <c r="D56" s="77">
        <v>1957</v>
      </c>
      <c r="E56" s="44">
        <v>70</v>
      </c>
      <c r="F56" s="4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44">
        <v>0</v>
      </c>
      <c r="P56" s="75">
        <f t="shared" si="2"/>
        <v>70</v>
      </c>
    </row>
    <row r="57" spans="1:16" x14ac:dyDescent="0.3">
      <c r="A57" s="121">
        <v>11</v>
      </c>
      <c r="B57" s="90" t="s">
        <v>83</v>
      </c>
      <c r="C57" s="72" t="s">
        <v>111</v>
      </c>
      <c r="D57" s="97">
        <v>1957</v>
      </c>
      <c r="E57" s="44">
        <v>0</v>
      </c>
      <c r="F57" s="44">
        <v>0</v>
      </c>
      <c r="G57" s="84">
        <v>66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84">
        <v>0</v>
      </c>
      <c r="O57" s="44">
        <v>0</v>
      </c>
      <c r="P57" s="75">
        <f t="shared" si="2"/>
        <v>66</v>
      </c>
    </row>
    <row r="58" spans="1:16" x14ac:dyDescent="0.3">
      <c r="A58" s="121">
        <v>12</v>
      </c>
      <c r="B58" s="91" t="s">
        <v>85</v>
      </c>
      <c r="C58" s="79" t="s">
        <v>113</v>
      </c>
      <c r="D58" s="80">
        <v>1958</v>
      </c>
      <c r="E58" s="82">
        <v>0</v>
      </c>
      <c r="F58" s="82">
        <v>0</v>
      </c>
      <c r="G58" s="94">
        <v>0</v>
      </c>
      <c r="H58" s="94">
        <v>60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82">
        <v>0</v>
      </c>
      <c r="P58" s="83">
        <f t="shared" si="2"/>
        <v>60</v>
      </c>
    </row>
    <row r="60" spans="1:16" x14ac:dyDescent="0.3">
      <c r="B60" s="64" t="s">
        <v>50</v>
      </c>
      <c r="C60" s="65" t="s">
        <v>114</v>
      </c>
      <c r="D60" s="66" t="s">
        <v>52</v>
      </c>
      <c r="E60" s="67">
        <v>1</v>
      </c>
      <c r="F60" s="68">
        <v>2</v>
      </c>
      <c r="G60" s="68">
        <v>3</v>
      </c>
      <c r="H60" s="68">
        <v>4</v>
      </c>
      <c r="I60" s="68">
        <v>5</v>
      </c>
      <c r="J60" s="68">
        <v>6</v>
      </c>
      <c r="K60" s="68">
        <v>7</v>
      </c>
      <c r="L60" s="69">
        <v>8</v>
      </c>
      <c r="M60" s="68">
        <v>9</v>
      </c>
      <c r="N60" s="68">
        <v>10</v>
      </c>
      <c r="O60" s="68">
        <v>11</v>
      </c>
      <c r="P60" s="70" t="s">
        <v>53</v>
      </c>
    </row>
    <row r="61" spans="1:16" x14ac:dyDescent="0.3">
      <c r="A61" s="121">
        <v>1</v>
      </c>
      <c r="B61" s="71" t="s">
        <v>54</v>
      </c>
      <c r="C61" s="76" t="s">
        <v>115</v>
      </c>
      <c r="D61" s="77">
        <v>1953</v>
      </c>
      <c r="E61" s="74">
        <v>80</v>
      </c>
      <c r="F61" s="44">
        <v>100</v>
      </c>
      <c r="G61" s="44">
        <v>0</v>
      </c>
      <c r="H61" s="44">
        <v>100</v>
      </c>
      <c r="I61" s="44">
        <v>110</v>
      </c>
      <c r="J61" s="44">
        <v>110</v>
      </c>
      <c r="K61" s="44">
        <v>0</v>
      </c>
      <c r="L61" s="44">
        <v>0</v>
      </c>
      <c r="M61" s="44">
        <v>0</v>
      </c>
      <c r="N61" s="44">
        <v>0</v>
      </c>
      <c r="O61" s="39">
        <v>0</v>
      </c>
      <c r="P61" s="75">
        <f t="shared" ref="P61:P66" si="3">LARGE(E61:M61,1)+LARGE(E61:M61,2)+LARGE(E61:M61,3)+LARGE(E61:M61,4)+LARGE(E61:M61,5)+N61</f>
        <v>500</v>
      </c>
    </row>
    <row r="62" spans="1:16" x14ac:dyDescent="0.3">
      <c r="A62" s="121">
        <v>2</v>
      </c>
      <c r="B62" s="71" t="s">
        <v>56</v>
      </c>
      <c r="C62" s="76" t="s">
        <v>116</v>
      </c>
      <c r="D62" s="77">
        <v>1953</v>
      </c>
      <c r="E62" s="74">
        <v>70</v>
      </c>
      <c r="F62" s="44">
        <v>60</v>
      </c>
      <c r="G62" s="84">
        <v>0</v>
      </c>
      <c r="H62" s="84">
        <v>0</v>
      </c>
      <c r="I62" s="84">
        <v>0</v>
      </c>
      <c r="J62" s="84">
        <v>88</v>
      </c>
      <c r="K62" s="84">
        <v>120</v>
      </c>
      <c r="L62" s="84">
        <v>0</v>
      </c>
      <c r="M62" s="84">
        <v>0</v>
      </c>
      <c r="N62" s="84">
        <v>0</v>
      </c>
      <c r="O62" s="44">
        <v>0</v>
      </c>
      <c r="P62" s="75">
        <f t="shared" si="3"/>
        <v>338</v>
      </c>
    </row>
    <row r="63" spans="1:16" x14ac:dyDescent="0.3">
      <c r="A63" s="121">
        <v>3</v>
      </c>
      <c r="B63" s="71" t="s">
        <v>58</v>
      </c>
      <c r="C63" s="76" t="s">
        <v>117</v>
      </c>
      <c r="D63" s="77">
        <v>1953</v>
      </c>
      <c r="E63" s="74"/>
      <c r="F63" s="44">
        <v>60</v>
      </c>
      <c r="G63" s="44">
        <v>0</v>
      </c>
      <c r="H63" s="44">
        <v>60</v>
      </c>
      <c r="I63" s="44">
        <v>77</v>
      </c>
      <c r="J63" s="44">
        <v>77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75">
        <f t="shared" si="3"/>
        <v>274</v>
      </c>
    </row>
    <row r="64" spans="1:16" x14ac:dyDescent="0.3">
      <c r="A64" s="121">
        <v>4</v>
      </c>
      <c r="B64" s="71" t="s">
        <v>60</v>
      </c>
      <c r="C64" s="76" t="s">
        <v>107</v>
      </c>
      <c r="D64" s="77">
        <v>1946</v>
      </c>
      <c r="E64" s="74"/>
      <c r="F64" s="44">
        <v>40</v>
      </c>
      <c r="G64" s="44">
        <v>0</v>
      </c>
      <c r="H64" s="44">
        <v>80</v>
      </c>
      <c r="I64" s="44">
        <v>88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75">
        <f t="shared" si="3"/>
        <v>208</v>
      </c>
    </row>
    <row r="65" spans="1:16" x14ac:dyDescent="0.3">
      <c r="A65" s="121">
        <v>5</v>
      </c>
      <c r="B65" s="71" t="s">
        <v>62</v>
      </c>
      <c r="C65" s="76" t="s">
        <v>118</v>
      </c>
      <c r="D65" s="77">
        <v>1942</v>
      </c>
      <c r="E65" s="74"/>
      <c r="F65" s="44">
        <v>40</v>
      </c>
      <c r="G65" s="44">
        <v>0</v>
      </c>
      <c r="H65" s="44">
        <v>70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75">
        <f t="shared" si="3"/>
        <v>110</v>
      </c>
    </row>
    <row r="66" spans="1:16" ht="15" thickBot="1" x14ac:dyDescent="0.35">
      <c r="A66" s="121">
        <v>6</v>
      </c>
      <c r="B66" s="91" t="s">
        <v>44</v>
      </c>
      <c r="C66" s="92" t="s">
        <v>105</v>
      </c>
      <c r="D66" s="93">
        <v>1950</v>
      </c>
      <c r="E66" s="81">
        <v>100</v>
      </c>
      <c r="F66" s="82">
        <v>0</v>
      </c>
      <c r="G66" s="82">
        <v>0</v>
      </c>
      <c r="H66" s="82">
        <v>0</v>
      </c>
      <c r="I66" s="82">
        <v>0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128">
        <v>0</v>
      </c>
      <c r="P66" s="75">
        <f t="shared" si="3"/>
        <v>100</v>
      </c>
    </row>
    <row r="67" spans="1:16" ht="15" thickBot="1" x14ac:dyDescent="0.35"/>
    <row r="68" spans="1:16" x14ac:dyDescent="0.3">
      <c r="B68" s="64" t="s">
        <v>50</v>
      </c>
      <c r="C68" s="65" t="s">
        <v>120</v>
      </c>
      <c r="D68" s="66" t="s">
        <v>52</v>
      </c>
      <c r="E68" s="67">
        <v>1</v>
      </c>
      <c r="F68" s="68">
        <v>2</v>
      </c>
      <c r="G68" s="68">
        <v>3</v>
      </c>
      <c r="H68" s="68">
        <v>4</v>
      </c>
      <c r="I68" s="68">
        <v>5</v>
      </c>
      <c r="J68" s="68">
        <v>6</v>
      </c>
      <c r="K68" s="68">
        <v>7</v>
      </c>
      <c r="L68" s="69">
        <v>8</v>
      </c>
      <c r="M68" s="68">
        <v>9</v>
      </c>
      <c r="N68" s="68">
        <v>10</v>
      </c>
      <c r="O68" s="68">
        <v>11</v>
      </c>
      <c r="P68" s="70" t="s">
        <v>53</v>
      </c>
    </row>
    <row r="69" spans="1:16" x14ac:dyDescent="0.3">
      <c r="B69" s="95" t="s">
        <v>54</v>
      </c>
      <c r="C69" s="98" t="s">
        <v>121</v>
      </c>
      <c r="D69" s="99">
        <v>1947</v>
      </c>
      <c r="E69" s="100">
        <v>100</v>
      </c>
      <c r="F69" s="39">
        <v>0</v>
      </c>
      <c r="G69" s="39">
        <v>88</v>
      </c>
      <c r="H69" s="39">
        <v>100</v>
      </c>
      <c r="I69" s="39">
        <v>110</v>
      </c>
      <c r="J69" s="39">
        <v>77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101">
        <f>LARGE(E69:M69,1)+LARGE(E69:M69,2)+LARGE(E69:M69,3)+LARGE(E69:M69,4)+LARGE(E69:M69,5)+N69</f>
        <v>475</v>
      </c>
    </row>
    <row r="70" spans="1:16" x14ac:dyDescent="0.3">
      <c r="B70" s="71" t="s">
        <v>56</v>
      </c>
      <c r="C70" s="76" t="s">
        <v>110</v>
      </c>
      <c r="D70" s="97">
        <v>1949</v>
      </c>
      <c r="E70" s="74">
        <v>0</v>
      </c>
      <c r="F70" s="44">
        <v>0</v>
      </c>
      <c r="G70" s="44">
        <v>110</v>
      </c>
      <c r="H70" s="44">
        <v>0</v>
      </c>
      <c r="I70" s="44">
        <v>0</v>
      </c>
      <c r="J70" s="44">
        <v>110</v>
      </c>
      <c r="K70" s="44">
        <v>96</v>
      </c>
      <c r="L70" s="44">
        <v>0</v>
      </c>
      <c r="M70" s="44">
        <v>0</v>
      </c>
      <c r="N70" s="44">
        <v>0</v>
      </c>
      <c r="O70" s="44">
        <v>0</v>
      </c>
      <c r="P70" s="75">
        <f>LARGE(E70:M70,1)+LARGE(E70:M70,2)+LARGE(E70:M70,3)+LARGE(E70:M70,4)+LARGE(E70:M70,5)+N70</f>
        <v>316</v>
      </c>
    </row>
    <row r="71" spans="1:16" x14ac:dyDescent="0.3">
      <c r="B71" s="71" t="s">
        <v>58</v>
      </c>
      <c r="C71" s="76" t="s">
        <v>118</v>
      </c>
      <c r="D71" s="97">
        <v>1942</v>
      </c>
      <c r="E71" s="74">
        <v>100</v>
      </c>
      <c r="F71" s="44">
        <v>0</v>
      </c>
      <c r="G71" s="44">
        <v>0</v>
      </c>
      <c r="H71" s="44">
        <v>0</v>
      </c>
      <c r="I71" s="44">
        <v>0</v>
      </c>
      <c r="J71" s="44">
        <v>88</v>
      </c>
      <c r="K71" s="44">
        <v>120</v>
      </c>
      <c r="L71" s="44">
        <v>0</v>
      </c>
      <c r="M71" s="44">
        <v>0</v>
      </c>
      <c r="N71" s="44">
        <v>0</v>
      </c>
      <c r="O71" s="44">
        <v>0</v>
      </c>
      <c r="P71" s="75">
        <f>LARGE(E71:M71,1)+LARGE(E71:M71,2)+LARGE(E71:M71,3)+LARGE(E71:M71,4)+LARGE(E71:M71,5)+N71</f>
        <v>308</v>
      </c>
    </row>
    <row r="72" spans="1:16" x14ac:dyDescent="0.3">
      <c r="B72" s="78" t="s">
        <v>60</v>
      </c>
      <c r="C72" s="102" t="s">
        <v>119</v>
      </c>
      <c r="D72" s="103">
        <v>1948</v>
      </c>
      <c r="E72" s="104">
        <v>0</v>
      </c>
      <c r="F72" s="105">
        <v>100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6">
        <f>LARGE(E72:M72,1)+LARGE(E72:M72,2)+LARGE(E72:M72,3)+LARGE(E72:M72,4)+LARGE(E72:M72,5)+N72</f>
        <v>100</v>
      </c>
    </row>
    <row r="74" spans="1:16" x14ac:dyDescent="0.3">
      <c r="B74" s="64" t="s">
        <v>50</v>
      </c>
      <c r="C74" s="65" t="s">
        <v>122</v>
      </c>
      <c r="D74" s="66" t="s">
        <v>52</v>
      </c>
      <c r="E74" s="67">
        <v>1</v>
      </c>
      <c r="F74" s="68">
        <v>2</v>
      </c>
      <c r="G74" s="68">
        <v>3</v>
      </c>
      <c r="H74" s="68">
        <v>4</v>
      </c>
      <c r="I74" s="68">
        <v>5</v>
      </c>
      <c r="J74" s="68">
        <v>6</v>
      </c>
      <c r="K74" s="68">
        <v>7</v>
      </c>
      <c r="L74" s="69">
        <v>8</v>
      </c>
      <c r="M74" s="68">
        <v>9</v>
      </c>
      <c r="N74" s="68">
        <v>10</v>
      </c>
      <c r="O74" s="68">
        <v>11</v>
      </c>
      <c r="P74" s="70" t="s">
        <v>53</v>
      </c>
    </row>
    <row r="75" spans="1:16" x14ac:dyDescent="0.3">
      <c r="A75" s="121">
        <v>1</v>
      </c>
      <c r="B75" s="71" t="s">
        <v>54</v>
      </c>
      <c r="C75" s="76" t="s">
        <v>123</v>
      </c>
      <c r="D75" s="77">
        <v>1942</v>
      </c>
      <c r="E75" s="87">
        <v>40</v>
      </c>
      <c r="F75" s="44">
        <v>70</v>
      </c>
      <c r="G75" s="44">
        <v>110</v>
      </c>
      <c r="H75" s="44">
        <v>70</v>
      </c>
      <c r="I75" s="44">
        <v>88</v>
      </c>
      <c r="J75" s="44">
        <v>66</v>
      </c>
      <c r="K75" s="44">
        <v>96</v>
      </c>
      <c r="L75" s="44">
        <v>0</v>
      </c>
      <c r="M75" s="44">
        <v>0</v>
      </c>
      <c r="N75" s="44">
        <v>0</v>
      </c>
      <c r="O75" s="39">
        <v>0</v>
      </c>
      <c r="P75" s="75">
        <f t="shared" ref="P75:P82" si="4">LARGE(E75:M75,1)+LARGE(E75:M75,2)+LARGE(E75:M75,3)+LARGE(E75:M75,4)+LARGE(E75:M75,5)+N75</f>
        <v>434</v>
      </c>
    </row>
    <row r="76" spans="1:16" x14ac:dyDescent="0.3">
      <c r="A76" s="121">
        <v>2</v>
      </c>
      <c r="B76" s="71" t="s">
        <v>56</v>
      </c>
      <c r="C76" s="76" t="s">
        <v>124</v>
      </c>
      <c r="D76" s="77">
        <v>1943</v>
      </c>
      <c r="E76" s="86">
        <v>0</v>
      </c>
      <c r="F76" s="44">
        <v>0</v>
      </c>
      <c r="G76" s="84">
        <v>88</v>
      </c>
      <c r="H76" s="84">
        <v>60</v>
      </c>
      <c r="I76" s="84">
        <v>77</v>
      </c>
      <c r="J76" s="84">
        <v>110</v>
      </c>
      <c r="K76" s="84">
        <v>84</v>
      </c>
      <c r="L76" s="84">
        <v>0</v>
      </c>
      <c r="M76" s="84">
        <v>0</v>
      </c>
      <c r="N76" s="84">
        <v>0</v>
      </c>
      <c r="O76" s="44">
        <v>0</v>
      </c>
      <c r="P76" s="75">
        <f t="shared" si="4"/>
        <v>419</v>
      </c>
    </row>
    <row r="77" spans="1:16" x14ac:dyDescent="0.3">
      <c r="A77" s="121">
        <v>3</v>
      </c>
      <c r="B77" s="89" t="s">
        <v>58</v>
      </c>
      <c r="C77" s="72" t="s">
        <v>125</v>
      </c>
      <c r="D77" s="73">
        <v>1941</v>
      </c>
      <c r="E77" s="44">
        <v>40</v>
      </c>
      <c r="F77" s="44">
        <v>60</v>
      </c>
      <c r="G77" s="44">
        <v>77</v>
      </c>
      <c r="H77" s="44">
        <v>0</v>
      </c>
      <c r="I77" s="44">
        <v>0</v>
      </c>
      <c r="J77" s="44">
        <v>88</v>
      </c>
      <c r="K77" s="44">
        <v>72</v>
      </c>
      <c r="L77" s="44">
        <v>0</v>
      </c>
      <c r="M77" s="44">
        <v>0</v>
      </c>
      <c r="N77" s="44">
        <v>0</v>
      </c>
      <c r="O77" s="44">
        <v>0</v>
      </c>
      <c r="P77" s="75">
        <f t="shared" si="4"/>
        <v>337</v>
      </c>
    </row>
    <row r="78" spans="1:16" x14ac:dyDescent="0.3">
      <c r="A78" s="121">
        <v>4</v>
      </c>
      <c r="B78" s="89" t="s">
        <v>60</v>
      </c>
      <c r="C78" s="72" t="s">
        <v>126</v>
      </c>
      <c r="D78" s="73">
        <v>1943</v>
      </c>
      <c r="E78" s="87">
        <v>80</v>
      </c>
      <c r="F78" s="44">
        <v>80</v>
      </c>
      <c r="G78" s="84">
        <v>0</v>
      </c>
      <c r="H78" s="84">
        <v>80</v>
      </c>
      <c r="I78" s="84">
        <v>0</v>
      </c>
      <c r="J78" s="84">
        <v>0</v>
      </c>
      <c r="K78" s="84">
        <v>96</v>
      </c>
      <c r="L78" s="84">
        <v>0</v>
      </c>
      <c r="M78" s="84">
        <v>0</v>
      </c>
      <c r="N78" s="84">
        <v>0</v>
      </c>
      <c r="O78" s="44">
        <v>0</v>
      </c>
      <c r="P78" s="75">
        <f t="shared" si="4"/>
        <v>336</v>
      </c>
    </row>
    <row r="79" spans="1:16" x14ac:dyDescent="0.3">
      <c r="A79" s="121">
        <v>5</v>
      </c>
      <c r="B79" s="89" t="s">
        <v>127</v>
      </c>
      <c r="C79" s="107" t="s">
        <v>128</v>
      </c>
      <c r="D79" s="108">
        <v>1944</v>
      </c>
      <c r="E79" s="109">
        <v>0</v>
      </c>
      <c r="F79" s="44">
        <v>100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75">
        <f t="shared" si="4"/>
        <v>100</v>
      </c>
    </row>
    <row r="80" spans="1:16" x14ac:dyDescent="0.3">
      <c r="A80" s="121">
        <v>6</v>
      </c>
      <c r="B80" s="89" t="s">
        <v>127</v>
      </c>
      <c r="C80" s="72" t="s">
        <v>118</v>
      </c>
      <c r="D80" s="73">
        <v>1942</v>
      </c>
      <c r="E80" s="110">
        <v>100</v>
      </c>
      <c r="F80" s="4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44">
        <v>0</v>
      </c>
      <c r="P80" s="75">
        <f t="shared" si="4"/>
        <v>100</v>
      </c>
    </row>
    <row r="81" spans="1:16" x14ac:dyDescent="0.3">
      <c r="B81" s="111" t="s">
        <v>65</v>
      </c>
      <c r="C81" s="112" t="s">
        <v>129</v>
      </c>
      <c r="D81" s="113">
        <v>1939</v>
      </c>
      <c r="E81" s="110">
        <v>0</v>
      </c>
      <c r="F81" s="44">
        <v>0</v>
      </c>
      <c r="G81" s="84">
        <v>0</v>
      </c>
      <c r="H81" s="84">
        <v>0</v>
      </c>
      <c r="I81" s="84">
        <v>0</v>
      </c>
      <c r="J81" s="84">
        <v>66</v>
      </c>
      <c r="K81" s="84">
        <v>0</v>
      </c>
      <c r="L81" s="84">
        <v>0</v>
      </c>
      <c r="M81" s="84">
        <v>0</v>
      </c>
      <c r="N81" s="84">
        <v>0</v>
      </c>
      <c r="O81" s="44">
        <v>0</v>
      </c>
      <c r="P81" s="75">
        <f t="shared" si="4"/>
        <v>66</v>
      </c>
    </row>
    <row r="82" spans="1:16" x14ac:dyDescent="0.3">
      <c r="A82" s="121">
        <v>7</v>
      </c>
      <c r="B82" s="91" t="s">
        <v>67</v>
      </c>
      <c r="C82" s="92" t="s">
        <v>130</v>
      </c>
      <c r="D82" s="93">
        <v>1942</v>
      </c>
      <c r="E82" s="114">
        <v>60</v>
      </c>
      <c r="F82" s="82">
        <v>0</v>
      </c>
      <c r="G82" s="82">
        <v>0</v>
      </c>
      <c r="H82" s="82">
        <v>0</v>
      </c>
      <c r="I82" s="82">
        <v>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82">
        <v>0</v>
      </c>
      <c r="P82" s="83">
        <f t="shared" si="4"/>
        <v>60</v>
      </c>
    </row>
    <row r="84" spans="1:16" x14ac:dyDescent="0.3">
      <c r="B84" s="64" t="s">
        <v>50</v>
      </c>
      <c r="C84" s="65" t="s">
        <v>131</v>
      </c>
      <c r="D84" s="66" t="s">
        <v>52</v>
      </c>
      <c r="E84" s="67">
        <v>1</v>
      </c>
      <c r="F84" s="68">
        <v>2</v>
      </c>
      <c r="G84" s="68">
        <v>3</v>
      </c>
      <c r="H84" s="68">
        <v>4</v>
      </c>
      <c r="I84" s="68">
        <v>5</v>
      </c>
      <c r="J84" s="68">
        <v>6</v>
      </c>
      <c r="K84" s="68">
        <v>7</v>
      </c>
      <c r="L84" s="69">
        <v>8</v>
      </c>
      <c r="M84" s="68">
        <v>9</v>
      </c>
      <c r="N84" s="68">
        <v>10</v>
      </c>
      <c r="O84" s="68">
        <v>11</v>
      </c>
      <c r="P84" s="70" t="s">
        <v>53</v>
      </c>
    </row>
    <row r="85" spans="1:16" x14ac:dyDescent="0.3">
      <c r="A85" s="121">
        <v>1</v>
      </c>
      <c r="B85" s="115" t="s">
        <v>54</v>
      </c>
      <c r="C85" s="116" t="s">
        <v>132</v>
      </c>
      <c r="D85" s="117">
        <v>1929</v>
      </c>
      <c r="E85" s="118">
        <v>0</v>
      </c>
      <c r="F85" s="119">
        <v>0</v>
      </c>
      <c r="G85" s="119">
        <v>0</v>
      </c>
      <c r="H85" s="119">
        <v>0</v>
      </c>
      <c r="I85" s="119">
        <v>0</v>
      </c>
      <c r="J85" s="119">
        <v>110</v>
      </c>
      <c r="K85" s="119">
        <v>0</v>
      </c>
      <c r="L85" s="119">
        <v>0</v>
      </c>
      <c r="M85" s="119">
        <v>0</v>
      </c>
      <c r="N85" s="119">
        <v>0</v>
      </c>
      <c r="O85" s="119">
        <v>0</v>
      </c>
      <c r="P85" s="120">
        <f>LARGE(E85:M85,1)+LARGE(E85:M85,2)+LARGE(E85:M85,3)+LARGE(E85:M85,4)+LARGE(E85:M85,5)+N85</f>
        <v>110</v>
      </c>
    </row>
  </sheetData>
  <sortState xmlns:xlrd2="http://schemas.microsoft.com/office/spreadsheetml/2017/richdata2" ref="B69:P72">
    <sortCondition descending="1" ref="P69:P72"/>
    <sortCondition ref="C69:C72"/>
  </sortState>
  <conditionalFormatting sqref="E13:O21 E24:O44 E47:O58 E61:O66 E75:O82 E69:O72">
    <cfRule type="cellIs" dxfId="7" priority="2" operator="equal">
      <formula>0</formula>
    </cfRule>
    <cfRule type="cellIs" dxfId="6" priority="3" operator="equal">
      <formula>50</formula>
    </cfRule>
  </conditionalFormatting>
  <conditionalFormatting sqref="E85:O85">
    <cfRule type="cellIs" dxfId="5" priority="4" operator="equal">
      <formula>0</formula>
    </cfRule>
    <cfRule type="cellIs" dxfId="4" priority="5" operator="equal">
      <formula>50</formula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C5CF4"/>
  </sheetPr>
  <dimension ref="A1:Q47"/>
  <sheetViews>
    <sheetView zoomScaleNormal="100" workbookViewId="0"/>
  </sheetViews>
  <sheetFormatPr defaultColWidth="8.6640625" defaultRowHeight="14.4" x14ac:dyDescent="0.3"/>
  <cols>
    <col min="1" max="1" width="2.88671875" style="16" customWidth="1"/>
    <col min="2" max="2" width="8.5546875" style="36" customWidth="1"/>
    <col min="3" max="3" width="21.33203125" style="37" customWidth="1"/>
    <col min="4" max="4" width="6.88671875" style="37" customWidth="1"/>
    <col min="5" max="15" width="4.5546875" style="29" customWidth="1"/>
    <col min="16" max="16" width="6.21875" customWidth="1"/>
    <col min="19" max="19" width="10.6640625" customWidth="1"/>
    <col min="257" max="257" width="2.88671875" customWidth="1"/>
    <col min="258" max="258" width="8.5546875" customWidth="1"/>
    <col min="259" max="259" width="21.33203125" customWidth="1"/>
    <col min="260" max="260" width="6.88671875" customWidth="1"/>
    <col min="261" max="271" width="4.5546875" customWidth="1"/>
    <col min="272" max="272" width="6.21875" customWidth="1"/>
    <col min="275" max="275" width="10.6640625" customWidth="1"/>
    <col min="513" max="513" width="2.88671875" customWidth="1"/>
    <col min="514" max="514" width="8.5546875" customWidth="1"/>
    <col min="515" max="515" width="21.33203125" customWidth="1"/>
    <col min="516" max="516" width="6.88671875" customWidth="1"/>
    <col min="517" max="527" width="4.5546875" customWidth="1"/>
    <col min="528" max="528" width="6.21875" customWidth="1"/>
    <col min="531" max="531" width="10.6640625" customWidth="1"/>
    <col min="769" max="769" width="2.88671875" customWidth="1"/>
    <col min="770" max="770" width="8.5546875" customWidth="1"/>
    <col min="771" max="771" width="21.33203125" customWidth="1"/>
    <col min="772" max="772" width="6.88671875" customWidth="1"/>
    <col min="773" max="783" width="4.5546875" customWidth="1"/>
    <col min="784" max="784" width="6.21875" customWidth="1"/>
    <col min="787" max="787" width="10.6640625" customWidth="1"/>
  </cols>
  <sheetData>
    <row r="1" spans="1:17" x14ac:dyDescent="0.3">
      <c r="A1" s="16">
        <v>0</v>
      </c>
      <c r="P1" s="29"/>
      <c r="Q1" s="29"/>
    </row>
    <row r="2" spans="1:17" x14ac:dyDescent="0.3">
      <c r="C2" s="38" t="s">
        <v>33</v>
      </c>
      <c r="D2" s="39">
        <v>1</v>
      </c>
      <c r="E2" s="40" t="s">
        <v>34</v>
      </c>
      <c r="F2" s="41"/>
      <c r="G2" s="41"/>
      <c r="H2" s="41"/>
      <c r="I2" s="41"/>
      <c r="J2" s="41"/>
      <c r="K2" s="41"/>
      <c r="L2" s="41"/>
      <c r="M2" s="41"/>
      <c r="N2" s="41"/>
      <c r="O2" s="42"/>
      <c r="P2" s="29"/>
      <c r="Q2" s="29"/>
    </row>
    <row r="3" spans="1:17" x14ac:dyDescent="0.3">
      <c r="C3" s="43" t="s">
        <v>35</v>
      </c>
      <c r="D3" s="44">
        <v>2</v>
      </c>
      <c r="E3" s="45" t="s">
        <v>36</v>
      </c>
      <c r="F3" s="46"/>
      <c r="G3" s="46"/>
      <c r="H3" s="46"/>
      <c r="I3" s="46"/>
      <c r="J3" s="46"/>
      <c r="K3" s="46"/>
      <c r="L3" s="46"/>
      <c r="M3" s="46"/>
      <c r="N3" s="46"/>
      <c r="O3" s="47"/>
      <c r="P3" s="29"/>
      <c r="Q3" s="29"/>
    </row>
    <row r="4" spans="1:17" x14ac:dyDescent="0.3">
      <c r="C4" s="43" t="s">
        <v>37</v>
      </c>
      <c r="D4" s="44">
        <v>3</v>
      </c>
      <c r="E4" s="45" t="s">
        <v>38</v>
      </c>
      <c r="F4" s="46"/>
      <c r="G4" s="46"/>
      <c r="H4" s="46"/>
      <c r="I4" s="46"/>
      <c r="J4" s="46"/>
      <c r="K4" s="46"/>
      <c r="L4" s="46"/>
      <c r="M4" s="46"/>
      <c r="N4" s="46"/>
      <c r="O4" s="47"/>
      <c r="P4" s="29"/>
      <c r="Q4" s="29"/>
    </row>
    <row r="5" spans="1:17" x14ac:dyDescent="0.3">
      <c r="C5" s="43" t="s">
        <v>39</v>
      </c>
      <c r="D5" s="48">
        <v>4</v>
      </c>
      <c r="E5" s="45" t="s">
        <v>40</v>
      </c>
      <c r="F5" s="46"/>
      <c r="G5" s="46"/>
      <c r="H5" s="46"/>
      <c r="I5" s="46"/>
      <c r="J5" s="46"/>
      <c r="K5" s="46"/>
      <c r="L5" s="46"/>
      <c r="M5" s="46"/>
      <c r="N5" s="46"/>
      <c r="O5" s="47"/>
      <c r="P5" s="29"/>
      <c r="Q5" s="29"/>
    </row>
    <row r="6" spans="1:17" x14ac:dyDescent="0.3">
      <c r="C6" s="43" t="s">
        <v>41</v>
      </c>
      <c r="D6" s="48">
        <v>5</v>
      </c>
      <c r="E6" s="45" t="s">
        <v>42</v>
      </c>
      <c r="F6" s="46"/>
      <c r="G6" s="46"/>
      <c r="H6" s="46"/>
      <c r="I6" s="46"/>
      <c r="J6" s="46"/>
      <c r="K6" s="46"/>
      <c r="L6" s="46"/>
      <c r="M6" s="46"/>
      <c r="N6" s="46"/>
      <c r="O6" s="47"/>
      <c r="P6" s="29"/>
      <c r="Q6" s="29"/>
    </row>
    <row r="7" spans="1:17" x14ac:dyDescent="0.3">
      <c r="C7" s="43" t="s">
        <v>43</v>
      </c>
      <c r="D7" s="49" t="s">
        <v>65</v>
      </c>
      <c r="E7" s="50" t="s">
        <v>45</v>
      </c>
      <c r="F7" s="51"/>
      <c r="G7" s="46"/>
      <c r="H7" s="46"/>
      <c r="I7" s="46"/>
      <c r="J7" s="46"/>
      <c r="K7" s="46"/>
      <c r="L7" s="46"/>
      <c r="M7" s="46"/>
      <c r="N7" s="46"/>
      <c r="O7" s="47"/>
      <c r="P7" s="29"/>
      <c r="Q7" s="29"/>
    </row>
    <row r="8" spans="1:17" x14ac:dyDescent="0.3">
      <c r="C8" s="43" t="s">
        <v>46</v>
      </c>
      <c r="D8" s="48">
        <v>8</v>
      </c>
      <c r="E8" s="52" t="s">
        <v>47</v>
      </c>
      <c r="F8" s="46"/>
      <c r="G8" s="46"/>
      <c r="H8" s="46"/>
      <c r="I8" s="46"/>
      <c r="J8" s="46"/>
      <c r="K8" s="46"/>
      <c r="L8" s="46"/>
      <c r="M8" s="46"/>
      <c r="N8" s="46"/>
      <c r="O8" s="47"/>
      <c r="P8" s="29"/>
      <c r="Q8" s="29"/>
    </row>
    <row r="9" spans="1:17" x14ac:dyDescent="0.3">
      <c r="C9" s="43">
        <v>45528</v>
      </c>
      <c r="D9" s="48">
        <v>9</v>
      </c>
      <c r="E9" s="52" t="s">
        <v>48</v>
      </c>
      <c r="F9" s="46"/>
      <c r="G9" s="46"/>
      <c r="H9" s="46"/>
      <c r="I9" s="46"/>
      <c r="J9" s="46"/>
      <c r="K9" s="46"/>
      <c r="L9" s="46"/>
      <c r="M9" s="46"/>
      <c r="N9" s="46"/>
      <c r="O9" s="53"/>
      <c r="P9" s="29"/>
      <c r="Q9" s="29"/>
    </row>
    <row r="10" spans="1:17" x14ac:dyDescent="0.3">
      <c r="C10" s="54">
        <v>45528</v>
      </c>
      <c r="D10" s="55">
        <v>10</v>
      </c>
      <c r="E10" s="56" t="s">
        <v>49</v>
      </c>
      <c r="F10" s="57"/>
      <c r="G10" s="57"/>
      <c r="H10" s="57"/>
      <c r="I10" s="57"/>
      <c r="J10" s="57"/>
      <c r="K10" s="57"/>
      <c r="L10" s="57"/>
      <c r="M10" s="57"/>
      <c r="N10" s="57"/>
      <c r="O10" s="58"/>
      <c r="P10" s="29"/>
      <c r="Q10" s="29"/>
    </row>
    <row r="11" spans="1:17" x14ac:dyDescent="0.3">
      <c r="B11" s="59"/>
      <c r="C11" s="60"/>
      <c r="D11" s="61"/>
      <c r="E11" s="62"/>
      <c r="F11" s="63"/>
      <c r="G11" s="63"/>
      <c r="H11" s="63"/>
      <c r="I11" s="63"/>
      <c r="J11" s="63"/>
      <c r="K11" s="63"/>
      <c r="L11" s="63"/>
      <c r="M11" s="63"/>
      <c r="N11" s="63"/>
      <c r="O11" s="62"/>
    </row>
    <row r="12" spans="1:17" x14ac:dyDescent="0.3">
      <c r="B12" s="64" t="s">
        <v>50</v>
      </c>
      <c r="C12" s="65" t="s">
        <v>133</v>
      </c>
      <c r="D12" s="66" t="s">
        <v>52</v>
      </c>
      <c r="E12" s="67">
        <v>1</v>
      </c>
      <c r="F12" s="68">
        <v>2</v>
      </c>
      <c r="G12" s="68">
        <v>3</v>
      </c>
      <c r="H12" s="68">
        <v>4</v>
      </c>
      <c r="I12" s="68">
        <v>5</v>
      </c>
      <c r="J12" s="68">
        <v>6</v>
      </c>
      <c r="K12" s="68">
        <v>7</v>
      </c>
      <c r="L12" s="69">
        <v>8</v>
      </c>
      <c r="M12" s="68">
        <v>9</v>
      </c>
      <c r="N12" s="68">
        <v>10</v>
      </c>
      <c r="O12" s="68">
        <v>11</v>
      </c>
      <c r="P12" s="70" t="s">
        <v>53</v>
      </c>
    </row>
    <row r="13" spans="1:17" x14ac:dyDescent="0.3">
      <c r="B13" s="71" t="s">
        <v>134</v>
      </c>
      <c r="C13" s="76" t="s">
        <v>78</v>
      </c>
      <c r="D13" s="96">
        <v>1960</v>
      </c>
      <c r="E13" s="87">
        <v>0</v>
      </c>
      <c r="F13" s="44">
        <v>0</v>
      </c>
      <c r="G13" s="44">
        <v>110</v>
      </c>
      <c r="H13" s="44">
        <v>100</v>
      </c>
      <c r="I13" s="44">
        <v>0</v>
      </c>
      <c r="J13" s="44">
        <v>110</v>
      </c>
      <c r="K13" s="44">
        <v>96</v>
      </c>
      <c r="L13" s="44">
        <v>0</v>
      </c>
      <c r="M13" s="44">
        <v>0</v>
      </c>
      <c r="N13" s="44">
        <v>0</v>
      </c>
      <c r="O13" s="44">
        <v>0</v>
      </c>
      <c r="P13" s="75">
        <f t="shared" ref="P13:P20" si="0">LARGE(E13:M13,1)+LARGE(E13:M13,2)+LARGE(E13:M13,3)+LARGE(E13:M13,4)+LARGE(E13:M13,5)+O13</f>
        <v>416</v>
      </c>
    </row>
    <row r="14" spans="1:17" x14ac:dyDescent="0.3">
      <c r="B14" s="89" t="s">
        <v>134</v>
      </c>
      <c r="C14" s="72" t="s">
        <v>55</v>
      </c>
      <c r="D14" s="97"/>
      <c r="E14" s="85">
        <v>0</v>
      </c>
      <c r="F14" s="44">
        <v>0</v>
      </c>
      <c r="G14" s="44">
        <v>110</v>
      </c>
      <c r="H14" s="84">
        <v>100</v>
      </c>
      <c r="I14" s="84">
        <v>0</v>
      </c>
      <c r="J14" s="84">
        <v>110</v>
      </c>
      <c r="K14" s="84">
        <v>96</v>
      </c>
      <c r="L14" s="84">
        <v>0</v>
      </c>
      <c r="M14" s="84">
        <v>0</v>
      </c>
      <c r="N14" s="84">
        <v>0</v>
      </c>
      <c r="O14" s="84">
        <v>0</v>
      </c>
      <c r="P14" s="75">
        <f t="shared" si="0"/>
        <v>416</v>
      </c>
    </row>
    <row r="15" spans="1:17" x14ac:dyDescent="0.3">
      <c r="B15" s="89" t="s">
        <v>135</v>
      </c>
      <c r="C15" s="72" t="s">
        <v>57</v>
      </c>
      <c r="D15" s="97">
        <v>1970</v>
      </c>
      <c r="E15" s="88">
        <v>0</v>
      </c>
      <c r="F15" s="44">
        <v>0</v>
      </c>
      <c r="G15" s="44">
        <v>0</v>
      </c>
      <c r="H15" s="84">
        <v>0</v>
      </c>
      <c r="I15" s="84">
        <v>0</v>
      </c>
      <c r="J15" s="84">
        <v>77</v>
      </c>
      <c r="K15" s="84">
        <v>84</v>
      </c>
      <c r="L15" s="84">
        <v>0</v>
      </c>
      <c r="M15" s="84">
        <v>0</v>
      </c>
      <c r="N15" s="84">
        <v>0</v>
      </c>
      <c r="O15" s="84">
        <v>0</v>
      </c>
      <c r="P15" s="75">
        <f t="shared" si="0"/>
        <v>161</v>
      </c>
    </row>
    <row r="16" spans="1:17" x14ac:dyDescent="0.3">
      <c r="B16" s="89" t="s">
        <v>135</v>
      </c>
      <c r="C16" s="72" t="s">
        <v>77</v>
      </c>
      <c r="D16" s="97">
        <v>1962</v>
      </c>
      <c r="E16" s="88">
        <v>0</v>
      </c>
      <c r="F16" s="44">
        <v>0</v>
      </c>
      <c r="G16" s="44">
        <v>0</v>
      </c>
      <c r="H16" s="84">
        <v>0</v>
      </c>
      <c r="I16" s="84">
        <v>0</v>
      </c>
      <c r="J16" s="84">
        <v>77</v>
      </c>
      <c r="K16" s="84">
        <v>84</v>
      </c>
      <c r="L16" s="84">
        <v>0</v>
      </c>
      <c r="M16" s="84">
        <v>0</v>
      </c>
      <c r="N16" s="84">
        <v>0</v>
      </c>
      <c r="O16" s="84">
        <v>0</v>
      </c>
      <c r="P16" s="75">
        <f t="shared" si="0"/>
        <v>161</v>
      </c>
    </row>
    <row r="17" spans="1:16" x14ac:dyDescent="0.3">
      <c r="B17" s="89" t="s">
        <v>127</v>
      </c>
      <c r="C17" s="72" t="s">
        <v>136</v>
      </c>
      <c r="D17" s="97">
        <v>1966</v>
      </c>
      <c r="E17" s="88">
        <v>0</v>
      </c>
      <c r="F17" s="44">
        <v>0</v>
      </c>
      <c r="G17" s="44">
        <v>0</v>
      </c>
      <c r="H17" s="84">
        <v>0</v>
      </c>
      <c r="I17" s="84">
        <v>0</v>
      </c>
      <c r="J17" s="84">
        <v>0</v>
      </c>
      <c r="K17" s="84">
        <v>120</v>
      </c>
      <c r="L17" s="84">
        <v>0</v>
      </c>
      <c r="M17" s="84">
        <v>0</v>
      </c>
      <c r="N17" s="84">
        <v>0</v>
      </c>
      <c r="O17" s="84">
        <v>0</v>
      </c>
      <c r="P17" s="75">
        <f t="shared" si="0"/>
        <v>120</v>
      </c>
    </row>
    <row r="18" spans="1:16" x14ac:dyDescent="0.3">
      <c r="B18" s="89" t="s">
        <v>127</v>
      </c>
      <c r="C18" s="72" t="s">
        <v>137</v>
      </c>
      <c r="D18" s="97">
        <v>1978</v>
      </c>
      <c r="E18" s="88">
        <v>0</v>
      </c>
      <c r="F18" s="44">
        <v>0</v>
      </c>
      <c r="G18" s="44">
        <v>0</v>
      </c>
      <c r="H18" s="84">
        <v>0</v>
      </c>
      <c r="I18" s="84">
        <v>0</v>
      </c>
      <c r="J18" s="84">
        <v>0</v>
      </c>
      <c r="K18" s="84">
        <v>120</v>
      </c>
      <c r="L18" s="84">
        <v>0</v>
      </c>
      <c r="M18" s="84">
        <v>0</v>
      </c>
      <c r="N18" s="84">
        <v>0</v>
      </c>
      <c r="O18" s="84">
        <v>0</v>
      </c>
      <c r="P18" s="75">
        <f t="shared" si="0"/>
        <v>120</v>
      </c>
    </row>
    <row r="19" spans="1:16" x14ac:dyDescent="0.3">
      <c r="B19" s="89" t="s">
        <v>106</v>
      </c>
      <c r="C19" s="72" t="s">
        <v>66</v>
      </c>
      <c r="D19" s="97">
        <v>1964</v>
      </c>
      <c r="E19" s="88">
        <v>0</v>
      </c>
      <c r="F19" s="44">
        <v>0</v>
      </c>
      <c r="G19" s="44">
        <v>0</v>
      </c>
      <c r="H19" s="84">
        <v>0</v>
      </c>
      <c r="I19" s="84">
        <v>0</v>
      </c>
      <c r="J19" s="84">
        <v>88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75">
        <f t="shared" si="0"/>
        <v>88</v>
      </c>
    </row>
    <row r="20" spans="1:16" x14ac:dyDescent="0.3">
      <c r="B20" s="91" t="s">
        <v>106</v>
      </c>
      <c r="C20" s="92" t="s">
        <v>70</v>
      </c>
      <c r="D20" s="80">
        <v>1964</v>
      </c>
      <c r="E20" s="114">
        <v>0</v>
      </c>
      <c r="F20" s="82">
        <v>0</v>
      </c>
      <c r="G20" s="82">
        <v>0</v>
      </c>
      <c r="H20" s="94">
        <v>0</v>
      </c>
      <c r="I20" s="94">
        <v>0</v>
      </c>
      <c r="J20" s="94">
        <v>88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83">
        <f t="shared" si="0"/>
        <v>88</v>
      </c>
    </row>
    <row r="22" spans="1:16" x14ac:dyDescent="0.3">
      <c r="B22" s="64" t="s">
        <v>50</v>
      </c>
      <c r="C22" s="65" t="s">
        <v>138</v>
      </c>
      <c r="D22" s="66" t="s">
        <v>52</v>
      </c>
      <c r="E22" s="67">
        <v>1</v>
      </c>
      <c r="F22" s="68">
        <v>2</v>
      </c>
      <c r="G22" s="68">
        <v>3</v>
      </c>
      <c r="H22" s="68">
        <v>4</v>
      </c>
      <c r="I22" s="68">
        <v>5</v>
      </c>
      <c r="J22" s="68">
        <v>6</v>
      </c>
      <c r="K22" s="68">
        <v>7</v>
      </c>
      <c r="L22" s="69">
        <v>8</v>
      </c>
      <c r="M22" s="68">
        <v>9</v>
      </c>
      <c r="N22" s="68">
        <v>10</v>
      </c>
      <c r="O22" s="68">
        <v>11</v>
      </c>
      <c r="P22" s="70" t="s">
        <v>53</v>
      </c>
    </row>
    <row r="23" spans="1:16" x14ac:dyDescent="0.3">
      <c r="A23" s="16">
        <v>1</v>
      </c>
      <c r="B23" s="71" t="s">
        <v>54</v>
      </c>
      <c r="C23" s="76" t="s">
        <v>72</v>
      </c>
      <c r="D23" s="77">
        <v>1961</v>
      </c>
      <c r="E23" s="74">
        <v>80</v>
      </c>
      <c r="F23" s="44">
        <v>80</v>
      </c>
      <c r="G23" s="44">
        <v>88</v>
      </c>
      <c r="H23" s="84">
        <v>80</v>
      </c>
      <c r="I23" s="84">
        <v>110</v>
      </c>
      <c r="J23" s="84">
        <v>88</v>
      </c>
      <c r="K23" s="84">
        <v>96</v>
      </c>
      <c r="L23" s="84">
        <v>0</v>
      </c>
      <c r="M23" s="84">
        <v>0</v>
      </c>
      <c r="N23" s="84">
        <v>0</v>
      </c>
      <c r="O23" s="84">
        <v>0</v>
      </c>
      <c r="P23" s="75">
        <f t="shared" ref="P23:P35" si="1">LARGE(E23:M23,1)+LARGE(E23:M23,2)+LARGE(E23:M23,3)+LARGE(E23:M23,4)+LARGE(E23:M23,5)+O23</f>
        <v>462</v>
      </c>
    </row>
    <row r="24" spans="1:16" x14ac:dyDescent="0.3">
      <c r="A24" s="16">
        <v>2</v>
      </c>
      <c r="B24" s="71" t="s">
        <v>56</v>
      </c>
      <c r="C24" s="76" t="s">
        <v>79</v>
      </c>
      <c r="D24" s="96">
        <v>1961</v>
      </c>
      <c r="E24" s="87">
        <v>100</v>
      </c>
      <c r="F24" s="44">
        <v>100</v>
      </c>
      <c r="G24" s="44">
        <v>0</v>
      </c>
      <c r="H24" s="44">
        <v>0</v>
      </c>
      <c r="I24" s="44">
        <v>0</v>
      </c>
      <c r="J24" s="44">
        <v>0</v>
      </c>
      <c r="K24" s="44">
        <v>120</v>
      </c>
      <c r="L24" s="44">
        <v>0</v>
      </c>
      <c r="M24" s="44">
        <v>0</v>
      </c>
      <c r="N24" s="44">
        <v>0</v>
      </c>
      <c r="O24" s="44">
        <v>0</v>
      </c>
      <c r="P24" s="75">
        <f t="shared" si="1"/>
        <v>320</v>
      </c>
    </row>
    <row r="25" spans="1:16" x14ac:dyDescent="0.3">
      <c r="A25" s="16">
        <v>3</v>
      </c>
      <c r="B25" s="71" t="s">
        <v>58</v>
      </c>
      <c r="C25" s="76" t="s">
        <v>74</v>
      </c>
      <c r="D25" s="77">
        <v>1961</v>
      </c>
      <c r="E25" s="86">
        <v>100</v>
      </c>
      <c r="F25" s="44">
        <v>0</v>
      </c>
      <c r="G25" s="44">
        <v>0</v>
      </c>
      <c r="H25" s="84">
        <v>0</v>
      </c>
      <c r="I25" s="84">
        <v>110</v>
      </c>
      <c r="J25" s="84">
        <v>0</v>
      </c>
      <c r="K25" s="84">
        <v>96</v>
      </c>
      <c r="L25" s="84">
        <v>0</v>
      </c>
      <c r="M25" s="84">
        <v>0</v>
      </c>
      <c r="N25" s="84">
        <v>0</v>
      </c>
      <c r="O25" s="84">
        <v>0</v>
      </c>
      <c r="P25" s="75">
        <f t="shared" si="1"/>
        <v>306</v>
      </c>
    </row>
    <row r="26" spans="1:16" x14ac:dyDescent="0.3">
      <c r="A26" s="16">
        <v>4</v>
      </c>
      <c r="B26" s="71" t="s">
        <v>60</v>
      </c>
      <c r="C26" s="76" t="s">
        <v>84</v>
      </c>
      <c r="D26" s="77">
        <v>1960</v>
      </c>
      <c r="E26" s="74">
        <v>80</v>
      </c>
      <c r="F26" s="44">
        <v>0</v>
      </c>
      <c r="G26" s="44">
        <v>88</v>
      </c>
      <c r="H26" s="44">
        <v>80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75">
        <f t="shared" si="1"/>
        <v>248</v>
      </c>
    </row>
    <row r="27" spans="1:16" x14ac:dyDescent="0.3">
      <c r="A27" s="16">
        <v>5</v>
      </c>
      <c r="B27" s="71" t="s">
        <v>62</v>
      </c>
      <c r="C27" s="76" t="s">
        <v>77</v>
      </c>
      <c r="D27" s="77">
        <v>1962</v>
      </c>
      <c r="E27" s="85">
        <v>70</v>
      </c>
      <c r="F27" s="44">
        <v>80</v>
      </c>
      <c r="G27" s="44">
        <v>0</v>
      </c>
      <c r="H27" s="44">
        <v>0</v>
      </c>
      <c r="I27" s="44">
        <v>88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75">
        <f t="shared" si="1"/>
        <v>238</v>
      </c>
    </row>
    <row r="28" spans="1:16" x14ac:dyDescent="0.3">
      <c r="A28" s="16">
        <v>6</v>
      </c>
      <c r="B28" s="71" t="s">
        <v>44</v>
      </c>
      <c r="C28" s="76" t="s">
        <v>80</v>
      </c>
      <c r="D28" s="77">
        <v>1963</v>
      </c>
      <c r="E28" s="88">
        <v>0</v>
      </c>
      <c r="F28" s="44">
        <v>100</v>
      </c>
      <c r="G28" s="44">
        <v>0</v>
      </c>
      <c r="H28" s="84">
        <v>0</v>
      </c>
      <c r="I28" s="84">
        <v>0</v>
      </c>
      <c r="J28" s="84">
        <v>0</v>
      </c>
      <c r="K28" s="84">
        <v>120</v>
      </c>
      <c r="L28" s="84">
        <v>0</v>
      </c>
      <c r="M28" s="84">
        <v>0</v>
      </c>
      <c r="N28" s="84">
        <v>0</v>
      </c>
      <c r="O28" s="84">
        <v>0</v>
      </c>
      <c r="P28" s="75">
        <f t="shared" si="1"/>
        <v>220</v>
      </c>
    </row>
    <row r="29" spans="1:16" x14ac:dyDescent="0.3">
      <c r="A29" s="16">
        <v>7</v>
      </c>
      <c r="B29" s="71" t="s">
        <v>65</v>
      </c>
      <c r="C29" s="76" t="s">
        <v>78</v>
      </c>
      <c r="D29" s="77">
        <v>1960</v>
      </c>
      <c r="E29" s="88">
        <v>70</v>
      </c>
      <c r="F29" s="44">
        <v>0</v>
      </c>
      <c r="G29" s="44">
        <v>0</v>
      </c>
      <c r="H29" s="84">
        <v>0</v>
      </c>
      <c r="I29" s="84">
        <v>88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75">
        <f t="shared" si="1"/>
        <v>158</v>
      </c>
    </row>
    <row r="30" spans="1:16" x14ac:dyDescent="0.3">
      <c r="A30" s="16">
        <v>8</v>
      </c>
      <c r="B30" s="71" t="s">
        <v>139</v>
      </c>
      <c r="C30" s="76" t="s">
        <v>68</v>
      </c>
      <c r="D30" s="77">
        <v>1961</v>
      </c>
      <c r="E30" s="86">
        <v>0</v>
      </c>
      <c r="F30" s="44">
        <v>0</v>
      </c>
      <c r="G30" s="44">
        <v>0</v>
      </c>
      <c r="H30" s="84">
        <v>0</v>
      </c>
      <c r="I30" s="84">
        <v>0</v>
      </c>
      <c r="J30" s="84">
        <v>110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75">
        <f t="shared" si="1"/>
        <v>110</v>
      </c>
    </row>
    <row r="31" spans="1:16" x14ac:dyDescent="0.3">
      <c r="A31" s="16">
        <v>9</v>
      </c>
      <c r="B31" s="71" t="s">
        <v>139</v>
      </c>
      <c r="C31" s="72" t="s">
        <v>75</v>
      </c>
      <c r="D31" s="73">
        <v>1960</v>
      </c>
      <c r="E31" s="88">
        <v>0</v>
      </c>
      <c r="F31" s="44">
        <v>0</v>
      </c>
      <c r="G31" s="44">
        <v>0</v>
      </c>
      <c r="H31" s="84">
        <v>0</v>
      </c>
      <c r="I31" s="84">
        <v>0</v>
      </c>
      <c r="J31" s="84">
        <v>110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75">
        <f t="shared" si="1"/>
        <v>110</v>
      </c>
    </row>
    <row r="32" spans="1:16" x14ac:dyDescent="0.3">
      <c r="A32" s="16">
        <v>10</v>
      </c>
      <c r="B32" s="71" t="s">
        <v>81</v>
      </c>
      <c r="C32" s="112" t="s">
        <v>86</v>
      </c>
      <c r="D32" s="113">
        <v>1961</v>
      </c>
      <c r="E32" s="88">
        <v>0</v>
      </c>
      <c r="F32" s="44">
        <v>0</v>
      </c>
      <c r="G32" s="44">
        <v>0</v>
      </c>
      <c r="H32" s="84">
        <v>0</v>
      </c>
      <c r="I32" s="84">
        <v>0</v>
      </c>
      <c r="J32" s="84">
        <v>88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75">
        <f t="shared" si="1"/>
        <v>88</v>
      </c>
    </row>
    <row r="33" spans="1:16" x14ac:dyDescent="0.3">
      <c r="A33" s="16">
        <v>11</v>
      </c>
      <c r="B33" s="71" t="s">
        <v>140</v>
      </c>
      <c r="C33" s="112" t="s">
        <v>123</v>
      </c>
      <c r="D33" s="113">
        <v>1942</v>
      </c>
      <c r="E33" s="88">
        <v>0</v>
      </c>
      <c r="F33" s="44">
        <v>0</v>
      </c>
      <c r="G33" s="44">
        <v>0</v>
      </c>
      <c r="H33" s="84">
        <v>0</v>
      </c>
      <c r="I33" s="84">
        <v>0</v>
      </c>
      <c r="J33" s="84">
        <v>0</v>
      </c>
      <c r="K33" s="84">
        <v>84</v>
      </c>
      <c r="L33" s="84">
        <v>0</v>
      </c>
      <c r="M33" s="84">
        <v>0</v>
      </c>
      <c r="N33" s="84">
        <v>0</v>
      </c>
      <c r="O33" s="84">
        <v>0</v>
      </c>
      <c r="P33" s="75">
        <f t="shared" si="1"/>
        <v>84</v>
      </c>
    </row>
    <row r="34" spans="1:16" x14ac:dyDescent="0.3">
      <c r="A34" s="16">
        <v>12</v>
      </c>
      <c r="B34" s="90" t="s">
        <v>140</v>
      </c>
      <c r="C34" s="112" t="s">
        <v>141</v>
      </c>
      <c r="D34" s="113">
        <v>1968</v>
      </c>
      <c r="E34" s="88">
        <v>0</v>
      </c>
      <c r="F34" s="44">
        <v>0</v>
      </c>
      <c r="G34" s="44">
        <v>0</v>
      </c>
      <c r="H34" s="84">
        <v>0</v>
      </c>
      <c r="I34" s="84">
        <v>0</v>
      </c>
      <c r="J34" s="84">
        <v>0</v>
      </c>
      <c r="K34" s="84">
        <v>84</v>
      </c>
      <c r="L34" s="84">
        <v>0</v>
      </c>
      <c r="M34" s="84">
        <v>0</v>
      </c>
      <c r="N34" s="84">
        <v>0</v>
      </c>
      <c r="O34" s="84">
        <v>0</v>
      </c>
      <c r="P34" s="75">
        <f t="shared" si="1"/>
        <v>84</v>
      </c>
    </row>
    <row r="35" spans="1:16" x14ac:dyDescent="0.3">
      <c r="A35" s="16">
        <v>13</v>
      </c>
      <c r="B35" s="91" t="s">
        <v>87</v>
      </c>
      <c r="C35" s="92" t="s">
        <v>117</v>
      </c>
      <c r="D35" s="93">
        <v>1953</v>
      </c>
      <c r="E35" s="81">
        <v>0</v>
      </c>
      <c r="F35" s="82">
        <v>80</v>
      </c>
      <c r="G35" s="82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83">
        <f t="shared" si="1"/>
        <v>80</v>
      </c>
    </row>
    <row r="37" spans="1:16" x14ac:dyDescent="0.3">
      <c r="B37" s="64" t="s">
        <v>50</v>
      </c>
      <c r="C37" s="65" t="s">
        <v>142</v>
      </c>
      <c r="D37" s="66" t="s">
        <v>52</v>
      </c>
      <c r="E37" s="67">
        <v>1</v>
      </c>
      <c r="F37" s="68">
        <v>2</v>
      </c>
      <c r="G37" s="68">
        <v>3</v>
      </c>
      <c r="H37" s="68">
        <v>4</v>
      </c>
      <c r="I37" s="68">
        <v>5</v>
      </c>
      <c r="J37" s="68">
        <v>6</v>
      </c>
      <c r="K37" s="68">
        <v>7</v>
      </c>
      <c r="L37" s="69">
        <v>8</v>
      </c>
      <c r="M37" s="68">
        <v>9</v>
      </c>
      <c r="N37" s="68">
        <v>10</v>
      </c>
      <c r="O37" s="68">
        <v>11</v>
      </c>
      <c r="P37" s="70" t="s">
        <v>53</v>
      </c>
    </row>
    <row r="38" spans="1:16" x14ac:dyDescent="0.3">
      <c r="A38" s="16">
        <v>1</v>
      </c>
      <c r="B38" s="71" t="s">
        <v>54</v>
      </c>
      <c r="C38" s="76" t="s">
        <v>121</v>
      </c>
      <c r="D38" s="77">
        <v>1947</v>
      </c>
      <c r="E38" s="74">
        <v>100</v>
      </c>
      <c r="F38" s="44">
        <v>0</v>
      </c>
      <c r="G38" s="44">
        <v>110</v>
      </c>
      <c r="H38" s="84">
        <v>100</v>
      </c>
      <c r="I38" s="84">
        <v>110</v>
      </c>
      <c r="J38" s="84">
        <v>110</v>
      </c>
      <c r="K38" s="84">
        <v>120</v>
      </c>
      <c r="L38" s="84">
        <v>0</v>
      </c>
      <c r="M38" s="84">
        <v>0</v>
      </c>
      <c r="N38" s="84">
        <v>0</v>
      </c>
      <c r="O38" s="84">
        <v>0</v>
      </c>
      <c r="P38" s="75">
        <f t="shared" ref="P38:P47" si="2">LARGE(E38:M38,1)+LARGE(E38:M38,2)+LARGE(E38:M38,3)+LARGE(E38:M38,4)+LARGE(E38:M38,5)+O38</f>
        <v>550</v>
      </c>
    </row>
    <row r="39" spans="1:16" x14ac:dyDescent="0.3">
      <c r="A39" s="16">
        <v>2</v>
      </c>
      <c r="B39" s="71" t="s">
        <v>56</v>
      </c>
      <c r="C39" s="76" t="s">
        <v>125</v>
      </c>
      <c r="D39" s="96">
        <v>1941</v>
      </c>
      <c r="E39" s="87">
        <v>80</v>
      </c>
      <c r="F39" s="44">
        <v>100</v>
      </c>
      <c r="G39" s="44">
        <v>88</v>
      </c>
      <c r="H39" s="44">
        <v>0</v>
      </c>
      <c r="I39" s="44">
        <v>0</v>
      </c>
      <c r="J39" s="44">
        <v>88</v>
      </c>
      <c r="K39" s="44">
        <v>84</v>
      </c>
      <c r="L39" s="44">
        <v>0</v>
      </c>
      <c r="M39" s="44">
        <v>0</v>
      </c>
      <c r="N39" s="44">
        <v>0</v>
      </c>
      <c r="O39" s="44">
        <v>0</v>
      </c>
      <c r="P39" s="75">
        <f t="shared" si="2"/>
        <v>440</v>
      </c>
    </row>
    <row r="40" spans="1:16" x14ac:dyDescent="0.3">
      <c r="A40" s="16">
        <v>3</v>
      </c>
      <c r="B40" s="71" t="s">
        <v>58</v>
      </c>
      <c r="C40" s="76" t="s">
        <v>143</v>
      </c>
      <c r="D40" s="96">
        <v>1940</v>
      </c>
      <c r="E40" s="86">
        <v>80</v>
      </c>
      <c r="F40" s="44">
        <v>100</v>
      </c>
      <c r="G40" s="44">
        <v>88</v>
      </c>
      <c r="H40" s="84">
        <v>80</v>
      </c>
      <c r="I40" s="84">
        <v>0</v>
      </c>
      <c r="J40" s="84">
        <v>0</v>
      </c>
      <c r="K40" s="84">
        <v>84</v>
      </c>
      <c r="L40" s="84">
        <v>0</v>
      </c>
      <c r="M40" s="84">
        <v>0</v>
      </c>
      <c r="N40" s="84">
        <v>0</v>
      </c>
      <c r="O40" s="84">
        <v>0</v>
      </c>
      <c r="P40" s="75">
        <f t="shared" si="2"/>
        <v>432</v>
      </c>
    </row>
    <row r="41" spans="1:16" x14ac:dyDescent="0.3">
      <c r="A41" s="16">
        <v>4</v>
      </c>
      <c r="B41" s="71" t="s">
        <v>60</v>
      </c>
      <c r="C41" s="76" t="s">
        <v>111</v>
      </c>
      <c r="D41" s="96">
        <v>1957</v>
      </c>
      <c r="E41" s="74">
        <v>0</v>
      </c>
      <c r="F41" s="44">
        <v>0</v>
      </c>
      <c r="G41" s="44">
        <v>110</v>
      </c>
      <c r="H41" s="44">
        <v>0</v>
      </c>
      <c r="I41" s="44">
        <v>0</v>
      </c>
      <c r="J41" s="44">
        <v>110</v>
      </c>
      <c r="K41" s="44">
        <v>110</v>
      </c>
      <c r="L41" s="44">
        <v>0</v>
      </c>
      <c r="M41" s="44">
        <v>0</v>
      </c>
      <c r="N41" s="44">
        <v>0</v>
      </c>
      <c r="O41" s="44">
        <v>0</v>
      </c>
      <c r="P41" s="75">
        <f t="shared" si="2"/>
        <v>330</v>
      </c>
    </row>
    <row r="42" spans="1:16" x14ac:dyDescent="0.3">
      <c r="A42" s="16">
        <v>5</v>
      </c>
      <c r="B42" s="71" t="s">
        <v>62</v>
      </c>
      <c r="C42" s="76" t="s">
        <v>110</v>
      </c>
      <c r="D42" s="96">
        <v>1949</v>
      </c>
      <c r="E42" s="74">
        <v>0</v>
      </c>
      <c r="F42" s="44">
        <v>0</v>
      </c>
      <c r="G42" s="44">
        <v>0</v>
      </c>
      <c r="H42" s="84">
        <v>80</v>
      </c>
      <c r="I42" s="84">
        <v>0</v>
      </c>
      <c r="J42" s="84">
        <v>88</v>
      </c>
      <c r="K42" s="84">
        <v>96</v>
      </c>
      <c r="L42" s="84">
        <v>0</v>
      </c>
      <c r="M42" s="84">
        <v>0</v>
      </c>
      <c r="N42" s="84">
        <v>0</v>
      </c>
      <c r="O42" s="84">
        <v>0</v>
      </c>
      <c r="P42" s="75">
        <f t="shared" si="2"/>
        <v>264</v>
      </c>
    </row>
    <row r="43" spans="1:16" x14ac:dyDescent="0.3">
      <c r="A43" s="16">
        <v>6</v>
      </c>
      <c r="B43" s="71" t="s">
        <v>44</v>
      </c>
      <c r="C43" s="76" t="s">
        <v>144</v>
      </c>
      <c r="D43" s="96">
        <v>1952</v>
      </c>
      <c r="E43" s="74">
        <v>0</v>
      </c>
      <c r="F43" s="44">
        <v>0</v>
      </c>
      <c r="G43" s="44">
        <v>0</v>
      </c>
      <c r="H43" s="84">
        <v>100</v>
      </c>
      <c r="I43" s="84">
        <v>0</v>
      </c>
      <c r="J43" s="84">
        <v>0</v>
      </c>
      <c r="K43" s="84">
        <v>96</v>
      </c>
      <c r="L43" s="84">
        <v>0</v>
      </c>
      <c r="M43" s="84">
        <v>0</v>
      </c>
      <c r="N43" s="84">
        <v>0</v>
      </c>
      <c r="O43" s="84">
        <v>0</v>
      </c>
      <c r="P43" s="75">
        <f t="shared" si="2"/>
        <v>196</v>
      </c>
    </row>
    <row r="44" spans="1:16" x14ac:dyDescent="0.3">
      <c r="A44" s="16">
        <v>7</v>
      </c>
      <c r="B44" s="71" t="s">
        <v>65</v>
      </c>
      <c r="C44" s="76" t="s">
        <v>108</v>
      </c>
      <c r="D44" s="96">
        <v>1959</v>
      </c>
      <c r="E44" s="74">
        <v>0</v>
      </c>
      <c r="F44" s="44">
        <v>0</v>
      </c>
      <c r="G44" s="44">
        <v>0</v>
      </c>
      <c r="H44" s="44">
        <v>0</v>
      </c>
      <c r="I44" s="44">
        <v>110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75">
        <f t="shared" si="2"/>
        <v>110</v>
      </c>
    </row>
    <row r="45" spans="1:16" x14ac:dyDescent="0.3">
      <c r="A45" s="16">
        <v>8</v>
      </c>
      <c r="B45" s="71" t="s">
        <v>67</v>
      </c>
      <c r="C45" s="76" t="s">
        <v>98</v>
      </c>
      <c r="D45" s="96">
        <v>1957</v>
      </c>
      <c r="E45" s="74">
        <v>100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75">
        <f t="shared" si="2"/>
        <v>100</v>
      </c>
    </row>
    <row r="46" spans="1:16" x14ac:dyDescent="0.3">
      <c r="A46" s="16">
        <v>9</v>
      </c>
      <c r="B46" s="71" t="s">
        <v>109</v>
      </c>
      <c r="C46" s="72" t="s">
        <v>145</v>
      </c>
      <c r="D46" s="97">
        <v>1942</v>
      </c>
      <c r="E46" s="7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77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75">
        <f t="shared" si="2"/>
        <v>77</v>
      </c>
    </row>
    <row r="47" spans="1:16" x14ac:dyDescent="0.3">
      <c r="A47" s="16">
        <v>10</v>
      </c>
      <c r="B47" s="91" t="s">
        <v>109</v>
      </c>
      <c r="C47" s="92" t="s">
        <v>132</v>
      </c>
      <c r="D47" s="93">
        <v>1929</v>
      </c>
      <c r="E47" s="81">
        <v>0</v>
      </c>
      <c r="F47" s="82">
        <v>0</v>
      </c>
      <c r="G47" s="82">
        <v>0</v>
      </c>
      <c r="H47" s="82">
        <v>0</v>
      </c>
      <c r="I47" s="82">
        <v>0</v>
      </c>
      <c r="J47" s="82">
        <v>77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3">
        <f t="shared" si="2"/>
        <v>77</v>
      </c>
    </row>
  </sheetData>
  <conditionalFormatting sqref="E13:O20 E23:O35">
    <cfRule type="cellIs" dxfId="3" priority="2" operator="equal">
      <formula>0</formula>
    </cfRule>
    <cfRule type="cellIs" dxfId="2" priority="3" operator="equal">
      <formula>50</formula>
    </cfRule>
  </conditionalFormatting>
  <conditionalFormatting sqref="E38:O47">
    <cfRule type="cellIs" dxfId="1" priority="4" operator="equal">
      <formula>0</formula>
    </cfRule>
    <cfRule type="cellIs" dxfId="0" priority="5" operator="equal">
      <formula>50</formula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Titulní list</vt:lpstr>
      <vt:lpstr>dvouhra</vt:lpstr>
      <vt:lpstr>čtyřhra</vt:lpstr>
      <vt:lpstr>Body ve dvouhře</vt:lpstr>
      <vt:lpstr>Body ve čtyřhře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Jiří Heincl</dc:creator>
  <dc:description/>
  <cp:lastModifiedBy>Jiří Heincl</cp:lastModifiedBy>
  <cp:revision>1</cp:revision>
  <dcterms:created xsi:type="dcterms:W3CDTF">2024-06-08T09:04:49Z</dcterms:created>
  <dcterms:modified xsi:type="dcterms:W3CDTF">2024-08-13T12:48:08Z</dcterms:modified>
  <dc:language>cs-CZ</dc:language>
</cp:coreProperties>
</file>