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40" windowHeight="840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'čtyřhra'!$A$1:$I$31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<sst xmlns="http://schemas.openxmlformats.org/spreadsheetml/2006/main" count="1586" uniqueCount="297">
  <si>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</si>
  <si>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</si>
  <si>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</si>
  <si>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</si>
  <si>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</si>
  <si>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</si>
  <si>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</si>
  <si>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</si>
  <si>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</si>
  <si>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</si>
  <si>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</si>
  <si>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</si>
  <si>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</si>
  <si>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</si>
  <si>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</si>
  <si>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Kategorie 45 - 49</t>
  </si>
  <si>
    <t>Sembdner</t>
  </si>
  <si>
    <t>Vojta</t>
  </si>
  <si>
    <t>6:4, 6:4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</si>
  <si>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</si>
  <si>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</si>
  <si>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</si>
  <si>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</si>
  <si>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</si>
  <si>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</si>
  <si>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</si>
  <si>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</si>
  <si>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</si>
  <si>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TK LTC Mladá Boleslav</t>
  </si>
  <si>
    <t>TK Lány</t>
  </si>
  <si>
    <t>Trčka</t>
  </si>
  <si>
    <t>Hlubuček</t>
  </si>
  <si>
    <t>6:1, 6:0</t>
  </si>
  <si>
    <t>Dvořák</t>
  </si>
  <si>
    <t>Bouška</t>
  </si>
  <si>
    <t>Gengel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</si>
  <si>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</si>
  <si>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</si>
  <si>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</si>
  <si>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</si>
  <si>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</si>
  <si>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</si>
  <si>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</si>
  <si>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</si>
  <si>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</si>
  <si>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</si>
  <si>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</si>
  <si>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</si>
  <si>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</si>
  <si>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</si>
  <si>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</si>
  <si>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</si>
  <si>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</si>
  <si>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</si>
  <si>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</si>
  <si>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</si>
  <si>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</si>
  <si>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</si>
  <si>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</si>
  <si>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</si>
  <si>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</si>
  <si>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</si>
  <si>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</si>
  <si>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</si>
  <si>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</si>
  <si>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</si>
  <si>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Čtyřhra</t>
  </si>
  <si>
    <t>Kategorie 45 - 59</t>
  </si>
  <si>
    <t>Kategorie 60 - starší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</si>
  <si>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</si>
  <si>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</si>
  <si>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</si>
  <si>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</si>
  <si>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</si>
  <si>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</si>
  <si>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45 - 59</t>
  </si>
  <si>
    <t>Čtyřhra 60 - st.</t>
  </si>
  <si>
    <t>Štefan</t>
  </si>
  <si>
    <t>Heincl Jiří</t>
  </si>
  <si>
    <t>Balcer</t>
  </si>
  <si>
    <t>Cír</t>
  </si>
  <si>
    <t>Pšenička Václav</t>
  </si>
  <si>
    <t>Míka</t>
  </si>
  <si>
    <t>Vít Jiří</t>
  </si>
  <si>
    <t>Renner Miroslav</t>
  </si>
  <si>
    <t>Eichsinger</t>
  </si>
  <si>
    <t>Vydra</t>
  </si>
  <si>
    <t>Novák Miroslav</t>
  </si>
  <si>
    <t>Fröhlich</t>
  </si>
  <si>
    <t>Bechyně</t>
  </si>
  <si>
    <t>Procházka Alois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</si>
  <si>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</si>
  <si>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</si>
  <si>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</si>
  <si>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</si>
  <si>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</si>
  <si>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</si>
  <si>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</si>
  <si>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</si>
  <si>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</si>
  <si>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</si>
  <si>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</si>
  <si>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</si>
  <si>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</si>
  <si>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</si>
  <si>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</si>
  <si>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</si>
  <si>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</si>
  <si>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</si>
  <si>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</si>
  <si>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</si>
  <si>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</si>
  <si>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</si>
  <si>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</si>
  <si>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</si>
  <si>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</si>
  <si>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</si>
  <si>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</si>
  <si>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</si>
  <si>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</si>
  <si>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</si>
  <si>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</si>
  <si>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</si>
  <si>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</si>
  <si>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</si>
  <si>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</si>
  <si>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</si>
  <si>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</si>
  <si>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</si>
  <si>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</si>
  <si>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</si>
  <si>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</si>
  <si>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</si>
  <si>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</si>
  <si>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</si>
  <si>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</si>
  <si>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</si>
  <si>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</si>
  <si>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</si>
  <si>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</si>
  <si>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</si>
  <si>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</si>
  <si>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</si>
  <si>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</si>
  <si>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</si>
  <si>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</si>
  <si>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</si>
  <si>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</si>
  <si>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</si>
  <si>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</si>
  <si>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</si>
  <si>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</si>
  <si>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</si>
  <si>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</si>
  <si>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</si>
  <si>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</si>
  <si>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</si>
  <si>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</si>
  <si>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</si>
  <si>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</si>
  <si>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</si>
  <si>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</si>
  <si>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6.- 7. 5. 2006</t>
  </si>
  <si>
    <t>22. - 23. 4. 2006</t>
  </si>
  <si>
    <t>13.- 14. 5. 2006</t>
  </si>
  <si>
    <t>27. - 28. 5. 2006</t>
  </si>
  <si>
    <t>17. - 18. 6. 2006</t>
  </si>
  <si>
    <t>2.-3.7.2006</t>
  </si>
  <si>
    <t>8. - 9. 7. 2006</t>
  </si>
  <si>
    <t>15. - 16. 7. 2006</t>
  </si>
  <si>
    <t>22. - 23. 7. 2006</t>
  </si>
  <si>
    <t>TC Kladno</t>
  </si>
  <si>
    <t>29. - 30. 7. 2006</t>
  </si>
  <si>
    <t>5. - 6. 8. 2006</t>
  </si>
  <si>
    <t>12. - 13. 8. 2006</t>
  </si>
  <si>
    <t>19. - 20. 8. 2006</t>
  </si>
  <si>
    <t>26. - 28. 8. 2006</t>
  </si>
  <si>
    <t>TC Brandýs - Masters dvouher</t>
  </si>
  <si>
    <t>TC Brandýs - Masters čtyřher</t>
  </si>
  <si>
    <t>Pokorný</t>
  </si>
  <si>
    <t>3. - 4.</t>
  </si>
  <si>
    <t>Haščin</t>
  </si>
  <si>
    <t>Opálenský</t>
  </si>
  <si>
    <t>Pilner</t>
  </si>
  <si>
    <t>Piovarči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</si>
  <si>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</si>
  <si>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</si>
  <si>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</si>
  <si>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</si>
  <si>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</si>
  <si>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</si>
  <si>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55 - 59</t>
  </si>
  <si>
    <t>60 - 64</t>
  </si>
  <si>
    <t>65 - 69</t>
  </si>
  <si>
    <t>70 - 74</t>
  </si>
  <si>
    <t>čtyřhra</t>
  </si>
  <si>
    <t>45 - 59</t>
  </si>
  <si>
    <t>Hendrych</t>
  </si>
  <si>
    <t>Zpracoval Ing. Jiří Heincl</t>
  </si>
  <si>
    <t>Josef Horák</t>
  </si>
  <si>
    <t>80 a starší</t>
  </si>
  <si>
    <t>60 - starší</t>
  </si>
  <si>
    <t>Alois Procházka</t>
  </si>
  <si>
    <t>Miroslav Hlubuček</t>
  </si>
  <si>
    <t>Cibulka Ladislav</t>
  </si>
  <si>
    <t>Josef Jedlička</t>
  </si>
  <si>
    <t>Brotan</t>
  </si>
  <si>
    <t>Jiří Vrzala</t>
  </si>
  <si>
    <t>Cibulka</t>
  </si>
  <si>
    <t>Šprysl Josef</t>
  </si>
  <si>
    <t>Vykoukal</t>
  </si>
  <si>
    <t>7:5, 6:4</t>
  </si>
  <si>
    <t>Jedlička Josef</t>
  </si>
  <si>
    <t>Hofrichter Petr</t>
  </si>
  <si>
    <t>Mrázek Ladislav</t>
  </si>
  <si>
    <t>6:2, 6:3</t>
  </si>
  <si>
    <t>Kategorie 80 - st.</t>
  </si>
  <si>
    <t>Číha Josef</t>
  </si>
  <si>
    <t>Kysela, Procházka</t>
  </si>
  <si>
    <t>Jedlička, Horák</t>
  </si>
  <si>
    <t>Stýblo</t>
  </si>
  <si>
    <t>5. - 6.</t>
  </si>
  <si>
    <t>13. - 14.</t>
  </si>
  <si>
    <t>6. - 7.</t>
  </si>
  <si>
    <t>Horfrichter</t>
  </si>
  <si>
    <t>Skorunka</t>
  </si>
  <si>
    <t>SPARTAK PEČKY</t>
  </si>
  <si>
    <t>13. - 14. 5. 2006</t>
  </si>
  <si>
    <t>Viktor Kolovratník</t>
  </si>
  <si>
    <t>V Kolíně 16. 5. 2006</t>
  </si>
  <si>
    <t>Kott Otakar</t>
  </si>
  <si>
    <t>Vrzala Jiří</t>
  </si>
  <si>
    <t>Přáda Jindřich</t>
  </si>
  <si>
    <t>Husák Václav</t>
  </si>
  <si>
    <t>6:3, 7:5</t>
  </si>
  <si>
    <t>Procházka Zdeněk</t>
  </si>
  <si>
    <t>6:2, 6:0</t>
  </si>
  <si>
    <t>Kolovratník Viktor</t>
  </si>
  <si>
    <t>Buňata Michal</t>
  </si>
  <si>
    <t>6:2, 6:1</t>
  </si>
  <si>
    <t>Kolovratník</t>
  </si>
  <si>
    <t>6:2, 7:5</t>
  </si>
  <si>
    <t>6:7, 6:0, 7:6</t>
  </si>
  <si>
    <t>6:1, 4:6, tie break 1:7</t>
  </si>
  <si>
    <t>Hlubuček, Vrzala</t>
  </si>
  <si>
    <t>Heincl, Kott</t>
  </si>
  <si>
    <t>6:2, 7:6</t>
  </si>
  <si>
    <t>Kott</t>
  </si>
  <si>
    <t>5. - 7.</t>
  </si>
  <si>
    <t>Přáda</t>
  </si>
  <si>
    <t>7. - 9.</t>
  </si>
  <si>
    <t>6:4, 4:6, 6:0</t>
  </si>
  <si>
    <t>7:5, 6:3</t>
  </si>
  <si>
    <t>6:0, 6:2</t>
  </si>
  <si>
    <t>6:4, 6:1</t>
  </si>
  <si>
    <t>Holub Jan</t>
  </si>
  <si>
    <t>Přibyl Miroslav</t>
  </si>
  <si>
    <t>KosLuděk</t>
  </si>
  <si>
    <t>Pečky 13. - 14. 5. 2006</t>
  </si>
  <si>
    <t>Charvát Jaroslav</t>
  </si>
  <si>
    <t>Müller Vlastimil</t>
  </si>
  <si>
    <t>Jetel Zbyněk</t>
  </si>
  <si>
    <t>Diviš Miroslav</t>
  </si>
  <si>
    <t>Patočka Jan</t>
  </si>
  <si>
    <t>Král František</t>
  </si>
  <si>
    <t>Horák Josef</t>
  </si>
  <si>
    <t>Holub</t>
  </si>
  <si>
    <t>Žďárský Libor</t>
  </si>
  <si>
    <t>Brožek Blahoslav</t>
  </si>
  <si>
    <t>Kaluha Josef</t>
  </si>
  <si>
    <t>6:3, 6:3</t>
  </si>
  <si>
    <t>3:6, 6:3, 7:5</t>
  </si>
  <si>
    <t>6:0, 6:0</t>
  </si>
  <si>
    <t>6:3, 6:2</t>
  </si>
  <si>
    <t>6:1, 6:1</t>
  </si>
  <si>
    <t>Horák, Jedlička</t>
  </si>
  <si>
    <t>Skorunka, Kláška</t>
  </si>
  <si>
    <t>Mrázek, Suttner</t>
  </si>
  <si>
    <t>Vít, Patočka</t>
  </si>
  <si>
    <t>Jetel, Žďárský</t>
  </si>
  <si>
    <t>Novák, Přibyl</t>
  </si>
  <si>
    <t>7:6, 7:6</t>
  </si>
  <si>
    <t>6:3, 3:6, 7:3</t>
  </si>
  <si>
    <t>Ladislav Cibulka</t>
  </si>
  <si>
    <t>1. - 2.</t>
  </si>
  <si>
    <t>10. - 13.</t>
  </si>
  <si>
    <t>8. - 9.</t>
  </si>
  <si>
    <t>9. - 13.</t>
  </si>
  <si>
    <t>Kláška</t>
  </si>
  <si>
    <t>Suttner</t>
  </si>
  <si>
    <t>4. - 5.</t>
  </si>
  <si>
    <t>8. - 10.</t>
  </si>
  <si>
    <t>13. - 16.</t>
  </si>
  <si>
    <t>17. - 26.</t>
  </si>
  <si>
    <t>Otakar Kott</t>
  </si>
  <si>
    <t>10. - 13</t>
  </si>
  <si>
    <t>Sokol Nové Strašecí, Sokol Sedlčany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</si>
</sst>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shrinkToFi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28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9" xfId="0" applyNumberFormat="1" applyFont="1" applyBorder="1" applyAlignment="1">
      <alignment shrinkToFit="1"/>
    </xf>
    <xf numFmtId="49" fontId="3" fillId="0" borderId="21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shrinkToFit="1"/>
    </xf>
    <xf numFmtId="49" fontId="1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14" fontId="4" fillId="0" borderId="29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4" fillId="0" borderId="3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left"/>
    </xf>
    <xf numFmtId="14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48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3" borderId="12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0" fontId="0" fillId="0" borderId="5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 horizontal="right"/>
    </xf>
    <xf numFmtId="0" fontId="0" fillId="0" borderId="5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0" xfId="0" applyFont="1" applyAlignment="1">
      <alignment/>
    </xf>
    <xf numFmtId="0" fontId="0" fillId="0" borderId="78" xfId="0" applyBorder="1" applyAlignment="1">
      <alignment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47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4" fillId="0" borderId="6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2" fillId="4" borderId="6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9" xfId="0" applyFont="1" applyFill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2" fillId="2" borderId="19" xfId="0" applyNumberFormat="1" applyFont="1" applyFill="1" applyBorder="1" applyAlignment="1">
      <alignment horizontal="left"/>
    </xf>
    <xf numFmtId="49" fontId="2" fillId="5" borderId="19" xfId="0" applyNumberFormat="1" applyFont="1" applyFill="1" applyBorder="1" applyAlignment="1">
      <alignment horizontal="left"/>
    </xf>
    <xf numFmtId="49" fontId="2" fillId="5" borderId="85" xfId="0" applyNumberFormat="1" applyFont="1" applyFill="1" applyBorder="1" applyAlignment="1">
      <alignment horizontal="left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0" fontId="2" fillId="5" borderId="8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49" fontId="3" fillId="5" borderId="8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19050</xdr:rowOff>
    </xdr:from>
    <xdr:to>
      <xdr:col>5</xdr:col>
      <xdr:colOff>1238250</xdr:colOff>
      <xdr:row>10</xdr:row>
      <xdr:rowOff>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477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67"/>
      <c r="B4" s="268"/>
      <c r="C4" s="268"/>
      <c r="D4" s="268"/>
      <c r="E4" s="268"/>
      <c r="F4" s="269"/>
    </row>
    <row r="5" spans="1:9" ht="12.75">
      <c r="A5" s="323" t="s">
        <v>185</v>
      </c>
      <c r="B5" s="324"/>
      <c r="C5" s="324"/>
      <c r="D5" s="324"/>
      <c r="E5" s="324"/>
      <c r="F5" s="325"/>
      <c r="G5" s="261"/>
      <c r="H5" s="261"/>
      <c r="I5" s="261"/>
    </row>
    <row r="6" spans="1:6" ht="12.75">
      <c r="A6" s="270"/>
      <c r="B6" s="271"/>
      <c r="C6" s="271"/>
      <c r="D6" s="271"/>
      <c r="E6" s="271"/>
      <c r="F6" s="272"/>
    </row>
    <row r="7" spans="1:9" ht="18">
      <c r="A7" s="326" t="s">
        <v>186</v>
      </c>
      <c r="B7" s="327"/>
      <c r="C7" s="327"/>
      <c r="D7" s="327"/>
      <c r="E7" s="327"/>
      <c r="F7" s="328"/>
      <c r="G7" s="262"/>
      <c r="H7" s="262"/>
      <c r="I7" s="262"/>
    </row>
    <row r="8" spans="1:6" ht="12.75">
      <c r="A8" s="270"/>
      <c r="B8" s="271"/>
      <c r="C8" s="271"/>
      <c r="D8" s="271"/>
      <c r="E8" s="271"/>
      <c r="F8" s="272"/>
    </row>
    <row r="9" spans="1:6" ht="12.75">
      <c r="A9" s="270"/>
      <c r="B9" s="271"/>
      <c r="C9" s="271"/>
      <c r="D9" s="271"/>
      <c r="E9" s="271"/>
      <c r="F9" s="272"/>
    </row>
    <row r="10" spans="1:9" ht="15.75">
      <c r="A10" s="329" t="s">
        <v>226</v>
      </c>
      <c r="B10" s="330"/>
      <c r="C10" s="330"/>
      <c r="D10" s="330"/>
      <c r="E10" s="330"/>
      <c r="F10" s="331"/>
      <c r="G10" s="263"/>
      <c r="H10" s="263"/>
      <c r="I10" s="263"/>
    </row>
    <row r="11" spans="1:6" ht="15">
      <c r="A11" s="332" t="s">
        <v>227</v>
      </c>
      <c r="B11" s="333"/>
      <c r="C11" s="333"/>
      <c r="D11" s="333"/>
      <c r="E11" s="333"/>
      <c r="F11" s="334"/>
    </row>
    <row r="12" spans="1:6" ht="12.75">
      <c r="A12" s="270"/>
      <c r="B12" s="271"/>
      <c r="C12" s="271"/>
      <c r="D12" s="271"/>
      <c r="E12" s="271"/>
      <c r="F12" s="272"/>
    </row>
    <row r="13" spans="1:6" ht="12.75">
      <c r="A13" s="270"/>
      <c r="B13" s="271"/>
      <c r="C13" s="271"/>
      <c r="D13" s="271"/>
      <c r="E13" s="271"/>
      <c r="F13" s="272"/>
    </row>
    <row r="14" spans="1:6" ht="15">
      <c r="A14" s="270"/>
      <c r="B14" s="273"/>
      <c r="C14" s="274" t="s">
        <v>187</v>
      </c>
      <c r="D14" s="275">
        <v>36</v>
      </c>
      <c r="E14" s="271"/>
      <c r="F14" s="272"/>
    </row>
    <row r="15" spans="1:6" ht="12.75">
      <c r="A15" s="270"/>
      <c r="B15" s="271"/>
      <c r="C15" s="271"/>
      <c r="D15" s="271"/>
      <c r="E15" s="271"/>
      <c r="F15" s="272"/>
    </row>
    <row r="16" spans="1:8" ht="12.75">
      <c r="A16" s="320" t="s">
        <v>188</v>
      </c>
      <c r="B16" s="321"/>
      <c r="C16" s="321"/>
      <c r="D16" s="321"/>
      <c r="E16" s="321"/>
      <c r="F16" s="322"/>
      <c r="G16" s="264"/>
      <c r="H16" s="264"/>
    </row>
    <row r="17" spans="1:6" ht="12.75">
      <c r="A17" s="270"/>
      <c r="B17" s="271"/>
      <c r="C17" s="271"/>
      <c r="D17" s="271"/>
      <c r="E17" s="271"/>
      <c r="F17" s="272"/>
    </row>
    <row r="18" spans="1:8" ht="13.5" thickBot="1">
      <c r="A18" s="270"/>
      <c r="B18" s="276"/>
      <c r="C18" s="276" t="s">
        <v>189</v>
      </c>
      <c r="D18" s="276"/>
      <c r="E18" s="276"/>
      <c r="F18" s="277"/>
      <c r="G18" s="265"/>
      <c r="H18" s="265"/>
    </row>
    <row r="19" spans="1:8" ht="13.5" thickTop="1">
      <c r="A19" s="270"/>
      <c r="B19" s="276"/>
      <c r="C19" s="278" t="s">
        <v>190</v>
      </c>
      <c r="D19" s="279" t="s">
        <v>294</v>
      </c>
      <c r="E19" s="276"/>
      <c r="F19" s="277"/>
      <c r="G19" s="265"/>
      <c r="H19" s="265"/>
    </row>
    <row r="20" spans="1:6" ht="12.75">
      <c r="A20" s="270"/>
      <c r="B20" s="271"/>
      <c r="C20" s="281" t="s">
        <v>191</v>
      </c>
      <c r="D20" s="280" t="s">
        <v>283</v>
      </c>
      <c r="E20" s="271"/>
      <c r="F20" s="272"/>
    </row>
    <row r="21" spans="1:6" ht="12.75">
      <c r="A21" s="270"/>
      <c r="B21" s="271"/>
      <c r="C21" s="219" t="s">
        <v>192</v>
      </c>
      <c r="D21" s="280" t="s">
        <v>228</v>
      </c>
      <c r="E21" s="282"/>
      <c r="F21" s="272"/>
    </row>
    <row r="22" spans="1:6" ht="12.75">
      <c r="A22" s="270"/>
      <c r="B22" s="271"/>
      <c r="C22" s="283" t="s">
        <v>193</v>
      </c>
      <c r="D22" s="284" t="s">
        <v>205</v>
      </c>
      <c r="E22" s="282"/>
      <c r="F22" s="272"/>
    </row>
    <row r="23" spans="1:6" ht="12.75">
      <c r="A23" s="270"/>
      <c r="B23" s="271"/>
      <c r="C23" s="281" t="s">
        <v>194</v>
      </c>
      <c r="D23" s="285" t="s">
        <v>199</v>
      </c>
      <c r="E23" s="282"/>
      <c r="F23" s="272"/>
    </row>
    <row r="24" spans="1:6" ht="13.5" thickBot="1">
      <c r="A24" s="270"/>
      <c r="B24" s="271"/>
      <c r="C24" s="286" t="s">
        <v>200</v>
      </c>
      <c r="D24" s="287" t="s">
        <v>202</v>
      </c>
      <c r="E24" s="282"/>
      <c r="F24" s="272"/>
    </row>
    <row r="25" spans="1:6" ht="13.5" thickTop="1">
      <c r="A25" s="270"/>
      <c r="B25" s="271"/>
      <c r="C25" s="271"/>
      <c r="D25" s="271"/>
      <c r="E25" s="282"/>
      <c r="F25" s="272"/>
    </row>
    <row r="26" spans="1:6" ht="12.75">
      <c r="A26" s="270"/>
      <c r="B26" s="271"/>
      <c r="C26" s="271"/>
      <c r="D26" s="288"/>
      <c r="E26" s="282"/>
      <c r="F26" s="272"/>
    </row>
    <row r="27" spans="1:6" ht="12.75">
      <c r="A27" s="270"/>
      <c r="B27" s="271"/>
      <c r="C27" s="271"/>
      <c r="D27" s="271"/>
      <c r="E27" s="282"/>
      <c r="F27" s="272"/>
    </row>
    <row r="28" spans="1:6" ht="12.75">
      <c r="A28" s="270"/>
      <c r="B28" s="271"/>
      <c r="C28" s="271"/>
      <c r="D28" s="271"/>
      <c r="E28" s="271"/>
      <c r="F28" s="272"/>
    </row>
    <row r="29" spans="1:6" ht="13.5" thickBot="1">
      <c r="A29" s="270"/>
      <c r="B29" s="271"/>
      <c r="C29" s="271" t="s">
        <v>195</v>
      </c>
      <c r="D29" s="271"/>
      <c r="E29" s="271"/>
      <c r="F29" s="272"/>
    </row>
    <row r="30" spans="1:6" ht="13.5" thickTop="1">
      <c r="A30" s="270"/>
      <c r="B30" s="271"/>
      <c r="C30" s="278" t="s">
        <v>196</v>
      </c>
      <c r="D30" s="279" t="s">
        <v>203</v>
      </c>
      <c r="E30" s="271"/>
      <c r="F30" s="272"/>
    </row>
    <row r="31" spans="1:6" ht="12.75">
      <c r="A31" s="270"/>
      <c r="B31" s="271"/>
      <c r="C31" s="281"/>
      <c r="D31" s="285" t="s">
        <v>207</v>
      </c>
      <c r="E31" s="271"/>
      <c r="F31" s="272"/>
    </row>
    <row r="32" spans="1:6" ht="12.75">
      <c r="A32" s="270"/>
      <c r="B32" s="271"/>
      <c r="C32" s="281"/>
      <c r="D32" s="285"/>
      <c r="E32" s="271"/>
      <c r="F32" s="272"/>
    </row>
    <row r="33" spans="1:6" ht="12.75">
      <c r="A33" s="270"/>
      <c r="B33" s="271"/>
      <c r="C33" s="281" t="s">
        <v>201</v>
      </c>
      <c r="D33" s="285" t="s">
        <v>199</v>
      </c>
      <c r="E33" s="271"/>
      <c r="F33" s="272"/>
    </row>
    <row r="34" spans="1:6" ht="13.5" thickBot="1">
      <c r="A34" s="270"/>
      <c r="B34" s="271"/>
      <c r="C34" s="286"/>
      <c r="D34" s="287" t="s">
        <v>205</v>
      </c>
      <c r="E34" s="271"/>
      <c r="F34" s="272"/>
    </row>
    <row r="35" spans="1:6" ht="14.25" thickBot="1" thickTop="1">
      <c r="A35" s="289"/>
      <c r="B35" s="290"/>
      <c r="C35" s="290"/>
      <c r="D35" s="290"/>
      <c r="E35" s="290"/>
      <c r="F35" s="291"/>
    </row>
    <row r="37" ht="12.75">
      <c r="A37" s="292" t="s">
        <v>229</v>
      </c>
    </row>
    <row r="38" ht="12.75">
      <c r="A38" s="2"/>
    </row>
    <row r="39" ht="12.75">
      <c r="A39" s="266" t="s">
        <v>198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231"/>
  <sheetViews>
    <sheetView workbookViewId="0" topLeftCell="A1">
      <selection activeCell="A1" sqref="A1"/>
    </sheetView>
  </sheetViews>
  <sheetFormatPr defaultColWidth="9.1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5" customFormat="1" ht="6.75" customHeight="1" thickBot="1">
      <c r="B1" s="22"/>
      <c r="C1" s="22"/>
      <c r="D1" s="22"/>
    </row>
    <row r="2" spans="2:5" s="25" customFormat="1" ht="17.25" customHeight="1" thickTop="1">
      <c r="B2" s="49" t="s">
        <v>258</v>
      </c>
      <c r="C2" s="50"/>
      <c r="D2" s="50"/>
      <c r="E2" s="51"/>
    </row>
    <row r="3" spans="2:5" s="25" customFormat="1" ht="6.75" customHeight="1">
      <c r="B3" s="52"/>
      <c r="C3" s="24"/>
      <c r="D3" s="21"/>
      <c r="E3" s="53"/>
    </row>
    <row r="4" spans="2:5" s="25" customFormat="1" ht="6.75" customHeight="1">
      <c r="B4" s="343" t="s">
        <v>65</v>
      </c>
      <c r="C4" s="21"/>
      <c r="D4" s="21"/>
      <c r="E4" s="54"/>
    </row>
    <row r="5" spans="2:5" s="25" customFormat="1" ht="6.75" customHeight="1">
      <c r="B5" s="343"/>
      <c r="C5" s="21"/>
      <c r="D5" s="21"/>
      <c r="E5" s="54"/>
    </row>
    <row r="6" spans="2:5" s="25" customFormat="1" ht="6.75" customHeight="1">
      <c r="B6" s="344" t="s">
        <v>15</v>
      </c>
      <c r="C6" s="21"/>
      <c r="D6" s="21"/>
      <c r="E6" s="54"/>
    </row>
    <row r="7" spans="2:5" s="25" customFormat="1" ht="6.75" customHeight="1" thickBot="1">
      <c r="B7" s="345"/>
      <c r="C7" s="55"/>
      <c r="D7" s="55"/>
      <c r="E7" s="56"/>
    </row>
    <row r="8" spans="2:5" s="25" customFormat="1" ht="6.75" customHeight="1">
      <c r="B8" s="57"/>
      <c r="C8" s="26"/>
      <c r="D8" s="21"/>
      <c r="E8" s="54"/>
    </row>
    <row r="9" spans="2:5" s="25" customFormat="1" ht="6.75" customHeight="1">
      <c r="B9" s="75"/>
      <c r="C9" s="341" t="s">
        <v>203</v>
      </c>
      <c r="D9" s="21"/>
      <c r="E9" s="54"/>
    </row>
    <row r="10" spans="2:5" s="25" customFormat="1" ht="6.75" customHeight="1">
      <c r="B10" s="75"/>
      <c r="C10" s="342"/>
      <c r="D10" s="21"/>
      <c r="E10" s="54"/>
    </row>
    <row r="11" spans="2:5" s="25" customFormat="1" ht="6.75" customHeight="1">
      <c r="B11" s="57"/>
      <c r="C11" s="27"/>
      <c r="D11" s="21"/>
      <c r="E11" s="54"/>
    </row>
    <row r="12" spans="2:5" s="25" customFormat="1" ht="6.75" customHeight="1">
      <c r="B12" s="57"/>
      <c r="C12" s="23"/>
      <c r="D12" s="21"/>
      <c r="E12" s="54"/>
    </row>
    <row r="13" spans="2:5" s="25" customFormat="1" ht="6.75" customHeight="1">
      <c r="B13" s="75"/>
      <c r="C13" s="23"/>
      <c r="D13" s="349" t="s">
        <v>247</v>
      </c>
      <c r="E13" s="54"/>
    </row>
    <row r="14" spans="2:5" s="25" customFormat="1" ht="6.75" customHeight="1">
      <c r="B14" s="75"/>
      <c r="C14" s="23"/>
      <c r="D14" s="350"/>
      <c r="E14" s="54"/>
    </row>
    <row r="15" spans="2:5" s="25" customFormat="1" ht="6.75" customHeight="1">
      <c r="B15" s="57"/>
      <c r="C15" s="23"/>
      <c r="D15" s="351" t="s">
        <v>211</v>
      </c>
      <c r="E15" s="54"/>
    </row>
    <row r="16" spans="2:5" s="25" customFormat="1" ht="6.75" customHeight="1">
      <c r="B16" s="57"/>
      <c r="C16" s="23"/>
      <c r="D16" s="349"/>
      <c r="E16" s="54"/>
    </row>
    <row r="17" spans="2:5" s="25" customFormat="1" ht="6.75" customHeight="1">
      <c r="B17" s="75"/>
      <c r="C17" s="339" t="s">
        <v>230</v>
      </c>
      <c r="D17" s="21"/>
      <c r="E17" s="54"/>
    </row>
    <row r="18" spans="2:5" s="25" customFormat="1" ht="6.75" customHeight="1">
      <c r="B18" s="75"/>
      <c r="C18" s="340"/>
      <c r="D18" s="21"/>
      <c r="E18" s="54"/>
    </row>
    <row r="19" spans="2:5" s="25" customFormat="1" ht="6.75" customHeight="1" thickBot="1">
      <c r="B19" s="78"/>
      <c r="C19" s="66"/>
      <c r="D19" s="79"/>
      <c r="E19" s="80"/>
    </row>
    <row r="20" ht="6.75" customHeight="1" thickTop="1"/>
    <row r="21" ht="6.75" customHeight="1" thickBot="1"/>
    <row r="22" spans="2:5" s="25" customFormat="1" ht="16.5" thickTop="1">
      <c r="B22" s="49" t="s">
        <v>258</v>
      </c>
      <c r="C22" s="50"/>
      <c r="D22" s="50"/>
      <c r="E22" s="51"/>
    </row>
    <row r="23" spans="2:5" s="25" customFormat="1" ht="6.75" customHeight="1">
      <c r="B23" s="52"/>
      <c r="C23" s="24"/>
      <c r="D23" s="21"/>
      <c r="E23" s="53"/>
    </row>
    <row r="24" spans="2:5" s="25" customFormat="1" ht="6.75" customHeight="1">
      <c r="B24" s="343" t="s">
        <v>65</v>
      </c>
      <c r="C24" s="21"/>
      <c r="D24" s="21"/>
      <c r="E24" s="54"/>
    </row>
    <row r="25" spans="2:5" s="25" customFormat="1" ht="6.75" customHeight="1">
      <c r="B25" s="343"/>
      <c r="C25" s="21"/>
      <c r="D25" s="21"/>
      <c r="E25" s="54"/>
    </row>
    <row r="26" spans="2:5" s="25" customFormat="1" ht="6.75" customHeight="1">
      <c r="B26" s="344" t="s">
        <v>19</v>
      </c>
      <c r="C26" s="21"/>
      <c r="D26" s="21"/>
      <c r="E26" s="54"/>
    </row>
    <row r="27" spans="2:5" s="25" customFormat="1" ht="6.75" customHeight="1" thickBot="1">
      <c r="B27" s="345"/>
      <c r="C27" s="55"/>
      <c r="D27" s="55"/>
      <c r="E27" s="56"/>
    </row>
    <row r="28" spans="2:5" ht="6.75" customHeight="1">
      <c r="B28" s="52"/>
      <c r="C28" s="21"/>
      <c r="D28" s="21"/>
      <c r="E28" s="54"/>
    </row>
    <row r="29" spans="2:5" ht="6.75" customHeight="1">
      <c r="B29" s="52"/>
      <c r="C29" s="341" t="s">
        <v>204</v>
      </c>
      <c r="D29" s="21"/>
      <c r="E29" s="54"/>
    </row>
    <row r="30" spans="2:5" ht="6.75" customHeight="1">
      <c r="B30" s="52"/>
      <c r="C30" s="342"/>
      <c r="D30" s="21"/>
      <c r="E30" s="53"/>
    </row>
    <row r="31" spans="2:5" ht="6.75" customHeight="1">
      <c r="B31" s="57"/>
      <c r="C31" s="58"/>
      <c r="D31" s="21"/>
      <c r="E31" s="53"/>
    </row>
    <row r="32" spans="2:5" ht="6.75" customHeight="1">
      <c r="B32" s="69"/>
      <c r="C32" s="59"/>
      <c r="D32" s="21"/>
      <c r="E32" s="53"/>
    </row>
    <row r="33" spans="2:5" ht="6.75" customHeight="1">
      <c r="B33" s="57"/>
      <c r="C33" s="59"/>
      <c r="D33" s="349" t="s">
        <v>208</v>
      </c>
      <c r="E33" s="53"/>
    </row>
    <row r="34" spans="2:5" ht="6.75" customHeight="1">
      <c r="B34" s="69"/>
      <c r="C34" s="59"/>
      <c r="D34" s="350"/>
      <c r="E34" s="53"/>
    </row>
    <row r="35" spans="2:5" ht="6.75" customHeight="1">
      <c r="B35" s="335" t="s">
        <v>231</v>
      </c>
      <c r="C35" s="59"/>
      <c r="D35" s="352" t="s">
        <v>234</v>
      </c>
      <c r="E35" s="53"/>
    </row>
    <row r="36" spans="2:5" ht="6.75" customHeight="1">
      <c r="B36" s="336"/>
      <c r="C36" s="23"/>
      <c r="D36" s="353"/>
      <c r="E36" s="53"/>
    </row>
    <row r="37" spans="2:5" ht="6.75" customHeight="1">
      <c r="B37" s="62"/>
      <c r="C37" s="339" t="s">
        <v>38</v>
      </c>
      <c r="D37" s="23"/>
      <c r="E37" s="53"/>
    </row>
    <row r="38" spans="2:5" ht="6.75" customHeight="1">
      <c r="B38" s="62"/>
      <c r="C38" s="340"/>
      <c r="D38" s="23"/>
      <c r="E38" s="53"/>
    </row>
    <row r="39" spans="2:5" ht="6.75" customHeight="1">
      <c r="B39" s="337" t="s">
        <v>233</v>
      </c>
      <c r="C39" s="351"/>
      <c r="D39" s="23"/>
      <c r="E39" s="53"/>
    </row>
    <row r="40" spans="2:5" ht="6.75" customHeight="1">
      <c r="B40" s="338"/>
      <c r="C40" s="349"/>
      <c r="D40" s="23"/>
      <c r="E40" s="53"/>
    </row>
    <row r="41" spans="2:5" ht="6.75" customHeight="1">
      <c r="B41" s="70"/>
      <c r="C41" s="71"/>
      <c r="D41" s="23"/>
      <c r="E41" s="346" t="s">
        <v>208</v>
      </c>
    </row>
    <row r="42" spans="2:5" ht="6.75" customHeight="1">
      <c r="B42" s="57"/>
      <c r="C42" s="71"/>
      <c r="D42" s="23"/>
      <c r="E42" s="347"/>
    </row>
    <row r="43" spans="2:5" ht="6.75" customHeight="1">
      <c r="B43" s="335" t="s">
        <v>78</v>
      </c>
      <c r="C43" s="71"/>
      <c r="D43" s="23"/>
      <c r="E43" s="348" t="s">
        <v>251</v>
      </c>
    </row>
    <row r="44" spans="2:5" ht="6.75" customHeight="1">
      <c r="B44" s="336"/>
      <c r="C44" s="21"/>
      <c r="D44" s="23"/>
      <c r="E44" s="346"/>
    </row>
    <row r="45" spans="2:5" ht="6.75" customHeight="1">
      <c r="B45" s="62"/>
      <c r="C45" s="341" t="s">
        <v>4</v>
      </c>
      <c r="D45" s="23"/>
      <c r="E45" s="53"/>
    </row>
    <row r="46" spans="2:5" ht="6.75" customHeight="1">
      <c r="B46" s="62"/>
      <c r="C46" s="342"/>
      <c r="D46" s="23"/>
      <c r="E46" s="53"/>
    </row>
    <row r="47" spans="2:5" ht="6.75" customHeight="1">
      <c r="B47" s="337" t="s">
        <v>232</v>
      </c>
      <c r="C47" s="352" t="s">
        <v>234</v>
      </c>
      <c r="D47" s="23"/>
      <c r="E47" s="53"/>
    </row>
    <row r="48" spans="2:5" ht="6.75" customHeight="1">
      <c r="B48" s="338"/>
      <c r="C48" s="353"/>
      <c r="D48" s="23"/>
      <c r="E48" s="53"/>
    </row>
    <row r="49" spans="2:5" ht="6.75" customHeight="1">
      <c r="B49" s="52"/>
      <c r="C49" s="59"/>
      <c r="D49" s="353" t="s">
        <v>37</v>
      </c>
      <c r="E49" s="53"/>
    </row>
    <row r="50" spans="2:5" ht="6.75" customHeight="1">
      <c r="B50" s="72"/>
      <c r="C50" s="59"/>
      <c r="D50" s="354"/>
      <c r="E50" s="53"/>
    </row>
    <row r="51" spans="2:5" ht="6.75" customHeight="1">
      <c r="B51" s="57"/>
      <c r="C51" s="59"/>
      <c r="D51" s="351" t="s">
        <v>236</v>
      </c>
      <c r="E51" s="53"/>
    </row>
    <row r="52" spans="2:5" ht="6.75" customHeight="1">
      <c r="B52" s="57"/>
      <c r="C52" s="23"/>
      <c r="D52" s="349"/>
      <c r="E52" s="53"/>
    </row>
    <row r="53" spans="2:5" ht="6.75" customHeight="1">
      <c r="B53" s="57"/>
      <c r="C53" s="339" t="s">
        <v>235</v>
      </c>
      <c r="D53" s="21"/>
      <c r="E53" s="53"/>
    </row>
    <row r="54" spans="2:5" ht="6.75" customHeight="1">
      <c r="B54" s="57"/>
      <c r="C54" s="340"/>
      <c r="D54" s="21"/>
      <c r="E54" s="53"/>
    </row>
    <row r="55" spans="2:5" ht="6.75" customHeight="1" thickBot="1">
      <c r="B55" s="64"/>
      <c r="C55" s="65"/>
      <c r="D55" s="66"/>
      <c r="E55" s="67"/>
    </row>
    <row r="56" ht="6.75" customHeight="1" thickTop="1"/>
    <row r="57" ht="6.75" customHeight="1" thickBot="1"/>
    <row r="58" spans="2:6" s="25" customFormat="1" ht="16.5" thickTop="1">
      <c r="B58" s="49" t="s">
        <v>258</v>
      </c>
      <c r="C58" s="50"/>
      <c r="D58" s="50"/>
      <c r="E58" s="76"/>
      <c r="F58" s="52"/>
    </row>
    <row r="59" spans="2:6" s="25" customFormat="1" ht="6.75" customHeight="1">
      <c r="B59" s="52"/>
      <c r="C59" s="21"/>
      <c r="D59" s="24"/>
      <c r="E59" s="53"/>
      <c r="F59" s="52"/>
    </row>
    <row r="60" spans="2:6" s="25" customFormat="1" ht="6.75" customHeight="1">
      <c r="B60" s="343" t="s">
        <v>65</v>
      </c>
      <c r="C60" s="38"/>
      <c r="D60" s="21"/>
      <c r="E60" s="53"/>
      <c r="F60" s="75"/>
    </row>
    <row r="61" spans="2:6" s="25" customFormat="1" ht="6.75" customHeight="1">
      <c r="B61" s="343"/>
      <c r="C61" s="38"/>
      <c r="D61" s="21"/>
      <c r="E61" s="53"/>
      <c r="F61" s="75"/>
    </row>
    <row r="62" spans="2:6" s="25" customFormat="1" ht="6.75" customHeight="1">
      <c r="B62" s="344" t="s">
        <v>20</v>
      </c>
      <c r="C62" s="38"/>
      <c r="D62" s="21"/>
      <c r="E62" s="53"/>
      <c r="F62" s="75"/>
    </row>
    <row r="63" spans="2:6" s="25" customFormat="1" ht="6.75" customHeight="1" thickBot="1">
      <c r="B63" s="345"/>
      <c r="C63" s="73"/>
      <c r="D63" s="55"/>
      <c r="E63" s="77"/>
      <c r="F63" s="75"/>
    </row>
    <row r="64" spans="2:5" ht="6.75" customHeight="1">
      <c r="B64" s="52"/>
      <c r="C64" s="21"/>
      <c r="D64" s="21"/>
      <c r="E64" s="54"/>
    </row>
    <row r="65" spans="2:5" ht="6.75" customHeight="1">
      <c r="B65" s="335" t="s">
        <v>209</v>
      </c>
      <c r="C65" s="21"/>
      <c r="D65" s="21"/>
      <c r="E65" s="54"/>
    </row>
    <row r="66" spans="2:5" ht="6.75" customHeight="1">
      <c r="B66" s="336"/>
      <c r="C66" s="21"/>
      <c r="D66" s="21"/>
      <c r="E66" s="54"/>
    </row>
    <row r="67" spans="2:5" ht="6.75" customHeight="1">
      <c r="B67" s="61"/>
      <c r="C67" s="21"/>
      <c r="D67" s="21"/>
      <c r="E67" s="54"/>
    </row>
    <row r="68" spans="2:5" ht="6.75" customHeight="1">
      <c r="B68" s="62"/>
      <c r="C68" s="21"/>
      <c r="D68" s="21"/>
      <c r="E68" s="54"/>
    </row>
    <row r="69" spans="2:5" ht="6.75" customHeight="1">
      <c r="B69" s="62"/>
      <c r="C69" s="341" t="s">
        <v>45</v>
      </c>
      <c r="D69" s="21"/>
      <c r="E69" s="54"/>
    </row>
    <row r="70" spans="2:5" ht="6.75" customHeight="1">
      <c r="B70" s="62"/>
      <c r="C70" s="342"/>
      <c r="D70" s="21"/>
      <c r="E70" s="54"/>
    </row>
    <row r="71" spans="2:5" ht="6.75" customHeight="1">
      <c r="B71" s="62"/>
      <c r="C71" s="352" t="s">
        <v>239</v>
      </c>
      <c r="D71" s="21"/>
      <c r="E71" s="54"/>
    </row>
    <row r="72" spans="2:5" ht="6.75" customHeight="1">
      <c r="B72" s="63"/>
      <c r="C72" s="353"/>
      <c r="D72" s="21"/>
      <c r="E72" s="54"/>
    </row>
    <row r="73" spans="2:5" ht="6.75" customHeight="1">
      <c r="B73" s="337" t="s">
        <v>81</v>
      </c>
      <c r="C73" s="23"/>
      <c r="D73" s="21"/>
      <c r="E73" s="54"/>
    </row>
    <row r="74" spans="2:5" ht="6.75" customHeight="1">
      <c r="B74" s="338"/>
      <c r="C74" s="23"/>
      <c r="D74" s="21"/>
      <c r="E74" s="54"/>
    </row>
    <row r="75" spans="2:5" ht="6.75" customHeight="1">
      <c r="B75" s="57"/>
      <c r="C75" s="23"/>
      <c r="D75" s="21"/>
      <c r="E75" s="54"/>
    </row>
    <row r="76" spans="2:5" ht="6.75" customHeight="1">
      <c r="B76" s="57"/>
      <c r="C76" s="23"/>
      <c r="D76" s="21"/>
      <c r="E76" s="54"/>
    </row>
    <row r="77" spans="2:5" ht="6.75" customHeight="1">
      <c r="B77" s="60"/>
      <c r="C77" s="23"/>
      <c r="D77" s="349" t="s">
        <v>240</v>
      </c>
      <c r="E77" s="54"/>
    </row>
    <row r="78" spans="2:5" ht="6.75" customHeight="1">
      <c r="B78" s="60"/>
      <c r="C78" s="23"/>
      <c r="D78" s="350"/>
      <c r="E78" s="54"/>
    </row>
    <row r="79" spans="2:5" ht="6.75" customHeight="1">
      <c r="B79" s="60"/>
      <c r="C79" s="23"/>
      <c r="D79" s="351" t="s">
        <v>242</v>
      </c>
      <c r="E79" s="54"/>
    </row>
    <row r="80" spans="2:5" ht="6.75" customHeight="1">
      <c r="B80" s="52"/>
      <c r="C80" s="23"/>
      <c r="D80" s="349"/>
      <c r="E80" s="54"/>
    </row>
    <row r="81" spans="2:5" ht="6.75" customHeight="1">
      <c r="B81" s="335" t="s">
        <v>237</v>
      </c>
      <c r="C81" s="23"/>
      <c r="D81" s="21"/>
      <c r="E81" s="54"/>
    </row>
    <row r="82" spans="2:5" ht="6.75" customHeight="1">
      <c r="B82" s="336"/>
      <c r="C82" s="23"/>
      <c r="D82" s="21"/>
      <c r="E82" s="54"/>
    </row>
    <row r="83" spans="2:5" ht="6.75" customHeight="1">
      <c r="B83" s="61"/>
      <c r="C83" s="23"/>
      <c r="D83" s="21"/>
      <c r="E83" s="54"/>
    </row>
    <row r="84" spans="2:5" ht="6.75" customHeight="1">
      <c r="B84" s="62"/>
      <c r="C84" s="23"/>
      <c r="D84" s="21"/>
      <c r="E84" s="54"/>
    </row>
    <row r="85" spans="2:5" ht="6.75" customHeight="1">
      <c r="B85" s="62"/>
      <c r="C85" s="353" t="s">
        <v>240</v>
      </c>
      <c r="D85" s="21"/>
      <c r="E85" s="54"/>
    </row>
    <row r="86" spans="2:5" ht="6.75" customHeight="1">
      <c r="B86" s="62"/>
      <c r="C86" s="354"/>
      <c r="D86" s="21"/>
      <c r="E86" s="54"/>
    </row>
    <row r="87" spans="2:5" ht="6.75" customHeight="1">
      <c r="B87" s="62"/>
      <c r="C87" s="351" t="s">
        <v>241</v>
      </c>
      <c r="D87" s="21"/>
      <c r="E87" s="54"/>
    </row>
    <row r="88" spans="2:5" ht="6.75" customHeight="1">
      <c r="B88" s="63"/>
      <c r="C88" s="349"/>
      <c r="D88" s="21"/>
      <c r="E88" s="54"/>
    </row>
    <row r="89" spans="2:5" ht="6.75" customHeight="1">
      <c r="B89" s="337" t="s">
        <v>238</v>
      </c>
      <c r="C89" s="21"/>
      <c r="D89" s="21"/>
      <c r="E89" s="54"/>
    </row>
    <row r="90" spans="2:5" ht="6.75" customHeight="1">
      <c r="B90" s="338"/>
      <c r="C90" s="28"/>
      <c r="D90" s="21"/>
      <c r="E90" s="54"/>
    </row>
    <row r="91" spans="2:5" ht="6.75" customHeight="1" thickBot="1">
      <c r="B91" s="64"/>
      <c r="C91" s="65"/>
      <c r="D91" s="66"/>
      <c r="E91" s="67"/>
    </row>
    <row r="92" ht="6.75" customHeight="1" thickTop="1"/>
    <row r="93" ht="6.75" customHeight="1" thickBot="1"/>
    <row r="94" spans="2:6" s="25" customFormat="1" ht="16.5" thickTop="1">
      <c r="B94" s="49" t="s">
        <v>258</v>
      </c>
      <c r="C94" s="50"/>
      <c r="D94" s="50"/>
      <c r="E94" s="76"/>
      <c r="F94" s="52"/>
    </row>
    <row r="95" spans="2:6" s="25" customFormat="1" ht="6.75" customHeight="1">
      <c r="B95" s="52"/>
      <c r="C95" s="21"/>
      <c r="D95" s="24"/>
      <c r="E95" s="53"/>
      <c r="F95" s="52"/>
    </row>
    <row r="96" spans="2:6" s="25" customFormat="1" ht="6.75" customHeight="1">
      <c r="B96" s="343" t="s">
        <v>65</v>
      </c>
      <c r="C96" s="38"/>
      <c r="D96" s="21"/>
      <c r="E96" s="53"/>
      <c r="F96" s="75"/>
    </row>
    <row r="97" spans="2:6" s="25" customFormat="1" ht="6.75" customHeight="1">
      <c r="B97" s="343"/>
      <c r="C97" s="38"/>
      <c r="D97" s="21"/>
      <c r="E97" s="53"/>
      <c r="F97" s="75"/>
    </row>
    <row r="98" spans="2:6" s="25" customFormat="1" ht="6.75" customHeight="1">
      <c r="B98" s="344" t="s">
        <v>24</v>
      </c>
      <c r="C98" s="38"/>
      <c r="D98" s="21"/>
      <c r="E98" s="53"/>
      <c r="F98" s="75"/>
    </row>
    <row r="99" spans="2:6" s="25" customFormat="1" ht="6.75" customHeight="1" thickBot="1">
      <c r="B99" s="345"/>
      <c r="C99" s="73"/>
      <c r="D99" s="55"/>
      <c r="E99" s="77"/>
      <c r="F99" s="75"/>
    </row>
    <row r="100" spans="2:5" ht="6.75" customHeight="1">
      <c r="B100" s="68"/>
      <c r="C100" s="21"/>
      <c r="D100" s="21"/>
      <c r="E100" s="54"/>
    </row>
    <row r="101" spans="2:5" ht="6.75" customHeight="1">
      <c r="B101" s="335" t="s">
        <v>87</v>
      </c>
      <c r="C101" s="21"/>
      <c r="D101" s="21"/>
      <c r="E101" s="54"/>
    </row>
    <row r="102" spans="2:5" ht="6.75" customHeight="1">
      <c r="B102" s="336"/>
      <c r="C102" s="21"/>
      <c r="D102" s="21"/>
      <c r="E102" s="54"/>
    </row>
    <row r="103" spans="2:5" ht="6.75" customHeight="1">
      <c r="B103" s="62"/>
      <c r="C103" s="341" t="s">
        <v>53</v>
      </c>
      <c r="D103" s="21"/>
      <c r="E103" s="54"/>
    </row>
    <row r="104" spans="2:5" ht="6.75" customHeight="1">
      <c r="B104" s="62"/>
      <c r="C104" s="342"/>
      <c r="D104" s="21"/>
      <c r="E104" s="53"/>
    </row>
    <row r="105" spans="2:5" ht="6.75" customHeight="1">
      <c r="B105" s="337" t="s">
        <v>256</v>
      </c>
      <c r="C105" s="352" t="s">
        <v>252</v>
      </c>
      <c r="D105" s="21"/>
      <c r="E105" s="53"/>
    </row>
    <row r="106" spans="2:5" ht="6.75" customHeight="1">
      <c r="B106" s="338"/>
      <c r="C106" s="353"/>
      <c r="D106" s="21"/>
      <c r="E106" s="53"/>
    </row>
    <row r="107" spans="2:5" ht="6.75" customHeight="1">
      <c r="B107" s="57"/>
      <c r="C107" s="59"/>
      <c r="D107" s="349" t="s">
        <v>53</v>
      </c>
      <c r="E107" s="53"/>
    </row>
    <row r="108" spans="2:5" ht="6.75" customHeight="1">
      <c r="B108" s="69"/>
      <c r="C108" s="59"/>
      <c r="D108" s="350"/>
      <c r="E108" s="53"/>
    </row>
    <row r="109" spans="2:5" ht="6.75" customHeight="1">
      <c r="B109" s="335" t="s">
        <v>214</v>
      </c>
      <c r="C109" s="59"/>
      <c r="D109" s="352" t="s">
        <v>254</v>
      </c>
      <c r="E109" s="53"/>
    </row>
    <row r="110" spans="2:5" ht="6.75" customHeight="1">
      <c r="B110" s="336"/>
      <c r="C110" s="23"/>
      <c r="D110" s="353"/>
      <c r="E110" s="53"/>
    </row>
    <row r="111" spans="2:5" ht="6.75" customHeight="1">
      <c r="B111" s="62"/>
      <c r="C111" s="339" t="s">
        <v>126</v>
      </c>
      <c r="D111" s="23"/>
      <c r="E111" s="53"/>
    </row>
    <row r="112" spans="2:5" ht="6.75" customHeight="1">
      <c r="B112" s="62"/>
      <c r="C112" s="340"/>
      <c r="D112" s="23"/>
      <c r="E112" s="53"/>
    </row>
    <row r="113" spans="2:5" ht="6.75" customHeight="1">
      <c r="B113" s="337" t="s">
        <v>213</v>
      </c>
      <c r="C113" s="351" t="s">
        <v>253</v>
      </c>
      <c r="D113" s="23"/>
      <c r="E113" s="53"/>
    </row>
    <row r="114" spans="2:5" ht="6.75" customHeight="1">
      <c r="B114" s="338"/>
      <c r="C114" s="349"/>
      <c r="D114" s="23"/>
      <c r="E114" s="53"/>
    </row>
    <row r="115" spans="2:5" ht="6.75" customHeight="1">
      <c r="B115" s="70"/>
      <c r="C115" s="71"/>
      <c r="D115" s="23"/>
      <c r="E115" s="346" t="s">
        <v>115</v>
      </c>
    </row>
    <row r="116" spans="2:5" ht="6.75" customHeight="1">
      <c r="B116" s="57"/>
      <c r="C116" s="71"/>
      <c r="D116" s="23"/>
      <c r="E116" s="347"/>
    </row>
    <row r="117" spans="2:5" ht="6.75" customHeight="1">
      <c r="B117" s="335" t="s">
        <v>83</v>
      </c>
      <c r="C117" s="71"/>
      <c r="D117" s="23"/>
      <c r="E117" s="348" t="s">
        <v>252</v>
      </c>
    </row>
    <row r="118" spans="2:5" ht="6.75" customHeight="1">
      <c r="B118" s="336"/>
      <c r="C118" s="21"/>
      <c r="D118" s="23"/>
      <c r="E118" s="346"/>
    </row>
    <row r="119" spans="2:5" ht="6.75" customHeight="1">
      <c r="B119" s="62"/>
      <c r="C119" s="341" t="s">
        <v>46</v>
      </c>
      <c r="D119" s="23"/>
      <c r="E119" s="53"/>
    </row>
    <row r="120" spans="2:5" ht="6.75" customHeight="1">
      <c r="B120" s="62"/>
      <c r="C120" s="342"/>
      <c r="D120" s="23"/>
      <c r="E120" s="53"/>
    </row>
    <row r="121" spans="2:5" ht="6.75" customHeight="1">
      <c r="B121" s="337" t="s">
        <v>84</v>
      </c>
      <c r="C121" s="352" t="s">
        <v>239</v>
      </c>
      <c r="D121" s="23"/>
      <c r="E121" s="53"/>
    </row>
    <row r="122" spans="2:5" ht="6.75" customHeight="1">
      <c r="B122" s="338"/>
      <c r="C122" s="353"/>
      <c r="D122" s="23"/>
      <c r="E122" s="53"/>
    </row>
    <row r="123" spans="2:5" ht="6.75" customHeight="1">
      <c r="B123" s="52"/>
      <c r="C123" s="59"/>
      <c r="D123" s="353" t="s">
        <v>115</v>
      </c>
      <c r="E123" s="53"/>
    </row>
    <row r="124" spans="2:5" ht="6.75" customHeight="1">
      <c r="B124" s="72"/>
      <c r="C124" s="59"/>
      <c r="D124" s="354"/>
      <c r="E124" s="53"/>
    </row>
    <row r="125" spans="2:5" ht="6.75" customHeight="1">
      <c r="B125" s="335" t="s">
        <v>212</v>
      </c>
      <c r="C125" s="59"/>
      <c r="D125" s="351" t="s">
        <v>215</v>
      </c>
      <c r="E125" s="53"/>
    </row>
    <row r="126" spans="2:5" ht="6.75" customHeight="1">
      <c r="B126" s="336"/>
      <c r="C126" s="23"/>
      <c r="D126" s="349"/>
      <c r="E126" s="53"/>
    </row>
    <row r="127" spans="2:5" ht="6.75" customHeight="1">
      <c r="B127" s="62"/>
      <c r="C127" s="339" t="s">
        <v>115</v>
      </c>
      <c r="D127" s="21"/>
      <c r="E127" s="53"/>
    </row>
    <row r="128" spans="2:5" ht="6.75" customHeight="1">
      <c r="B128" s="62"/>
      <c r="C128" s="340"/>
      <c r="D128" s="21"/>
      <c r="E128" s="53"/>
    </row>
    <row r="129" spans="2:5" ht="6.75" customHeight="1">
      <c r="B129" s="337" t="s">
        <v>257</v>
      </c>
      <c r="C129" s="351" t="s">
        <v>215</v>
      </c>
      <c r="D129" s="21"/>
      <c r="E129" s="53"/>
    </row>
    <row r="130" spans="2:5" ht="6.75" customHeight="1">
      <c r="B130" s="338"/>
      <c r="C130" s="349"/>
      <c r="D130" s="21"/>
      <c r="E130" s="53"/>
    </row>
    <row r="131" spans="2:5" ht="6.75" customHeight="1" thickBot="1">
      <c r="B131" s="64"/>
      <c r="C131" s="65"/>
      <c r="D131" s="66"/>
      <c r="E131" s="67"/>
    </row>
    <row r="132" ht="6.75" customHeight="1" thickTop="1"/>
    <row r="133" ht="6.75" customHeight="1" thickBot="1"/>
    <row r="134" spans="2:6" s="25" customFormat="1" ht="16.5" thickTop="1">
      <c r="B134" s="49" t="s">
        <v>258</v>
      </c>
      <c r="C134" s="50"/>
      <c r="D134" s="50"/>
      <c r="E134" s="50"/>
      <c r="F134" s="51"/>
    </row>
    <row r="135" spans="2:6" s="25" customFormat="1" ht="6.75" customHeight="1">
      <c r="B135" s="52"/>
      <c r="C135" s="21"/>
      <c r="D135" s="24"/>
      <c r="E135" s="21"/>
      <c r="F135" s="53"/>
    </row>
    <row r="136" spans="2:6" s="25" customFormat="1" ht="6.75" customHeight="1">
      <c r="B136" s="343" t="s">
        <v>65</v>
      </c>
      <c r="C136" s="38"/>
      <c r="D136" s="21"/>
      <c r="E136" s="21"/>
      <c r="F136" s="54"/>
    </row>
    <row r="137" spans="2:6" s="25" customFormat="1" ht="6.75" customHeight="1">
      <c r="B137" s="343"/>
      <c r="C137" s="38"/>
      <c r="D137" s="21"/>
      <c r="E137" s="21"/>
      <c r="F137" s="54"/>
    </row>
    <row r="138" spans="2:6" s="25" customFormat="1" ht="6.75" customHeight="1">
      <c r="B138" s="344" t="s">
        <v>27</v>
      </c>
      <c r="C138" s="38"/>
      <c r="D138" s="21"/>
      <c r="E138" s="21"/>
      <c r="F138" s="54"/>
    </row>
    <row r="139" spans="2:6" s="25" customFormat="1" ht="6.75" customHeight="1" thickBot="1">
      <c r="B139" s="345"/>
      <c r="C139" s="73"/>
      <c r="D139" s="55"/>
      <c r="E139" s="55"/>
      <c r="F139" s="56"/>
    </row>
    <row r="140" spans="2:6" ht="6.75" customHeight="1">
      <c r="B140" s="311"/>
      <c r="C140" s="39"/>
      <c r="D140" s="21"/>
      <c r="E140" s="21"/>
      <c r="F140" s="54"/>
    </row>
    <row r="141" spans="2:6" ht="6.75" customHeight="1">
      <c r="B141" s="52"/>
      <c r="C141" s="341" t="s">
        <v>265</v>
      </c>
      <c r="D141" s="21"/>
      <c r="E141" s="21"/>
      <c r="F141" s="54"/>
    </row>
    <row r="142" spans="2:6" ht="6.75" customHeight="1">
      <c r="B142" s="57"/>
      <c r="C142" s="342"/>
      <c r="D142" s="21"/>
      <c r="E142" s="21"/>
      <c r="F142" s="54"/>
    </row>
    <row r="143" spans="2:6" ht="6.75" customHeight="1">
      <c r="B143" s="57"/>
      <c r="C143" s="27"/>
      <c r="D143" s="21"/>
      <c r="E143" s="21"/>
      <c r="F143" s="54"/>
    </row>
    <row r="144" spans="2:6" ht="6.75" customHeight="1">
      <c r="B144" s="57"/>
      <c r="C144" s="59"/>
      <c r="D144" s="21"/>
      <c r="E144" s="21"/>
      <c r="F144" s="54"/>
    </row>
    <row r="145" spans="2:6" ht="6.75" customHeight="1">
      <c r="B145" s="57"/>
      <c r="C145" s="59"/>
      <c r="D145" s="21"/>
      <c r="E145" s="21"/>
      <c r="F145" s="54"/>
    </row>
    <row r="146" spans="2:6" ht="6.75" customHeight="1">
      <c r="B146" s="57"/>
      <c r="C146" s="59"/>
      <c r="D146" s="349" t="s">
        <v>57</v>
      </c>
      <c r="E146" s="21"/>
      <c r="F146" s="54"/>
    </row>
    <row r="147" spans="2:6" ht="6.75" customHeight="1">
      <c r="B147" s="57"/>
      <c r="C147" s="59"/>
      <c r="D147" s="350"/>
      <c r="E147" s="21"/>
      <c r="F147" s="53"/>
    </row>
    <row r="148" spans="2:6" ht="6.75" customHeight="1">
      <c r="B148" s="335" t="s">
        <v>255</v>
      </c>
      <c r="C148" s="59"/>
      <c r="D148" s="352" t="s">
        <v>234</v>
      </c>
      <c r="E148" s="21"/>
      <c r="F148" s="53"/>
    </row>
    <row r="149" spans="2:6" ht="6.75" customHeight="1">
      <c r="B149" s="336"/>
      <c r="C149" s="59"/>
      <c r="D149" s="353"/>
      <c r="E149" s="21"/>
      <c r="F149" s="53"/>
    </row>
    <row r="150" spans="2:6" ht="6.75" customHeight="1">
      <c r="B150" s="313"/>
      <c r="C150" s="59"/>
      <c r="D150" s="59"/>
      <c r="E150" s="21"/>
      <c r="F150" s="53"/>
    </row>
    <row r="151" spans="2:6" ht="6.75" customHeight="1">
      <c r="B151" s="63"/>
      <c r="C151" s="339" t="s">
        <v>266</v>
      </c>
      <c r="D151" s="59"/>
      <c r="E151" s="21"/>
      <c r="F151" s="53"/>
    </row>
    <row r="152" spans="2:6" ht="6.75" customHeight="1">
      <c r="B152" s="62"/>
      <c r="C152" s="340"/>
      <c r="D152" s="59"/>
      <c r="E152" s="21"/>
      <c r="F152" s="53"/>
    </row>
    <row r="153" spans="2:6" ht="6.75" customHeight="1">
      <c r="B153" s="62"/>
      <c r="C153" s="355" t="s">
        <v>32</v>
      </c>
      <c r="D153" s="59"/>
      <c r="E153" s="21"/>
      <c r="F153" s="53"/>
    </row>
    <row r="154" spans="2:6" ht="6.75" customHeight="1">
      <c r="B154" s="337" t="s">
        <v>259</v>
      </c>
      <c r="C154" s="341"/>
      <c r="D154" s="59"/>
      <c r="E154" s="21"/>
      <c r="F154" s="53"/>
    </row>
    <row r="155" spans="2:6" ht="6.75" customHeight="1">
      <c r="B155" s="338"/>
      <c r="C155" s="26"/>
      <c r="D155" s="59"/>
      <c r="E155" s="21"/>
      <c r="F155" s="53"/>
    </row>
    <row r="156" spans="2:6" ht="6.75" customHeight="1">
      <c r="B156" s="57"/>
      <c r="C156" s="26"/>
      <c r="D156" s="59"/>
      <c r="E156" s="349" t="s">
        <v>57</v>
      </c>
      <c r="F156" s="54"/>
    </row>
    <row r="157" spans="2:6" ht="6.75" customHeight="1">
      <c r="B157" s="57"/>
      <c r="C157" s="26"/>
      <c r="D157" s="59"/>
      <c r="E157" s="350"/>
      <c r="F157" s="53"/>
    </row>
    <row r="158" spans="2:6" ht="6.75" customHeight="1">
      <c r="B158" s="57"/>
      <c r="C158" s="26"/>
      <c r="D158" s="59"/>
      <c r="E158" s="352" t="s">
        <v>18</v>
      </c>
      <c r="F158" s="53"/>
    </row>
    <row r="159" spans="2:6" ht="6.75" customHeight="1">
      <c r="B159" s="57"/>
      <c r="C159" s="312"/>
      <c r="D159" s="59"/>
      <c r="E159" s="353"/>
      <c r="F159" s="53"/>
    </row>
    <row r="160" spans="2:6" ht="6.75" customHeight="1">
      <c r="B160" s="52"/>
      <c r="C160" s="26"/>
      <c r="D160" s="59"/>
      <c r="E160" s="309"/>
      <c r="F160" s="53"/>
    </row>
    <row r="161" spans="2:6" ht="6.75" customHeight="1">
      <c r="B161" s="52"/>
      <c r="C161" s="341" t="s">
        <v>267</v>
      </c>
      <c r="D161" s="59"/>
      <c r="E161" s="309"/>
      <c r="F161" s="53"/>
    </row>
    <row r="162" spans="2:6" ht="6.75" customHeight="1">
      <c r="B162" s="57"/>
      <c r="C162" s="342"/>
      <c r="D162" s="59"/>
      <c r="E162" s="23"/>
      <c r="F162" s="53"/>
    </row>
    <row r="163" spans="2:6" ht="6.75" customHeight="1">
      <c r="B163" s="57"/>
      <c r="C163" s="58"/>
      <c r="D163" s="23"/>
      <c r="E163" s="23"/>
      <c r="F163" s="53"/>
    </row>
    <row r="164" spans="2:6" ht="6.75" customHeight="1">
      <c r="B164" s="57"/>
      <c r="C164" s="59"/>
      <c r="D164" s="23"/>
      <c r="E164" s="23"/>
      <c r="F164" s="53"/>
    </row>
    <row r="165" spans="2:6" ht="6.75" customHeight="1">
      <c r="B165" s="57"/>
      <c r="C165" s="59"/>
      <c r="D165" s="309"/>
      <c r="E165" s="23"/>
      <c r="F165" s="53"/>
    </row>
    <row r="166" spans="2:6" ht="6.75" customHeight="1">
      <c r="B166" s="57"/>
      <c r="C166" s="59"/>
      <c r="D166" s="353" t="s">
        <v>127</v>
      </c>
      <c r="E166" s="23"/>
      <c r="F166" s="53"/>
    </row>
    <row r="167" spans="2:6" ht="6.75" customHeight="1">
      <c r="B167" s="57"/>
      <c r="C167" s="59"/>
      <c r="D167" s="354"/>
      <c r="E167" s="23"/>
      <c r="F167" s="53"/>
    </row>
    <row r="168" spans="2:6" ht="6.75" customHeight="1">
      <c r="B168" s="57"/>
      <c r="C168" s="59"/>
      <c r="D168" s="351" t="s">
        <v>271</v>
      </c>
      <c r="E168" s="23"/>
      <c r="F168" s="53"/>
    </row>
    <row r="169" spans="2:6" ht="6.75" customHeight="1">
      <c r="B169" s="57"/>
      <c r="C169" s="59"/>
      <c r="D169" s="349"/>
      <c r="E169" s="23"/>
      <c r="F169" s="53"/>
    </row>
    <row r="170" spans="2:6" ht="6.75" customHeight="1">
      <c r="B170" s="52"/>
      <c r="C170" s="59"/>
      <c r="D170" s="28"/>
      <c r="E170" s="23"/>
      <c r="F170" s="53"/>
    </row>
    <row r="171" spans="2:6" ht="6.75" customHeight="1">
      <c r="B171" s="52"/>
      <c r="C171" s="339" t="s">
        <v>268</v>
      </c>
      <c r="D171" s="28"/>
      <c r="E171" s="23"/>
      <c r="F171" s="53"/>
    </row>
    <row r="172" spans="2:6" ht="6.75" customHeight="1">
      <c r="B172" s="57"/>
      <c r="C172" s="340"/>
      <c r="D172" s="28"/>
      <c r="E172" s="23"/>
      <c r="F172" s="310"/>
    </row>
    <row r="173" spans="2:6" ht="6.75" customHeight="1">
      <c r="B173" s="57"/>
      <c r="C173" s="314"/>
      <c r="D173" s="21"/>
      <c r="E173" s="23"/>
      <c r="F173" s="310"/>
    </row>
    <row r="174" spans="2:6" ht="6.75" customHeight="1">
      <c r="B174" s="57"/>
      <c r="C174" s="74"/>
      <c r="D174" s="21"/>
      <c r="E174" s="23"/>
      <c r="F174" s="310"/>
    </row>
    <row r="175" spans="2:6" ht="6.75" customHeight="1">
      <c r="B175" s="57"/>
      <c r="C175" s="26"/>
      <c r="D175" s="71"/>
      <c r="E175" s="23"/>
      <c r="F175" s="346" t="s">
        <v>57</v>
      </c>
    </row>
    <row r="176" spans="2:6" ht="6.75" customHeight="1">
      <c r="B176" s="57"/>
      <c r="C176" s="26"/>
      <c r="D176" s="71"/>
      <c r="E176" s="23"/>
      <c r="F176" s="347"/>
    </row>
    <row r="177" spans="2:6" ht="6.75" customHeight="1">
      <c r="B177" s="315"/>
      <c r="C177" s="26"/>
      <c r="D177" s="71"/>
      <c r="E177" s="23"/>
      <c r="F177" s="348" t="s">
        <v>274</v>
      </c>
    </row>
    <row r="178" spans="2:6" ht="6.75" customHeight="1">
      <c r="B178" s="315"/>
      <c r="C178" s="26"/>
      <c r="D178" s="71"/>
      <c r="E178" s="23"/>
      <c r="F178" s="346"/>
    </row>
    <row r="179" spans="2:6" ht="6.75" customHeight="1">
      <c r="B179" s="52"/>
      <c r="C179" s="341" t="s">
        <v>269</v>
      </c>
      <c r="D179" s="21"/>
      <c r="E179" s="23"/>
      <c r="F179" s="310"/>
    </row>
    <row r="180" spans="2:6" ht="6.75" customHeight="1">
      <c r="B180" s="57"/>
      <c r="C180" s="342"/>
      <c r="D180" s="21"/>
      <c r="E180" s="23"/>
      <c r="F180" s="310"/>
    </row>
    <row r="181" spans="2:6" ht="6.75" customHeight="1">
      <c r="B181" s="57"/>
      <c r="C181" s="27"/>
      <c r="D181" s="21"/>
      <c r="E181" s="23"/>
      <c r="F181" s="310"/>
    </row>
    <row r="182" spans="2:6" ht="6.75" customHeight="1">
      <c r="B182" s="57"/>
      <c r="C182" s="59"/>
      <c r="D182" s="21"/>
      <c r="E182" s="23"/>
      <c r="F182" s="310"/>
    </row>
    <row r="183" spans="2:6" ht="6.75" customHeight="1">
      <c r="B183" s="57"/>
      <c r="C183" s="59"/>
      <c r="D183" s="21"/>
      <c r="E183" s="23"/>
      <c r="F183" s="310"/>
    </row>
    <row r="184" spans="2:6" ht="6.75" customHeight="1">
      <c r="B184" s="57"/>
      <c r="C184" s="59"/>
      <c r="D184" s="349" t="s">
        <v>56</v>
      </c>
      <c r="E184" s="23"/>
      <c r="F184" s="310"/>
    </row>
    <row r="185" spans="2:6" ht="6.75" customHeight="1">
      <c r="B185" s="57"/>
      <c r="C185" s="59"/>
      <c r="D185" s="350"/>
      <c r="E185" s="23"/>
      <c r="F185" s="310"/>
    </row>
    <row r="186" spans="2:6" ht="6.75" customHeight="1">
      <c r="B186" s="335" t="s">
        <v>260</v>
      </c>
      <c r="C186" s="59"/>
      <c r="D186" s="352" t="s">
        <v>272</v>
      </c>
      <c r="E186" s="23"/>
      <c r="F186" s="310"/>
    </row>
    <row r="187" spans="2:6" ht="6.75" customHeight="1">
      <c r="B187" s="336"/>
      <c r="C187" s="59"/>
      <c r="D187" s="353"/>
      <c r="E187" s="23"/>
      <c r="F187" s="310"/>
    </row>
    <row r="188" spans="2:6" ht="6.75" customHeight="1">
      <c r="B188" s="313"/>
      <c r="C188" s="59"/>
      <c r="D188" s="59"/>
      <c r="E188" s="23"/>
      <c r="F188" s="310"/>
    </row>
    <row r="189" spans="2:6" ht="6.75" customHeight="1">
      <c r="B189" s="63"/>
      <c r="C189" s="339" t="s">
        <v>56</v>
      </c>
      <c r="D189" s="59"/>
      <c r="E189" s="23"/>
      <c r="F189" s="53"/>
    </row>
    <row r="190" spans="2:6" ht="6.75" customHeight="1">
      <c r="B190" s="62"/>
      <c r="C190" s="340"/>
      <c r="D190" s="59"/>
      <c r="E190" s="23"/>
      <c r="F190" s="53"/>
    </row>
    <row r="191" spans="2:6" ht="6.75" customHeight="1">
      <c r="B191" s="62"/>
      <c r="C191" s="351" t="s">
        <v>239</v>
      </c>
      <c r="D191" s="59"/>
      <c r="E191" s="23"/>
      <c r="F191" s="53"/>
    </row>
    <row r="192" spans="2:6" ht="6.75" customHeight="1">
      <c r="B192" s="337" t="s">
        <v>261</v>
      </c>
      <c r="C192" s="349"/>
      <c r="D192" s="59"/>
      <c r="E192" s="23"/>
      <c r="F192" s="53"/>
    </row>
    <row r="193" spans="2:6" ht="6.75" customHeight="1">
      <c r="B193" s="338"/>
      <c r="C193" s="26"/>
      <c r="D193" s="59"/>
      <c r="E193" s="23"/>
      <c r="F193" s="53"/>
    </row>
    <row r="194" spans="2:6" ht="6.75" customHeight="1">
      <c r="B194" s="57"/>
      <c r="C194" s="26"/>
      <c r="D194" s="59"/>
      <c r="E194" s="353" t="s">
        <v>56</v>
      </c>
      <c r="F194" s="54"/>
    </row>
    <row r="195" spans="2:6" ht="6.75" customHeight="1">
      <c r="B195" s="57"/>
      <c r="C195" s="26"/>
      <c r="D195" s="59"/>
      <c r="E195" s="354"/>
      <c r="F195" s="54"/>
    </row>
    <row r="196" spans="2:6" ht="6.75" customHeight="1">
      <c r="B196" s="335" t="s">
        <v>262</v>
      </c>
      <c r="C196" s="26"/>
      <c r="D196" s="59"/>
      <c r="E196" s="351" t="s">
        <v>273</v>
      </c>
      <c r="F196" s="53"/>
    </row>
    <row r="197" spans="2:6" ht="6.75" customHeight="1">
      <c r="B197" s="336"/>
      <c r="C197" s="312"/>
      <c r="D197" s="59"/>
      <c r="E197" s="349"/>
      <c r="F197" s="53"/>
    </row>
    <row r="198" spans="2:6" ht="6.75" customHeight="1">
      <c r="B198" s="313"/>
      <c r="C198" s="26"/>
      <c r="D198" s="59"/>
      <c r="E198" s="21"/>
      <c r="F198" s="53"/>
    </row>
    <row r="199" spans="2:6" ht="6.75" customHeight="1">
      <c r="B199" s="63"/>
      <c r="C199" s="349" t="s">
        <v>64</v>
      </c>
      <c r="D199" s="59"/>
      <c r="E199" s="21"/>
      <c r="F199" s="53"/>
    </row>
    <row r="200" spans="2:6" ht="6.75" customHeight="1">
      <c r="B200" s="62"/>
      <c r="C200" s="350"/>
      <c r="D200" s="59"/>
      <c r="E200" s="21"/>
      <c r="F200" s="53"/>
    </row>
    <row r="201" spans="2:6" ht="6.75" customHeight="1">
      <c r="B201" s="62"/>
      <c r="C201" s="352" t="s">
        <v>270</v>
      </c>
      <c r="D201" s="23"/>
      <c r="E201" s="21"/>
      <c r="F201" s="53"/>
    </row>
    <row r="202" spans="2:6" ht="6.75" customHeight="1">
      <c r="B202" s="337" t="s">
        <v>263</v>
      </c>
      <c r="C202" s="353"/>
      <c r="D202" s="23"/>
      <c r="E202" s="21"/>
      <c r="F202" s="53"/>
    </row>
    <row r="203" spans="2:6" ht="6.75" customHeight="1">
      <c r="B203" s="338"/>
      <c r="C203" s="59"/>
      <c r="D203" s="309"/>
      <c r="E203" s="21"/>
      <c r="F203" s="53"/>
    </row>
    <row r="204" spans="2:6" ht="6.75" customHeight="1">
      <c r="B204" s="57"/>
      <c r="C204" s="59"/>
      <c r="D204" s="353" t="s">
        <v>26</v>
      </c>
      <c r="E204" s="21"/>
      <c r="F204" s="53"/>
    </row>
    <row r="205" spans="2:6" ht="6.75" customHeight="1">
      <c r="B205" s="57"/>
      <c r="C205" s="59"/>
      <c r="D205" s="354"/>
      <c r="E205" s="21"/>
      <c r="F205" s="53"/>
    </row>
    <row r="206" spans="2:6" ht="6.75" customHeight="1">
      <c r="B206" s="57"/>
      <c r="C206" s="59"/>
      <c r="D206" s="351" t="s">
        <v>254</v>
      </c>
      <c r="E206" s="21"/>
      <c r="F206" s="53"/>
    </row>
    <row r="207" spans="2:6" ht="6.75" customHeight="1">
      <c r="B207" s="57"/>
      <c r="C207" s="59"/>
      <c r="D207" s="349"/>
      <c r="E207" s="21"/>
      <c r="F207" s="53"/>
    </row>
    <row r="208" spans="2:6" ht="6.75" customHeight="1">
      <c r="B208" s="52"/>
      <c r="C208" s="59"/>
      <c r="D208" s="28"/>
      <c r="E208" s="21"/>
      <c r="F208" s="53"/>
    </row>
    <row r="209" spans="2:6" ht="6.75" customHeight="1">
      <c r="B209" s="52"/>
      <c r="C209" s="339" t="s">
        <v>264</v>
      </c>
      <c r="D209" s="28"/>
      <c r="E209" s="21"/>
      <c r="F209" s="53"/>
    </row>
    <row r="210" spans="2:6" ht="6.75" customHeight="1">
      <c r="B210" s="57"/>
      <c r="C210" s="340"/>
      <c r="D210" s="28"/>
      <c r="E210" s="21"/>
      <c r="F210" s="53"/>
    </row>
    <row r="211" spans="2:6" ht="6.75" customHeight="1" thickBot="1">
      <c r="B211" s="316"/>
      <c r="C211" s="66"/>
      <c r="D211" s="65"/>
      <c r="E211" s="66"/>
      <c r="F211" s="67"/>
    </row>
    <row r="212" ht="6.75" customHeight="1" thickTop="1"/>
    <row r="213" ht="6.75" customHeight="1" thickBot="1"/>
    <row r="214" spans="2:5" s="25" customFormat="1" ht="16.5" customHeight="1" thickTop="1">
      <c r="B214" s="49" t="s">
        <v>258</v>
      </c>
      <c r="C214" s="50"/>
      <c r="D214" s="50"/>
      <c r="E214" s="51"/>
    </row>
    <row r="215" spans="2:5" s="25" customFormat="1" ht="6.75" customHeight="1">
      <c r="B215" s="52"/>
      <c r="C215" s="24"/>
      <c r="D215" s="21"/>
      <c r="E215" s="53"/>
    </row>
    <row r="216" spans="2:5" s="25" customFormat="1" ht="6.75" customHeight="1">
      <c r="B216" s="343" t="s">
        <v>65</v>
      </c>
      <c r="C216" s="21"/>
      <c r="D216" s="21"/>
      <c r="E216" s="54"/>
    </row>
    <row r="217" spans="2:5" s="25" customFormat="1" ht="6.75" customHeight="1">
      <c r="B217" s="343"/>
      <c r="C217" s="21"/>
      <c r="D217" s="21"/>
      <c r="E217" s="54"/>
    </row>
    <row r="218" spans="2:5" s="25" customFormat="1" ht="6.75" customHeight="1">
      <c r="B218" s="344" t="s">
        <v>216</v>
      </c>
      <c r="C218" s="21"/>
      <c r="D218" s="21"/>
      <c r="E218" s="54"/>
    </row>
    <row r="219" spans="2:5" s="25" customFormat="1" ht="6.75" customHeight="1" thickBot="1">
      <c r="B219" s="345"/>
      <c r="C219" s="55"/>
      <c r="D219" s="55"/>
      <c r="E219" s="56"/>
    </row>
    <row r="220" spans="2:5" ht="6.75" customHeight="1">
      <c r="B220" s="57"/>
      <c r="C220" s="26"/>
      <c r="D220" s="21"/>
      <c r="E220" s="54"/>
    </row>
    <row r="221" spans="2:5" ht="6.75" customHeight="1">
      <c r="B221" s="75"/>
      <c r="C221" s="341" t="s">
        <v>90</v>
      </c>
      <c r="D221" s="21"/>
      <c r="E221" s="54"/>
    </row>
    <row r="222" spans="2:5" ht="6.75" customHeight="1">
      <c r="B222" s="75"/>
      <c r="C222" s="342"/>
      <c r="D222" s="21"/>
      <c r="E222" s="54"/>
    </row>
    <row r="223" spans="2:5" ht="6.75" customHeight="1">
      <c r="B223" s="57"/>
      <c r="C223" s="27"/>
      <c r="D223" s="21"/>
      <c r="E223" s="54"/>
    </row>
    <row r="224" spans="2:5" ht="6.75" customHeight="1">
      <c r="B224" s="57"/>
      <c r="C224" s="23"/>
      <c r="D224" s="21"/>
      <c r="E224" s="54"/>
    </row>
    <row r="225" spans="2:5" ht="6.75" customHeight="1">
      <c r="B225" s="75"/>
      <c r="C225" s="23"/>
      <c r="D225" s="349" t="s">
        <v>37</v>
      </c>
      <c r="E225" s="54"/>
    </row>
    <row r="226" spans="2:5" ht="6.75" customHeight="1">
      <c r="B226" s="75"/>
      <c r="C226" s="23"/>
      <c r="D226" s="350"/>
      <c r="E226" s="54"/>
    </row>
    <row r="227" spans="2:5" ht="6.75" customHeight="1">
      <c r="B227" s="57"/>
      <c r="C227" s="23"/>
      <c r="D227" s="351" t="s">
        <v>243</v>
      </c>
      <c r="E227" s="54"/>
    </row>
    <row r="228" spans="2:5" ht="6.75" customHeight="1">
      <c r="B228" s="57"/>
      <c r="C228" s="23"/>
      <c r="D228" s="349"/>
      <c r="E228" s="54"/>
    </row>
    <row r="229" spans="2:5" ht="6.75" customHeight="1">
      <c r="B229" s="75"/>
      <c r="C229" s="339" t="s">
        <v>217</v>
      </c>
      <c r="D229" s="21"/>
      <c r="E229" s="54"/>
    </row>
    <row r="230" spans="2:5" ht="6.75" customHeight="1">
      <c r="B230" s="75"/>
      <c r="C230" s="340"/>
      <c r="D230" s="21"/>
      <c r="E230" s="54"/>
    </row>
    <row r="231" spans="2:5" ht="6.75" customHeight="1" thickBot="1">
      <c r="B231" s="78"/>
      <c r="C231" s="66"/>
      <c r="D231" s="79"/>
      <c r="E231" s="80"/>
    </row>
    <row r="232" ht="6.75" customHeight="1" thickTop="1"/>
  </sheetData>
  <sheetProtection/>
  <mergeCells count="99">
    <mergeCell ref="B196:B197"/>
    <mergeCell ref="E196:E197"/>
    <mergeCell ref="C199:C200"/>
    <mergeCell ref="C127:C128"/>
    <mergeCell ref="B129:B130"/>
    <mergeCell ref="C129:C130"/>
    <mergeCell ref="C141:C142"/>
    <mergeCell ref="C151:C152"/>
    <mergeCell ref="C153:C154"/>
    <mergeCell ref="E156:E157"/>
    <mergeCell ref="B121:B122"/>
    <mergeCell ref="C121:C122"/>
    <mergeCell ref="D123:D124"/>
    <mergeCell ref="B125:B126"/>
    <mergeCell ref="D125:D126"/>
    <mergeCell ref="B113:B114"/>
    <mergeCell ref="C113:C114"/>
    <mergeCell ref="B117:B118"/>
    <mergeCell ref="E117:E118"/>
    <mergeCell ref="E115:E116"/>
    <mergeCell ref="B105:B106"/>
    <mergeCell ref="C105:C106"/>
    <mergeCell ref="B109:B110"/>
    <mergeCell ref="D109:D110"/>
    <mergeCell ref="D107:D108"/>
    <mergeCell ref="D49:D50"/>
    <mergeCell ref="D51:D52"/>
    <mergeCell ref="B4:B5"/>
    <mergeCell ref="B6:B7"/>
    <mergeCell ref="C9:C10"/>
    <mergeCell ref="B24:B25"/>
    <mergeCell ref="C37:C38"/>
    <mergeCell ref="B39:B40"/>
    <mergeCell ref="C39:C40"/>
    <mergeCell ref="B47:B48"/>
    <mergeCell ref="C47:C48"/>
    <mergeCell ref="B101:B102"/>
    <mergeCell ref="B89:B90"/>
    <mergeCell ref="B60:B61"/>
    <mergeCell ref="B62:B63"/>
    <mergeCell ref="B98:B99"/>
    <mergeCell ref="C71:C72"/>
    <mergeCell ref="B73:B74"/>
    <mergeCell ref="B81:B82"/>
    <mergeCell ref="E158:E159"/>
    <mergeCell ref="C161:C162"/>
    <mergeCell ref="C119:C120"/>
    <mergeCell ref="D146:D147"/>
    <mergeCell ref="D148:D149"/>
    <mergeCell ref="D166:D167"/>
    <mergeCell ref="D168:D169"/>
    <mergeCell ref="C171:C172"/>
    <mergeCell ref="F175:F176"/>
    <mergeCell ref="F177:F178"/>
    <mergeCell ref="C179:C180"/>
    <mergeCell ref="D225:D226"/>
    <mergeCell ref="D227:D228"/>
    <mergeCell ref="D184:D185"/>
    <mergeCell ref="C201:C202"/>
    <mergeCell ref="D204:D205"/>
    <mergeCell ref="D206:D207"/>
    <mergeCell ref="C209:C210"/>
    <mergeCell ref="E194:E195"/>
    <mergeCell ref="B186:B187"/>
    <mergeCell ref="D186:D187"/>
    <mergeCell ref="C189:C190"/>
    <mergeCell ref="C191:C192"/>
    <mergeCell ref="B192:B193"/>
    <mergeCell ref="B202:B203"/>
    <mergeCell ref="B218:B219"/>
    <mergeCell ref="C221:C222"/>
    <mergeCell ref="C229:C230"/>
    <mergeCell ref="B216:B217"/>
    <mergeCell ref="D77:D78"/>
    <mergeCell ref="D79:D80"/>
    <mergeCell ref="C85:C86"/>
    <mergeCell ref="C87:C88"/>
    <mergeCell ref="D13:D14"/>
    <mergeCell ref="D15:D16"/>
    <mergeCell ref="C17:C18"/>
    <mergeCell ref="B35:B36"/>
    <mergeCell ref="D33:D34"/>
    <mergeCell ref="C29:C30"/>
    <mergeCell ref="B26:B27"/>
    <mergeCell ref="D35:D36"/>
    <mergeCell ref="E41:E42"/>
    <mergeCell ref="B43:B44"/>
    <mergeCell ref="E43:E44"/>
    <mergeCell ref="C45:C46"/>
    <mergeCell ref="B148:B149"/>
    <mergeCell ref="B154:B155"/>
    <mergeCell ref="C53:C54"/>
    <mergeCell ref="B65:B66"/>
    <mergeCell ref="C69:C70"/>
    <mergeCell ref="B136:B137"/>
    <mergeCell ref="B138:B139"/>
    <mergeCell ref="C103:C104"/>
    <mergeCell ref="C111:C112"/>
    <mergeCell ref="B96:B97"/>
  </mergeCells>
  <printOptions/>
  <pageMargins left="0.82" right="0.35" top="0.48" bottom="0.5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724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289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5" ht="16.5" thickTop="1">
      <c r="B2" s="49" t="s">
        <v>258</v>
      </c>
      <c r="C2" s="50"/>
      <c r="D2" s="50"/>
      <c r="E2" s="51"/>
    </row>
    <row r="3" spans="2:5" ht="6.75" customHeight="1">
      <c r="B3" s="52"/>
      <c r="C3" s="24"/>
      <c r="D3" s="21"/>
      <c r="E3" s="53"/>
    </row>
    <row r="4" spans="2:5" ht="6.75" customHeight="1">
      <c r="B4" s="358" t="s">
        <v>66</v>
      </c>
      <c r="C4" s="21"/>
      <c r="D4" s="21"/>
      <c r="E4" s="54"/>
    </row>
    <row r="5" spans="2:5" ht="6.75" customHeight="1">
      <c r="B5" s="358"/>
      <c r="C5" s="21"/>
      <c r="D5" s="21"/>
      <c r="E5" s="54"/>
    </row>
    <row r="6" spans="2:5" ht="6.75" customHeight="1">
      <c r="B6" s="344" t="s">
        <v>67</v>
      </c>
      <c r="C6" s="21"/>
      <c r="D6" s="21"/>
      <c r="E6" s="54"/>
    </row>
    <row r="7" spans="2:5" ht="6.75" customHeight="1" thickBot="1">
      <c r="B7" s="359"/>
      <c r="C7" s="55"/>
      <c r="D7" s="55"/>
      <c r="E7" s="56"/>
    </row>
    <row r="8" spans="2:5" ht="6.75" customHeight="1">
      <c r="B8" s="57"/>
      <c r="C8" s="26"/>
      <c r="D8" s="21"/>
      <c r="E8" s="54"/>
    </row>
    <row r="9" spans="2:5" ht="6.75" customHeight="1">
      <c r="B9" s="75"/>
      <c r="C9" s="341" t="s">
        <v>244</v>
      </c>
      <c r="D9" s="21"/>
      <c r="E9" s="54"/>
    </row>
    <row r="10" spans="2:5" ht="6.75" customHeight="1">
      <c r="B10" s="75"/>
      <c r="C10" s="342"/>
      <c r="D10" s="21"/>
      <c r="E10" s="54"/>
    </row>
    <row r="11" spans="2:5" ht="6.75" customHeight="1">
      <c r="B11" s="57"/>
      <c r="C11" s="27"/>
      <c r="D11" s="21"/>
      <c r="E11" s="54"/>
    </row>
    <row r="12" spans="2:5" ht="6.75" customHeight="1">
      <c r="B12" s="57"/>
      <c r="C12" s="23"/>
      <c r="D12" s="21"/>
      <c r="E12" s="54"/>
    </row>
    <row r="13" spans="2:5" ht="6.75" customHeight="1">
      <c r="B13" s="75"/>
      <c r="C13" s="23"/>
      <c r="D13" s="349" t="s">
        <v>244</v>
      </c>
      <c r="E13" s="54"/>
    </row>
    <row r="14" spans="2:5" ht="6.75" customHeight="1">
      <c r="B14" s="75"/>
      <c r="C14" s="23"/>
      <c r="D14" s="350"/>
      <c r="E14" s="54"/>
    </row>
    <row r="15" spans="2:5" ht="6.75" customHeight="1">
      <c r="B15" s="57"/>
      <c r="C15" s="23"/>
      <c r="D15" s="351" t="s">
        <v>246</v>
      </c>
      <c r="E15" s="54"/>
    </row>
    <row r="16" spans="2:5" ht="6.75" customHeight="1">
      <c r="B16" s="57"/>
      <c r="C16" s="23"/>
      <c r="D16" s="349"/>
      <c r="E16" s="54"/>
    </row>
    <row r="17" spans="2:5" ht="6.75" customHeight="1">
      <c r="B17" s="75"/>
      <c r="C17" s="339" t="s">
        <v>245</v>
      </c>
      <c r="D17" s="21"/>
      <c r="E17" s="54"/>
    </row>
    <row r="18" spans="2:5" ht="6.75" customHeight="1">
      <c r="B18" s="75"/>
      <c r="C18" s="340"/>
      <c r="D18" s="21"/>
      <c r="E18" s="54"/>
    </row>
    <row r="19" spans="2:5" ht="6.75" customHeight="1" thickBot="1">
      <c r="B19" s="78"/>
      <c r="C19" s="66"/>
      <c r="D19" s="79"/>
      <c r="E19" s="80"/>
    </row>
    <row r="20" spans="2:5" ht="6.75" customHeight="1" thickTop="1">
      <c r="B20" s="26"/>
      <c r="C20" s="71"/>
      <c r="D20" s="21"/>
      <c r="E20" s="26"/>
    </row>
    <row r="21" spans="2:8" ht="6" customHeight="1" thickBot="1">
      <c r="B21" s="4"/>
      <c r="C21" s="17"/>
      <c r="F21" s="19"/>
      <c r="G21" s="18"/>
      <c r="H21" s="18"/>
    </row>
    <row r="22" spans="2:8" ht="16.5" thickTop="1">
      <c r="B22" s="49" t="s">
        <v>258</v>
      </c>
      <c r="C22" s="180"/>
      <c r="D22" s="181"/>
      <c r="E22" s="51"/>
      <c r="F22" s="19"/>
      <c r="G22" s="18"/>
      <c r="H22" s="18"/>
    </row>
    <row r="23" spans="2:8" ht="6" customHeight="1">
      <c r="B23" s="182"/>
      <c r="C23" s="17"/>
      <c r="D23" s="4"/>
      <c r="E23" s="53"/>
      <c r="F23" s="19"/>
      <c r="G23" s="18"/>
      <c r="H23" s="18"/>
    </row>
    <row r="24" spans="2:6" ht="6.75" customHeight="1">
      <c r="B24" s="358" t="s">
        <v>66</v>
      </c>
      <c r="C24" s="4"/>
      <c r="D24" s="4"/>
      <c r="E24" s="54"/>
      <c r="F24" s="3"/>
    </row>
    <row r="25" spans="2:8" ht="6" customHeight="1">
      <c r="B25" s="358"/>
      <c r="C25" s="4"/>
      <c r="D25" s="4"/>
      <c r="E25" s="54"/>
      <c r="F25" s="17"/>
      <c r="G25" s="17"/>
      <c r="H25" s="17"/>
    </row>
    <row r="26" spans="2:8" ht="6" customHeight="1">
      <c r="B26" s="356" t="s">
        <v>68</v>
      </c>
      <c r="C26" s="4"/>
      <c r="D26" s="4"/>
      <c r="E26" s="54"/>
      <c r="F26" s="17"/>
      <c r="G26" s="17"/>
      <c r="H26" s="17"/>
    </row>
    <row r="27" spans="2:8" ht="6" customHeight="1" thickBot="1">
      <c r="B27" s="357"/>
      <c r="C27" s="183"/>
      <c r="D27" s="183"/>
      <c r="E27" s="56"/>
      <c r="F27" s="20"/>
      <c r="G27" s="20"/>
      <c r="H27" s="20"/>
    </row>
    <row r="28" spans="2:6" ht="6.75" customHeight="1">
      <c r="B28" s="68"/>
      <c r="C28" s="21"/>
      <c r="D28" s="21"/>
      <c r="E28" s="54"/>
      <c r="F28" s="21"/>
    </row>
    <row r="29" spans="2:6" ht="6.75" customHeight="1">
      <c r="B29" s="57"/>
      <c r="C29" s="21"/>
      <c r="D29" s="21"/>
      <c r="E29" s="54"/>
      <c r="F29" s="21"/>
    </row>
    <row r="30" spans="2:6" ht="6.75" customHeight="1">
      <c r="B30" s="57"/>
      <c r="C30" s="21"/>
      <c r="D30" s="21"/>
      <c r="E30" s="54"/>
      <c r="F30" s="21"/>
    </row>
    <row r="31" spans="2:6" ht="6.75" customHeight="1">
      <c r="B31" s="57"/>
      <c r="C31" s="341" t="s">
        <v>280</v>
      </c>
      <c r="D31" s="21"/>
      <c r="E31" s="54"/>
      <c r="F31" s="26"/>
    </row>
    <row r="32" spans="2:6" ht="6.75" customHeight="1">
      <c r="B32" s="57"/>
      <c r="C32" s="342"/>
      <c r="D32" s="21"/>
      <c r="E32" s="53"/>
      <c r="F32" s="26"/>
    </row>
    <row r="33" spans="2:6" ht="6.75" customHeight="1">
      <c r="B33" s="57"/>
      <c r="C33" s="58"/>
      <c r="D33" s="21"/>
      <c r="E33" s="53"/>
      <c r="F33" s="26"/>
    </row>
    <row r="34" spans="2:6" ht="6.75" customHeight="1">
      <c r="B34" s="57"/>
      <c r="C34" s="59"/>
      <c r="D34" s="21"/>
      <c r="E34" s="53"/>
      <c r="F34" s="26"/>
    </row>
    <row r="35" spans="2:6" ht="6.75" customHeight="1">
      <c r="B35" s="57"/>
      <c r="C35" s="59"/>
      <c r="D35" s="349" t="s">
        <v>275</v>
      </c>
      <c r="E35" s="53"/>
      <c r="F35" s="21"/>
    </row>
    <row r="36" spans="2:6" ht="6.75" customHeight="1">
      <c r="B36" s="69"/>
      <c r="C36" s="59"/>
      <c r="D36" s="350"/>
      <c r="E36" s="53"/>
      <c r="F36" s="21"/>
    </row>
    <row r="37" spans="2:6" ht="6.75" customHeight="1">
      <c r="B37" s="335" t="s">
        <v>275</v>
      </c>
      <c r="C37" s="59"/>
      <c r="D37" s="352" t="s">
        <v>282</v>
      </c>
      <c r="E37" s="53"/>
      <c r="F37" s="21"/>
    </row>
    <row r="38" spans="2:6" ht="6.75" customHeight="1">
      <c r="B38" s="336"/>
      <c r="C38" s="23"/>
      <c r="D38" s="353"/>
      <c r="E38" s="53"/>
      <c r="F38" s="21"/>
    </row>
    <row r="39" spans="2:6" ht="6.75" customHeight="1">
      <c r="B39" s="62"/>
      <c r="C39" s="339" t="s">
        <v>275</v>
      </c>
      <c r="D39" s="23"/>
      <c r="E39" s="53"/>
      <c r="F39" s="21"/>
    </row>
    <row r="40" spans="2:6" ht="6.75" customHeight="1">
      <c r="B40" s="62"/>
      <c r="C40" s="340"/>
      <c r="D40" s="23"/>
      <c r="E40" s="53"/>
      <c r="F40" s="21"/>
    </row>
    <row r="41" spans="2:6" ht="6.75" customHeight="1">
      <c r="B41" s="337" t="s">
        <v>276</v>
      </c>
      <c r="C41" s="351" t="s">
        <v>32</v>
      </c>
      <c r="D41" s="23"/>
      <c r="E41" s="53"/>
      <c r="F41" s="21"/>
    </row>
    <row r="42" spans="2:6" ht="6.75" customHeight="1">
      <c r="B42" s="338"/>
      <c r="C42" s="349"/>
      <c r="D42" s="23"/>
      <c r="E42" s="53"/>
      <c r="F42" s="21"/>
    </row>
    <row r="43" spans="2:6" ht="6.75" customHeight="1">
      <c r="B43" s="70"/>
      <c r="C43" s="71"/>
      <c r="D43" s="23"/>
      <c r="E43" s="346" t="s">
        <v>219</v>
      </c>
      <c r="F43" s="21"/>
    </row>
    <row r="44" spans="2:6" ht="6.75" customHeight="1">
      <c r="B44" s="57"/>
      <c r="C44" s="71"/>
      <c r="D44" s="23"/>
      <c r="E44" s="347"/>
      <c r="F44" s="21"/>
    </row>
    <row r="45" spans="2:6" ht="6.75" customHeight="1">
      <c r="B45" s="335" t="s">
        <v>218</v>
      </c>
      <c r="C45" s="71"/>
      <c r="D45" s="23"/>
      <c r="E45" s="348" t="s">
        <v>18</v>
      </c>
      <c r="F45" s="21"/>
    </row>
    <row r="46" spans="2:6" ht="6.75" customHeight="1">
      <c r="B46" s="336"/>
      <c r="C46" s="21"/>
      <c r="D46" s="23"/>
      <c r="E46" s="346"/>
      <c r="F46" s="21"/>
    </row>
    <row r="47" spans="2:6" ht="6.75" customHeight="1">
      <c r="B47" s="62"/>
      <c r="C47" s="341" t="s">
        <v>218</v>
      </c>
      <c r="D47" s="23"/>
      <c r="E47" s="53"/>
      <c r="F47" s="21"/>
    </row>
    <row r="48" spans="2:6" ht="6.75" customHeight="1">
      <c r="B48" s="62"/>
      <c r="C48" s="342"/>
      <c r="D48" s="23"/>
      <c r="E48" s="53"/>
      <c r="F48" s="21"/>
    </row>
    <row r="49" spans="2:6" ht="6.75" customHeight="1">
      <c r="B49" s="337" t="s">
        <v>277</v>
      </c>
      <c r="C49" s="352" t="s">
        <v>274</v>
      </c>
      <c r="D49" s="23"/>
      <c r="E49" s="53"/>
      <c r="F49" s="21"/>
    </row>
    <row r="50" spans="2:6" ht="6.75" customHeight="1">
      <c r="B50" s="338"/>
      <c r="C50" s="353"/>
      <c r="D50" s="23"/>
      <c r="E50" s="53"/>
      <c r="F50" s="74"/>
    </row>
    <row r="51" spans="2:6" ht="6.75" customHeight="1">
      <c r="B51" s="52"/>
      <c r="C51" s="59"/>
      <c r="D51" s="353" t="s">
        <v>278</v>
      </c>
      <c r="E51" s="53"/>
      <c r="F51" s="74"/>
    </row>
    <row r="52" spans="2:6" ht="6.75" customHeight="1">
      <c r="B52" s="72"/>
      <c r="C52" s="59"/>
      <c r="D52" s="354"/>
      <c r="E52" s="53"/>
      <c r="F52" s="21"/>
    </row>
    <row r="53" spans="2:6" ht="6.75" customHeight="1">
      <c r="B53" s="335" t="s">
        <v>278</v>
      </c>
      <c r="C53" s="59"/>
      <c r="D53" s="351" t="s">
        <v>234</v>
      </c>
      <c r="E53" s="53"/>
      <c r="F53" s="21"/>
    </row>
    <row r="54" spans="2:6" ht="6.75" customHeight="1">
      <c r="B54" s="336"/>
      <c r="C54" s="23"/>
      <c r="D54" s="349"/>
      <c r="E54" s="53"/>
      <c r="F54" s="21"/>
    </row>
    <row r="55" spans="2:6" ht="6.75" customHeight="1">
      <c r="B55" s="62"/>
      <c r="C55" s="339" t="s">
        <v>278</v>
      </c>
      <c r="D55" s="21"/>
      <c r="E55" s="53"/>
      <c r="F55" s="21"/>
    </row>
    <row r="56" spans="2:6" ht="6.75" customHeight="1">
      <c r="B56" s="62"/>
      <c r="C56" s="340"/>
      <c r="D56" s="21"/>
      <c r="E56" s="53"/>
      <c r="F56" s="21"/>
    </row>
    <row r="57" spans="2:6" ht="6.75" customHeight="1">
      <c r="B57" s="337" t="s">
        <v>279</v>
      </c>
      <c r="C57" s="351" t="s">
        <v>281</v>
      </c>
      <c r="D57" s="21"/>
      <c r="E57" s="53"/>
      <c r="F57" s="21"/>
    </row>
    <row r="58" spans="2:6" ht="6.75" customHeight="1">
      <c r="B58" s="338"/>
      <c r="C58" s="349"/>
      <c r="D58" s="21"/>
      <c r="E58" s="53"/>
      <c r="F58" s="21"/>
    </row>
    <row r="59" spans="2:6" ht="6.75" customHeight="1" thickBot="1">
      <c r="B59" s="64"/>
      <c r="C59" s="65"/>
      <c r="D59" s="66"/>
      <c r="E59" s="67"/>
      <c r="F59" s="21"/>
    </row>
    <row r="60" spans="2:6" ht="6.75" customHeight="1" thickTop="1">
      <c r="B60" s="26"/>
      <c r="C60" s="26"/>
      <c r="D60" s="26"/>
      <c r="E60" s="21"/>
      <c r="F60" s="21"/>
    </row>
    <row r="61" spans="2:6" ht="6.75" customHeight="1">
      <c r="B61" s="26"/>
      <c r="C61" s="26"/>
      <c r="D61" s="26"/>
      <c r="E61" s="21"/>
      <c r="F61" s="21"/>
    </row>
    <row r="62" spans="2:6" ht="6.75" customHeight="1">
      <c r="B62" s="26"/>
      <c r="C62" s="26"/>
      <c r="D62" s="26"/>
      <c r="E62" s="21"/>
      <c r="F62" s="21"/>
    </row>
    <row r="63" spans="2:6" ht="6.75" customHeight="1">
      <c r="B63" s="26"/>
      <c r="C63" s="26"/>
      <c r="D63" s="26"/>
      <c r="E63" s="21"/>
      <c r="F63" s="21"/>
    </row>
    <row r="64" spans="2:6" ht="6.75" customHeight="1">
      <c r="B64" s="21"/>
      <c r="C64" s="26"/>
      <c r="D64" s="21"/>
      <c r="E64" s="21"/>
      <c r="F64" s="21"/>
    </row>
    <row r="65" spans="2:6" ht="6.75" customHeight="1">
      <c r="B65" s="21"/>
      <c r="C65" s="26"/>
      <c r="D65" s="21"/>
      <c r="E65" s="21"/>
      <c r="F65" s="21"/>
    </row>
    <row r="66" spans="2:6" ht="6.75" customHeight="1">
      <c r="B66" s="26"/>
      <c r="C66" s="26"/>
      <c r="D66" s="21"/>
      <c r="E66" s="21"/>
      <c r="F66" s="21"/>
    </row>
    <row r="67" spans="2:6" ht="6.75" customHeight="1">
      <c r="B67" s="26"/>
      <c r="C67" s="21"/>
      <c r="D67" s="184"/>
      <c r="E67" s="21"/>
      <c r="F67" s="74"/>
    </row>
    <row r="68" spans="2:5" ht="6.75" customHeight="1">
      <c r="B68" s="30"/>
      <c r="C68" s="32"/>
      <c r="D68" s="30"/>
      <c r="E68" s="35"/>
    </row>
    <row r="69" spans="2:5" ht="6.75" customHeight="1">
      <c r="B69" s="30"/>
      <c r="C69" s="29"/>
      <c r="D69" s="30"/>
      <c r="E69" s="35"/>
    </row>
    <row r="70" spans="2:5" ht="6.75" customHeight="1">
      <c r="B70" s="30"/>
      <c r="C70" s="32"/>
      <c r="D70" s="30"/>
      <c r="E70" s="35"/>
    </row>
    <row r="71" spans="2:5" ht="6.75" customHeight="1">
      <c r="B71" s="29"/>
      <c r="C71" s="30"/>
      <c r="D71" s="30"/>
      <c r="E71" s="35"/>
    </row>
    <row r="72" spans="2:5" ht="6.75" customHeight="1">
      <c r="B72" s="32"/>
      <c r="C72" s="30"/>
      <c r="D72" s="30"/>
      <c r="E72" s="35"/>
    </row>
    <row r="73" spans="2:5" ht="6.75" customHeight="1">
      <c r="B73" s="29"/>
      <c r="C73" s="30"/>
      <c r="D73" s="30"/>
      <c r="E73" s="35"/>
    </row>
    <row r="74" spans="2:5" ht="6.75" customHeight="1">
      <c r="B74" s="29"/>
      <c r="C74" s="30"/>
      <c r="D74" s="30"/>
      <c r="E74" s="35"/>
    </row>
    <row r="75" spans="2:5" ht="6.75" customHeight="1">
      <c r="B75" s="30"/>
      <c r="C75" s="30"/>
      <c r="D75" s="29"/>
      <c r="E75" s="35"/>
    </row>
    <row r="76" spans="2:5" ht="6.75" customHeight="1">
      <c r="B76" s="30"/>
      <c r="C76" s="30"/>
      <c r="D76" s="32"/>
      <c r="E76" s="35"/>
    </row>
    <row r="77" spans="2:5" ht="6.75" customHeight="1">
      <c r="B77" s="30"/>
      <c r="C77" s="30"/>
      <c r="D77" s="29"/>
      <c r="E77" s="35"/>
    </row>
    <row r="78" spans="2:5" ht="6.75" customHeight="1">
      <c r="B78" s="30"/>
      <c r="C78" s="30"/>
      <c r="D78" s="29"/>
      <c r="E78" s="35"/>
    </row>
    <row r="79" spans="2:5" ht="6.75" customHeight="1">
      <c r="B79" s="29"/>
      <c r="C79" s="30"/>
      <c r="D79" s="30"/>
      <c r="E79" s="35"/>
    </row>
    <row r="80" spans="2:5" ht="6.75" customHeight="1">
      <c r="B80" s="32"/>
      <c r="C80" s="30"/>
      <c r="D80" s="30"/>
      <c r="E80" s="35"/>
    </row>
    <row r="81" spans="2:5" ht="6.75" customHeight="1">
      <c r="B81" s="29"/>
      <c r="C81" s="30"/>
      <c r="D81" s="30"/>
      <c r="E81" s="35"/>
    </row>
    <row r="82" spans="2:5" ht="6.75" customHeight="1">
      <c r="B82" s="32"/>
      <c r="C82" s="30"/>
      <c r="D82" s="30"/>
      <c r="E82" s="35"/>
    </row>
    <row r="83" spans="2:5" ht="6.75" customHeight="1">
      <c r="B83" s="30"/>
      <c r="C83" s="29"/>
      <c r="D83" s="30"/>
      <c r="E83" s="35"/>
    </row>
    <row r="84" spans="2:5" ht="6.75" customHeight="1">
      <c r="B84" s="30"/>
      <c r="C84" s="32"/>
      <c r="D84" s="30"/>
      <c r="E84" s="35"/>
    </row>
    <row r="85" spans="2:5" ht="6.75" customHeight="1">
      <c r="B85" s="30"/>
      <c r="C85" s="29"/>
      <c r="D85" s="30"/>
      <c r="E85" s="35"/>
    </row>
    <row r="86" spans="2:5" ht="6.75" customHeight="1">
      <c r="B86" s="30"/>
      <c r="C86" s="29"/>
      <c r="D86" s="30"/>
      <c r="E86" s="35"/>
    </row>
    <row r="87" spans="2:5" ht="6.75" customHeight="1">
      <c r="B87" s="29"/>
      <c r="C87" s="30"/>
      <c r="D87" s="30"/>
      <c r="E87" s="35"/>
    </row>
    <row r="88" spans="2:5" ht="6.75" customHeight="1">
      <c r="B88" s="32"/>
      <c r="C88" s="30"/>
      <c r="D88" s="30"/>
      <c r="E88" s="35"/>
    </row>
    <row r="89" spans="2:5" ht="6.75" customHeight="1">
      <c r="B89" s="31"/>
      <c r="C89" s="30"/>
      <c r="D89" s="30"/>
      <c r="E89" s="35"/>
    </row>
    <row r="90" spans="2:5" ht="6.75" customHeight="1">
      <c r="B90" s="36"/>
      <c r="C90" s="33"/>
      <c r="D90" s="33"/>
      <c r="E90" s="34"/>
    </row>
    <row r="91" spans="2:5" ht="6.75" customHeight="1">
      <c r="B91" s="37"/>
      <c r="C91" s="33"/>
      <c r="D91" s="33"/>
      <c r="E91" s="34"/>
    </row>
    <row r="92" spans="2:5" ht="6.75" customHeight="1">
      <c r="B92" s="36"/>
      <c r="C92" s="33"/>
      <c r="D92" s="33"/>
      <c r="E92" s="34"/>
    </row>
    <row r="93" spans="2:5" ht="6.75" customHeight="1">
      <c r="B93" s="37"/>
      <c r="C93" s="33"/>
      <c r="D93" s="33"/>
      <c r="E93" s="34"/>
    </row>
    <row r="94" spans="2:6" ht="6.75" customHeight="1">
      <c r="B94" s="30"/>
      <c r="C94" s="29"/>
      <c r="D94" s="30"/>
      <c r="E94" s="30"/>
      <c r="F94" s="25"/>
    </row>
    <row r="95" spans="2:6" ht="6.75" customHeight="1">
      <c r="B95" s="30"/>
      <c r="C95" s="32"/>
      <c r="D95" s="30"/>
      <c r="E95" s="30"/>
      <c r="F95" s="25"/>
    </row>
    <row r="96" spans="2:6" ht="6.75" customHeight="1">
      <c r="B96" s="30"/>
      <c r="C96" s="29"/>
      <c r="D96" s="30"/>
      <c r="E96" s="30"/>
      <c r="F96" s="25"/>
    </row>
    <row r="97" spans="2:6" ht="6.75" customHeight="1">
      <c r="B97" s="30"/>
      <c r="C97" s="32"/>
      <c r="D97" s="30"/>
      <c r="E97" s="30"/>
      <c r="F97" s="25"/>
    </row>
    <row r="98" spans="2:6" ht="6.75" customHeight="1">
      <c r="B98" s="29"/>
      <c r="C98" s="30"/>
      <c r="D98" s="29"/>
      <c r="E98" s="30"/>
      <c r="F98" s="25"/>
    </row>
    <row r="99" spans="2:6" ht="6.75" customHeight="1">
      <c r="B99" s="29"/>
      <c r="C99" s="30"/>
      <c r="D99" s="32"/>
      <c r="E99" s="30"/>
      <c r="F99" s="25"/>
    </row>
    <row r="100" spans="2:6" ht="6.75" customHeight="1">
      <c r="B100" s="29"/>
      <c r="C100" s="30"/>
      <c r="D100" s="29"/>
      <c r="E100" s="30"/>
      <c r="F100" s="25"/>
    </row>
    <row r="101" spans="2:6" ht="6.75" customHeight="1">
      <c r="B101" s="29"/>
      <c r="C101" s="30"/>
      <c r="D101" s="32"/>
      <c r="E101" s="30"/>
      <c r="F101" s="25"/>
    </row>
    <row r="102" spans="2:6" ht="6.75" customHeight="1">
      <c r="B102" s="30"/>
      <c r="C102" s="29"/>
      <c r="D102" s="30"/>
      <c r="E102" s="30"/>
      <c r="F102" s="25"/>
    </row>
    <row r="103" spans="2:6" ht="6.75" customHeight="1">
      <c r="B103" s="30"/>
      <c r="C103" s="32"/>
      <c r="D103" s="30"/>
      <c r="E103" s="30"/>
      <c r="F103" s="25"/>
    </row>
    <row r="104" spans="2:6" ht="6.75" customHeight="1">
      <c r="B104" s="29"/>
      <c r="C104" s="29"/>
      <c r="D104" s="30"/>
      <c r="E104" s="30"/>
      <c r="F104" s="25"/>
    </row>
    <row r="105" spans="2:6" ht="6.75" customHeight="1">
      <c r="B105" s="29"/>
      <c r="C105" s="29"/>
      <c r="D105" s="30"/>
      <c r="E105" s="29"/>
      <c r="F105" s="25"/>
    </row>
    <row r="106" spans="2:6" ht="6.75" customHeight="1">
      <c r="B106" s="29"/>
      <c r="C106" s="30"/>
      <c r="D106" s="30"/>
      <c r="E106" s="29"/>
      <c r="F106" s="25"/>
    </row>
    <row r="107" spans="2:6" ht="6.75" customHeight="1">
      <c r="B107" s="32"/>
      <c r="C107" s="30"/>
      <c r="D107" s="30"/>
      <c r="E107" s="29"/>
      <c r="F107" s="25"/>
    </row>
    <row r="108" spans="2:6" ht="6.75" customHeight="1">
      <c r="B108" s="29"/>
      <c r="C108" s="30"/>
      <c r="D108" s="30"/>
      <c r="E108" s="32"/>
      <c r="F108" s="25"/>
    </row>
    <row r="109" spans="2:6" ht="6.75" customHeight="1">
      <c r="B109" s="29"/>
      <c r="C109" s="30"/>
      <c r="D109" s="30"/>
      <c r="E109" s="30"/>
      <c r="F109" s="25"/>
    </row>
    <row r="110" spans="2:6" ht="6.75" customHeight="1">
      <c r="B110" s="30"/>
      <c r="C110" s="29"/>
      <c r="D110" s="30"/>
      <c r="E110" s="30"/>
      <c r="F110" s="25"/>
    </row>
    <row r="111" spans="2:6" ht="6.75" customHeight="1">
      <c r="B111" s="30"/>
      <c r="C111" s="32"/>
      <c r="D111" s="30"/>
      <c r="E111" s="30"/>
      <c r="F111" s="25"/>
    </row>
    <row r="112" spans="2:6" ht="6.75" customHeight="1">
      <c r="B112" s="30"/>
      <c r="C112" s="29"/>
      <c r="D112" s="30"/>
      <c r="E112" s="30"/>
      <c r="F112" s="25"/>
    </row>
    <row r="113" spans="2:6" ht="6.75" customHeight="1">
      <c r="B113" s="30"/>
      <c r="C113" s="29"/>
      <c r="D113" s="30"/>
      <c r="E113" s="30"/>
      <c r="F113" s="25"/>
    </row>
    <row r="114" spans="2:6" ht="6.75" customHeight="1">
      <c r="B114" s="29"/>
      <c r="C114" s="30"/>
      <c r="D114" s="29"/>
      <c r="E114" s="30"/>
      <c r="F114" s="25"/>
    </row>
    <row r="115" spans="2:6" ht="6.75" customHeight="1">
      <c r="B115" s="32"/>
      <c r="C115" s="30"/>
      <c r="D115" s="32"/>
      <c r="E115" s="30"/>
      <c r="F115" s="25"/>
    </row>
    <row r="116" spans="2:6" ht="6.75" customHeight="1">
      <c r="B116" s="32"/>
      <c r="C116" s="30"/>
      <c r="D116" s="29"/>
      <c r="E116" s="30"/>
      <c r="F116" s="25"/>
    </row>
    <row r="117" spans="2:6" ht="6.75" customHeight="1">
      <c r="B117" s="30"/>
      <c r="C117" s="30"/>
      <c r="D117" s="29"/>
      <c r="E117" s="30"/>
      <c r="F117" s="25"/>
    </row>
    <row r="118" spans="2:6" ht="6.75" customHeight="1">
      <c r="B118" s="30"/>
      <c r="C118" s="29"/>
      <c r="D118" s="30"/>
      <c r="E118" s="30"/>
      <c r="F118" s="25"/>
    </row>
    <row r="119" spans="2:6" ht="6.75" customHeight="1">
      <c r="B119" s="30"/>
      <c r="C119" s="32"/>
      <c r="D119" s="30"/>
      <c r="E119" s="30"/>
      <c r="F119" s="25"/>
    </row>
    <row r="120" spans="2:6" ht="6.75" customHeight="1">
      <c r="B120" s="30"/>
      <c r="C120" s="29"/>
      <c r="D120" s="30"/>
      <c r="E120" s="30"/>
      <c r="F120" s="25"/>
    </row>
    <row r="121" spans="2:6" ht="6.75" customHeight="1">
      <c r="B121" s="30"/>
      <c r="C121" s="29"/>
      <c r="D121" s="30"/>
      <c r="E121" s="30"/>
      <c r="F121" s="25"/>
    </row>
    <row r="122" spans="2:6" ht="6.75" customHeight="1">
      <c r="B122" s="29"/>
      <c r="C122" s="30"/>
      <c r="D122" s="38"/>
      <c r="E122" s="39"/>
      <c r="F122" s="26"/>
    </row>
    <row r="123" spans="2:6" ht="6.75" customHeight="1">
      <c r="B123" s="32"/>
      <c r="C123" s="30"/>
      <c r="D123" s="39"/>
      <c r="E123" s="39"/>
      <c r="F123" s="26"/>
    </row>
    <row r="124" spans="2:6" ht="6.75" customHeight="1">
      <c r="B124" s="29"/>
      <c r="C124" s="30"/>
      <c r="D124" s="38"/>
      <c r="E124" s="39"/>
      <c r="F124" s="26"/>
    </row>
    <row r="125" spans="2:6" ht="6.75" customHeight="1">
      <c r="B125" s="29"/>
      <c r="C125" s="30"/>
      <c r="D125" s="39"/>
      <c r="E125" s="39"/>
      <c r="F125" s="26"/>
    </row>
    <row r="126" spans="2:6" ht="6.75" customHeight="1">
      <c r="B126" s="30"/>
      <c r="C126" s="29"/>
      <c r="D126" s="30"/>
      <c r="E126" s="30"/>
      <c r="F126" s="25"/>
    </row>
    <row r="127" spans="2:6" ht="6.75" customHeight="1">
      <c r="B127" s="30"/>
      <c r="C127" s="32"/>
      <c r="D127" s="30"/>
      <c r="E127" s="30"/>
      <c r="F127" s="25"/>
    </row>
    <row r="128" spans="2:6" ht="6.75" customHeight="1">
      <c r="B128" s="29"/>
      <c r="C128" s="29"/>
      <c r="D128" s="30"/>
      <c r="E128" s="30"/>
      <c r="F128" s="25"/>
    </row>
    <row r="129" spans="2:6" ht="6.75" customHeight="1">
      <c r="B129" s="29"/>
      <c r="C129" s="32"/>
      <c r="D129" s="30"/>
      <c r="E129" s="30"/>
      <c r="F129" s="25"/>
    </row>
    <row r="130" spans="2:6" ht="6.75" customHeight="1">
      <c r="B130" s="29"/>
      <c r="C130" s="30"/>
      <c r="D130" s="29"/>
      <c r="E130" s="30"/>
      <c r="F130" s="25"/>
    </row>
    <row r="131" spans="2:6" ht="6.75" customHeight="1">
      <c r="B131" s="32"/>
      <c r="C131" s="30"/>
      <c r="D131" s="32"/>
      <c r="E131" s="30"/>
      <c r="F131" s="25"/>
    </row>
    <row r="132" spans="2:6" ht="6.75" customHeight="1">
      <c r="B132" s="29"/>
      <c r="C132" s="30"/>
      <c r="D132" s="29"/>
      <c r="E132" s="30"/>
      <c r="F132" s="25"/>
    </row>
    <row r="133" spans="2:6" ht="6.75" customHeight="1">
      <c r="B133" s="29"/>
      <c r="C133" s="30"/>
      <c r="D133" s="32"/>
      <c r="E133" s="30"/>
      <c r="F133" s="25"/>
    </row>
    <row r="134" spans="2:6" ht="6.75" customHeight="1">
      <c r="B134" s="30"/>
      <c r="C134" s="29"/>
      <c r="D134" s="30"/>
      <c r="E134" s="30"/>
      <c r="F134" s="25"/>
    </row>
    <row r="135" spans="2:6" ht="6.75" customHeight="1">
      <c r="B135" s="30"/>
      <c r="C135" s="32"/>
      <c r="D135" s="30"/>
      <c r="E135" s="30"/>
      <c r="F135" s="25"/>
    </row>
    <row r="136" spans="2:6" ht="6.75" customHeight="1">
      <c r="B136" s="29"/>
      <c r="C136" s="29"/>
      <c r="D136" s="30"/>
      <c r="E136" s="30"/>
      <c r="F136" s="25"/>
    </row>
    <row r="137" spans="2:6" ht="6.75" customHeight="1">
      <c r="B137" s="29"/>
      <c r="C137" s="29"/>
      <c r="D137" s="30"/>
      <c r="E137" s="30"/>
      <c r="F137" s="25"/>
    </row>
    <row r="138" spans="2:6" ht="6.75" customHeight="1">
      <c r="B138" s="29"/>
      <c r="C138" s="30"/>
      <c r="D138" s="30"/>
      <c r="E138" s="29"/>
      <c r="F138" s="25"/>
    </row>
    <row r="139" spans="2:6" ht="6.75" customHeight="1">
      <c r="B139" s="30"/>
      <c r="C139" s="30"/>
      <c r="D139" s="30"/>
      <c r="E139" s="32"/>
      <c r="F139" s="25"/>
    </row>
    <row r="140" spans="2:6" ht="6.75" customHeight="1">
      <c r="B140" s="29"/>
      <c r="C140" s="30"/>
      <c r="D140" s="30"/>
      <c r="E140" s="29"/>
      <c r="F140" s="25"/>
    </row>
    <row r="141" spans="2:6" ht="6.75" customHeight="1">
      <c r="B141" s="29"/>
      <c r="C141" s="30"/>
      <c r="D141" s="30"/>
      <c r="E141" s="29"/>
      <c r="F141" s="25"/>
    </row>
    <row r="142" spans="2:6" ht="6.75" customHeight="1">
      <c r="B142" s="30"/>
      <c r="C142" s="29"/>
      <c r="D142" s="30"/>
      <c r="E142" s="30"/>
      <c r="F142" s="25"/>
    </row>
    <row r="143" spans="2:6" ht="6.75" customHeight="1">
      <c r="B143" s="30"/>
      <c r="C143" s="32"/>
      <c r="D143" s="30"/>
      <c r="E143" s="30"/>
      <c r="F143" s="25"/>
    </row>
    <row r="144" spans="2:6" ht="6.75" customHeight="1">
      <c r="B144" s="29"/>
      <c r="C144" s="29"/>
      <c r="D144" s="30"/>
      <c r="E144" s="30"/>
      <c r="F144" s="25"/>
    </row>
    <row r="145" spans="2:6" ht="6.75" customHeight="1">
      <c r="B145" s="29"/>
      <c r="C145" s="32"/>
      <c r="D145" s="30"/>
      <c r="E145" s="30"/>
      <c r="F145" s="25"/>
    </row>
    <row r="146" spans="2:6" ht="6.75" customHeight="1">
      <c r="B146" s="30"/>
      <c r="C146" s="30"/>
      <c r="D146" s="29"/>
      <c r="E146" s="30"/>
      <c r="F146" s="25"/>
    </row>
    <row r="147" spans="2:6" ht="6.75" customHeight="1">
      <c r="B147" s="30"/>
      <c r="C147" s="30"/>
      <c r="D147" s="32"/>
      <c r="E147" s="30"/>
      <c r="F147" s="25"/>
    </row>
    <row r="148" spans="2:6" ht="6.75" customHeight="1">
      <c r="B148" s="29"/>
      <c r="C148" s="30"/>
      <c r="D148" s="29"/>
      <c r="E148" s="30"/>
      <c r="F148" s="25"/>
    </row>
    <row r="149" spans="2:6" ht="6.75" customHeight="1">
      <c r="B149" s="29"/>
      <c r="C149" s="30"/>
      <c r="D149" s="29"/>
      <c r="E149" s="30"/>
      <c r="F149" s="25"/>
    </row>
    <row r="150" spans="2:6" ht="6.75" customHeight="1">
      <c r="B150" s="30"/>
      <c r="C150" s="29"/>
      <c r="D150" s="30"/>
      <c r="E150" s="30"/>
      <c r="F150" s="25"/>
    </row>
    <row r="151" spans="2:6" ht="6.75" customHeight="1">
      <c r="B151" s="30"/>
      <c r="C151" s="32"/>
      <c r="D151" s="30"/>
      <c r="E151" s="30"/>
      <c r="F151" s="25"/>
    </row>
    <row r="152" spans="2:6" ht="6.75" customHeight="1">
      <c r="B152" s="30"/>
      <c r="C152" s="31"/>
      <c r="D152" s="30"/>
      <c r="E152" s="30"/>
      <c r="F152" s="25"/>
    </row>
    <row r="153" spans="2:6" ht="6.75" customHeight="1">
      <c r="B153" s="30"/>
      <c r="C153" s="30"/>
      <c r="D153" s="30"/>
      <c r="E153" s="35"/>
      <c r="F153" s="25"/>
    </row>
    <row r="154" spans="2:6" ht="6.75" customHeight="1">
      <c r="B154" s="38"/>
      <c r="C154" s="30"/>
      <c r="D154" s="30"/>
      <c r="E154" s="35"/>
      <c r="F154" s="25"/>
    </row>
    <row r="155" spans="2:5" ht="6.75" customHeight="1">
      <c r="B155" s="39"/>
      <c r="C155" s="30"/>
      <c r="D155" s="30"/>
      <c r="E155" s="35"/>
    </row>
    <row r="156" spans="2:5" ht="6.75" customHeight="1">
      <c r="B156" s="30"/>
      <c r="C156" s="30"/>
      <c r="D156" s="30"/>
      <c r="E156" s="35"/>
    </row>
    <row r="157" spans="2:5" ht="6.75" customHeight="1">
      <c r="B157" s="35"/>
      <c r="C157" s="30"/>
      <c r="D157" s="30"/>
      <c r="E157" s="35"/>
    </row>
    <row r="158" spans="2:5" ht="6.75" customHeight="1">
      <c r="B158" s="35"/>
      <c r="C158" s="30"/>
      <c r="D158" s="30"/>
      <c r="E158" s="35"/>
    </row>
    <row r="159" spans="2:5" ht="6.75" customHeight="1">
      <c r="B159" s="29"/>
      <c r="C159" s="30"/>
      <c r="D159" s="30"/>
      <c r="E159" s="35"/>
    </row>
    <row r="160" spans="2:5" ht="6.75" customHeight="1">
      <c r="B160" s="32"/>
      <c r="C160" s="30"/>
      <c r="D160" s="30"/>
      <c r="E160" s="35"/>
    </row>
    <row r="161" spans="2:5" ht="6.75" customHeight="1">
      <c r="B161" s="29"/>
      <c r="C161" s="30"/>
      <c r="D161" s="30"/>
      <c r="E161" s="35"/>
    </row>
    <row r="162" spans="2:5" ht="6.75" customHeight="1">
      <c r="B162" s="32"/>
      <c r="C162" s="30"/>
      <c r="D162" s="30"/>
      <c r="E162" s="35"/>
    </row>
    <row r="163" spans="2:5" ht="6.75" customHeight="1">
      <c r="B163" s="30"/>
      <c r="C163" s="29"/>
      <c r="D163" s="30"/>
      <c r="E163" s="35"/>
    </row>
    <row r="164" spans="2:5" ht="6.75" customHeight="1">
      <c r="B164" s="30"/>
      <c r="C164" s="32"/>
      <c r="D164" s="30"/>
      <c r="E164" s="35"/>
    </row>
    <row r="165" spans="2:5" ht="6.75" customHeight="1">
      <c r="B165" s="30"/>
      <c r="C165" s="29"/>
      <c r="D165" s="30"/>
      <c r="E165" s="35"/>
    </row>
    <row r="166" spans="2:5" ht="6.75" customHeight="1">
      <c r="B166" s="30"/>
      <c r="C166" s="32"/>
      <c r="D166" s="30"/>
      <c r="E166" s="35"/>
    </row>
    <row r="167" spans="2:5" ht="6.75" customHeight="1">
      <c r="B167" s="29"/>
      <c r="C167" s="30"/>
      <c r="D167" s="30"/>
      <c r="E167" s="35"/>
    </row>
    <row r="168" spans="2:5" ht="6.75" customHeight="1">
      <c r="B168" s="32"/>
      <c r="C168" s="30"/>
      <c r="D168" s="30"/>
      <c r="E168" s="35"/>
    </row>
    <row r="169" spans="2:5" ht="6.75" customHeight="1">
      <c r="B169" s="29"/>
      <c r="C169" s="30"/>
      <c r="D169" s="30"/>
      <c r="E169" s="35"/>
    </row>
    <row r="170" spans="2:5" ht="6.75" customHeight="1">
      <c r="B170" s="29"/>
      <c r="C170" s="30"/>
      <c r="D170" s="29"/>
      <c r="E170" s="35"/>
    </row>
    <row r="171" spans="2:5" ht="6.75" customHeight="1">
      <c r="B171" s="30"/>
      <c r="C171" s="30"/>
      <c r="D171" s="29"/>
      <c r="E171" s="35"/>
    </row>
    <row r="172" spans="2:5" ht="6.75" customHeight="1">
      <c r="B172" s="30"/>
      <c r="C172" s="30"/>
      <c r="D172" s="29"/>
      <c r="E172" s="35"/>
    </row>
    <row r="173" spans="2:5" ht="6.75" customHeight="1">
      <c r="B173" s="30"/>
      <c r="C173" s="30"/>
      <c r="D173" s="32"/>
      <c r="E173" s="35"/>
    </row>
    <row r="174" spans="2:5" ht="6.75" customHeight="1">
      <c r="B174" s="30"/>
      <c r="C174" s="30"/>
      <c r="D174" s="30"/>
      <c r="E174" s="35"/>
    </row>
    <row r="175" spans="2:5" ht="6.75" customHeight="1">
      <c r="B175" s="29"/>
      <c r="C175" s="30"/>
      <c r="D175" s="30"/>
      <c r="E175" s="35"/>
    </row>
    <row r="176" spans="2:5" ht="6.75" customHeight="1">
      <c r="B176" s="32"/>
      <c r="C176" s="30"/>
      <c r="D176" s="30"/>
      <c r="E176" s="35"/>
    </row>
    <row r="177" spans="2:5" ht="6.75" customHeight="1">
      <c r="B177" s="29"/>
      <c r="C177" s="30"/>
      <c r="D177" s="30"/>
      <c r="E177" s="35"/>
    </row>
    <row r="178" spans="2:5" ht="6.75" customHeight="1">
      <c r="B178" s="32"/>
      <c r="C178" s="30"/>
      <c r="D178" s="30"/>
      <c r="E178" s="35"/>
    </row>
    <row r="179" spans="2:5" ht="6.75" customHeight="1">
      <c r="B179" s="30"/>
      <c r="C179" s="29"/>
      <c r="D179" s="30"/>
      <c r="E179" s="35"/>
    </row>
    <row r="180" spans="2:5" ht="6.75" customHeight="1">
      <c r="B180" s="30"/>
      <c r="C180" s="32"/>
      <c r="D180" s="30"/>
      <c r="E180" s="35"/>
    </row>
    <row r="181" spans="2:5" ht="6.75" customHeight="1">
      <c r="B181" s="30"/>
      <c r="C181" s="29"/>
      <c r="D181" s="30"/>
      <c r="E181" s="35"/>
    </row>
    <row r="182" spans="2:5" ht="6.75" customHeight="1">
      <c r="B182" s="30"/>
      <c r="C182" s="29"/>
      <c r="D182" s="30"/>
      <c r="E182" s="35"/>
    </row>
    <row r="183" spans="2:5" ht="6.75" customHeight="1">
      <c r="B183" s="29"/>
      <c r="C183" s="30"/>
      <c r="D183" s="30"/>
      <c r="E183" s="35"/>
    </row>
    <row r="184" spans="2:5" ht="6.75" customHeight="1">
      <c r="B184" s="32"/>
      <c r="C184" s="30"/>
      <c r="D184" s="30"/>
      <c r="E184" s="35"/>
    </row>
    <row r="185" spans="2:5" ht="6.75" customHeight="1">
      <c r="B185" s="29"/>
      <c r="C185" s="30"/>
      <c r="D185" s="30"/>
      <c r="E185" s="35"/>
    </row>
    <row r="186" spans="2:5" ht="6.75" customHeight="1">
      <c r="B186" s="29"/>
      <c r="C186" s="30"/>
      <c r="D186" s="30"/>
      <c r="E186" s="35"/>
    </row>
    <row r="187" spans="2:5" ht="6.75" customHeight="1">
      <c r="B187" s="30"/>
      <c r="C187" s="38"/>
      <c r="D187" s="39"/>
      <c r="E187" s="29"/>
    </row>
    <row r="188" spans="2:5" ht="6.75" customHeight="1">
      <c r="B188" s="30"/>
      <c r="C188" s="39"/>
      <c r="D188" s="39"/>
      <c r="E188" s="29"/>
    </row>
    <row r="189" spans="2:5" ht="6.75" customHeight="1">
      <c r="B189" s="30"/>
      <c r="C189" s="38"/>
      <c r="D189" s="39"/>
      <c r="E189" s="29"/>
    </row>
    <row r="190" spans="2:5" ht="6.75" customHeight="1">
      <c r="B190" s="30"/>
      <c r="C190" s="39"/>
      <c r="D190" s="39"/>
      <c r="E190" s="29"/>
    </row>
    <row r="191" spans="2:5" ht="6.75" customHeight="1">
      <c r="B191" s="29"/>
      <c r="C191" s="30"/>
      <c r="D191" s="30"/>
      <c r="E191" s="35"/>
    </row>
    <row r="192" spans="2:5" ht="6.75" customHeight="1">
      <c r="B192" s="32"/>
      <c r="C192" s="30"/>
      <c r="D192" s="30"/>
      <c r="E192" s="35"/>
    </row>
    <row r="193" spans="2:5" ht="6.75" customHeight="1">
      <c r="B193" s="29"/>
      <c r="C193" s="30"/>
      <c r="D193" s="30"/>
      <c r="E193" s="35"/>
    </row>
    <row r="194" spans="2:5" ht="6.75" customHeight="1">
      <c r="B194" s="32"/>
      <c r="C194" s="30"/>
      <c r="D194" s="30"/>
      <c r="E194" s="35"/>
    </row>
    <row r="195" spans="2:5" ht="6.75" customHeight="1">
      <c r="B195" s="30"/>
      <c r="C195" s="29"/>
      <c r="D195" s="30"/>
      <c r="E195" s="35"/>
    </row>
    <row r="196" spans="2:5" ht="6.75" customHeight="1">
      <c r="B196" s="30"/>
      <c r="C196" s="32"/>
      <c r="D196" s="30"/>
      <c r="E196" s="35"/>
    </row>
    <row r="197" spans="2:5" ht="6.75" customHeight="1">
      <c r="B197" s="30"/>
      <c r="C197" s="29"/>
      <c r="D197" s="30"/>
      <c r="E197" s="35"/>
    </row>
    <row r="198" spans="2:5" ht="6.75" customHeight="1">
      <c r="B198" s="30"/>
      <c r="C198" s="32"/>
      <c r="D198" s="30"/>
      <c r="E198" s="35"/>
    </row>
    <row r="199" spans="2:5" ht="6.75" customHeight="1">
      <c r="B199" s="29"/>
      <c r="C199" s="30"/>
      <c r="D199" s="30"/>
      <c r="E199" s="35"/>
    </row>
    <row r="200" spans="2:5" ht="6.75" customHeight="1">
      <c r="B200" s="32"/>
      <c r="C200" s="30"/>
      <c r="D200" s="30"/>
      <c r="E200" s="35"/>
    </row>
    <row r="201" spans="2:5" ht="6.75" customHeight="1">
      <c r="B201" s="29"/>
      <c r="C201" s="30"/>
      <c r="D201" s="30"/>
      <c r="E201" s="35"/>
    </row>
    <row r="202" spans="2:5" ht="6.75" customHeight="1">
      <c r="B202" s="29"/>
      <c r="C202" s="30"/>
      <c r="D202" s="30"/>
      <c r="E202" s="35"/>
    </row>
    <row r="203" spans="2:5" ht="6.75" customHeight="1">
      <c r="B203" s="30"/>
      <c r="C203" s="30"/>
      <c r="D203" s="29"/>
      <c r="E203" s="35"/>
    </row>
    <row r="204" spans="2:5" ht="6.75" customHeight="1">
      <c r="B204" s="30"/>
      <c r="C204" s="30"/>
      <c r="D204" s="32"/>
      <c r="E204" s="35"/>
    </row>
    <row r="205" spans="2:5" ht="6.75" customHeight="1">
      <c r="B205" s="30"/>
      <c r="C205" s="30"/>
      <c r="D205" s="29"/>
      <c r="E205" s="35"/>
    </row>
    <row r="206" spans="2:5" ht="6.75" customHeight="1">
      <c r="B206" s="30"/>
      <c r="C206" s="30"/>
      <c r="D206" s="29"/>
      <c r="E206" s="35"/>
    </row>
    <row r="207" spans="2:5" ht="6.75" customHeight="1">
      <c r="B207" s="29"/>
      <c r="C207" s="30"/>
      <c r="D207" s="30"/>
      <c r="E207" s="35"/>
    </row>
    <row r="208" spans="2:5" ht="6.75" customHeight="1">
      <c r="B208" s="32"/>
      <c r="C208" s="30"/>
      <c r="D208" s="30"/>
      <c r="E208" s="35"/>
    </row>
    <row r="209" spans="2:5" ht="6.75" customHeight="1">
      <c r="B209" s="29"/>
      <c r="C209" s="30"/>
      <c r="D209" s="30"/>
      <c r="E209" s="35"/>
    </row>
    <row r="210" spans="2:5" ht="6.75" customHeight="1">
      <c r="B210" s="32"/>
      <c r="C210" s="30"/>
      <c r="D210" s="30"/>
      <c r="E210" s="35"/>
    </row>
    <row r="211" spans="2:5" ht="6.75" customHeight="1">
      <c r="B211" s="30"/>
      <c r="C211" s="29"/>
      <c r="D211" s="30"/>
      <c r="E211" s="35"/>
    </row>
    <row r="212" spans="2:5" ht="6.75" customHeight="1">
      <c r="B212" s="30"/>
      <c r="C212" s="32"/>
      <c r="D212" s="30"/>
      <c r="E212" s="35"/>
    </row>
    <row r="213" spans="2:5" ht="6.75" customHeight="1">
      <c r="B213" s="30"/>
      <c r="C213" s="29"/>
      <c r="D213" s="30"/>
      <c r="E213" s="35"/>
    </row>
    <row r="214" spans="2:5" ht="6.75" customHeight="1">
      <c r="B214" s="30"/>
      <c r="C214" s="29"/>
      <c r="D214" s="30"/>
      <c r="E214" s="35"/>
    </row>
    <row r="215" spans="2:5" ht="6.75" customHeight="1">
      <c r="B215" s="29"/>
      <c r="C215" s="30"/>
      <c r="D215" s="30"/>
      <c r="E215" s="35"/>
    </row>
    <row r="216" spans="2:5" ht="6.75" customHeight="1">
      <c r="B216" s="32"/>
      <c r="C216" s="30"/>
      <c r="D216" s="30"/>
      <c r="E216" s="35"/>
    </row>
    <row r="217" spans="2:5" ht="6.75" customHeight="1">
      <c r="B217" s="33"/>
      <c r="C217" s="33"/>
      <c r="D217" s="33"/>
      <c r="E217" s="34"/>
    </row>
    <row r="218" spans="2:5" ht="6.75" customHeight="1">
      <c r="B218" s="33"/>
      <c r="C218" s="33"/>
      <c r="D218" s="33"/>
      <c r="E218" s="34"/>
    </row>
    <row r="219" spans="2:5" ht="6.75" customHeight="1">
      <c r="B219" s="33"/>
      <c r="C219" s="33"/>
      <c r="D219" s="33"/>
      <c r="E219" s="34"/>
    </row>
    <row r="220" spans="2:5" ht="6.75" customHeight="1">
      <c r="B220" s="38"/>
      <c r="C220" s="33"/>
      <c r="D220" s="33"/>
      <c r="E220" s="34"/>
    </row>
    <row r="221" spans="2:5" ht="6.75" customHeight="1">
      <c r="B221" s="39"/>
      <c r="C221" s="33"/>
      <c r="D221" s="33"/>
      <c r="E221" s="34"/>
    </row>
    <row r="222" spans="2:5" ht="6.75" customHeight="1">
      <c r="B222" s="33"/>
      <c r="C222" s="33"/>
      <c r="D222" s="33"/>
      <c r="E222" s="34"/>
    </row>
    <row r="223" spans="2:5" ht="6.75" customHeight="1">
      <c r="B223" s="33"/>
      <c r="C223" s="33"/>
      <c r="D223" s="33"/>
      <c r="E223" s="34"/>
    </row>
    <row r="224" spans="2:5" ht="6.75" customHeight="1">
      <c r="B224" s="29"/>
      <c r="C224" s="30"/>
      <c r="D224" s="35"/>
      <c r="E224" s="34"/>
    </row>
    <row r="225" spans="2:5" ht="6.75" customHeight="1">
      <c r="B225" s="32"/>
      <c r="C225" s="30"/>
      <c r="D225" s="35"/>
      <c r="E225" s="34"/>
    </row>
    <row r="226" spans="2:5" ht="6.75" customHeight="1">
      <c r="B226" s="29"/>
      <c r="C226" s="30"/>
      <c r="D226" s="35"/>
      <c r="E226" s="34"/>
    </row>
    <row r="227" spans="2:5" ht="6.75" customHeight="1">
      <c r="B227" s="32"/>
      <c r="C227" s="30"/>
      <c r="D227" s="35"/>
      <c r="E227" s="34"/>
    </row>
    <row r="228" spans="2:5" ht="6.75" customHeight="1">
      <c r="B228" s="30"/>
      <c r="C228" s="29"/>
      <c r="D228" s="35"/>
      <c r="E228" s="34"/>
    </row>
    <row r="229" spans="2:5" ht="6.75" customHeight="1">
      <c r="B229" s="30"/>
      <c r="C229" s="29"/>
      <c r="D229" s="35"/>
      <c r="E229" s="34"/>
    </row>
    <row r="230" spans="2:5" ht="6.75" customHeight="1">
      <c r="B230" s="30"/>
      <c r="C230" s="29"/>
      <c r="D230" s="35"/>
      <c r="E230" s="34"/>
    </row>
    <row r="231" spans="2:5" ht="6.75" customHeight="1">
      <c r="B231" s="30"/>
      <c r="C231" s="32"/>
      <c r="D231" s="35"/>
      <c r="E231" s="34"/>
    </row>
    <row r="232" spans="2:5" ht="6.75" customHeight="1">
      <c r="B232" s="29"/>
      <c r="C232" s="30"/>
      <c r="D232" s="35"/>
      <c r="E232" s="34"/>
    </row>
    <row r="233" spans="2:5" ht="6.75" customHeight="1">
      <c r="B233" s="32"/>
      <c r="C233" s="30"/>
      <c r="D233" s="35"/>
      <c r="E233" s="34"/>
    </row>
    <row r="234" spans="2:5" ht="6.75" customHeight="1">
      <c r="B234" s="30"/>
      <c r="C234" s="30"/>
      <c r="D234" s="35"/>
      <c r="E234" s="34"/>
    </row>
    <row r="235" spans="2:5" ht="6.75" customHeight="1">
      <c r="B235" s="30"/>
      <c r="C235" s="30"/>
      <c r="D235" s="35"/>
      <c r="E235" s="34"/>
    </row>
    <row r="236" spans="2:5" ht="6.75" customHeight="1">
      <c r="B236" s="30"/>
      <c r="C236" s="30"/>
      <c r="D236" s="35"/>
      <c r="E236" s="34"/>
    </row>
    <row r="237" spans="2:5" ht="6.75" customHeight="1">
      <c r="B237" s="38"/>
      <c r="C237" s="39"/>
      <c r="D237" s="29"/>
      <c r="E237" s="34"/>
    </row>
    <row r="238" spans="2:5" ht="6.75" customHeight="1">
      <c r="B238" s="39"/>
      <c r="C238" s="39"/>
      <c r="D238" s="29"/>
      <c r="E238" s="34"/>
    </row>
    <row r="239" spans="2:5" ht="6.75" customHeight="1">
      <c r="B239" s="38"/>
      <c r="C239" s="39"/>
      <c r="D239" s="29"/>
      <c r="E239" s="34"/>
    </row>
    <row r="240" spans="2:5" ht="6.75" customHeight="1">
      <c r="B240" s="39"/>
      <c r="C240" s="39"/>
      <c r="D240" s="29"/>
      <c r="E240" s="34"/>
    </row>
    <row r="241" spans="2:5" ht="6.75" customHeight="1">
      <c r="B241" s="30"/>
      <c r="C241" s="30"/>
      <c r="D241" s="35"/>
      <c r="E241" s="34"/>
    </row>
    <row r="242" spans="2:5" ht="6.75" customHeight="1">
      <c r="B242" s="29"/>
      <c r="C242" s="30"/>
      <c r="D242" s="35"/>
      <c r="E242" s="34"/>
    </row>
    <row r="243" spans="2:5" ht="6.75" customHeight="1">
      <c r="B243" s="32"/>
      <c r="C243" s="30"/>
      <c r="D243" s="35"/>
      <c r="E243" s="34"/>
    </row>
    <row r="244" spans="2:5" ht="6.75" customHeight="1">
      <c r="B244" s="29"/>
      <c r="C244" s="30"/>
      <c r="D244" s="35"/>
      <c r="E244" s="34"/>
    </row>
    <row r="245" spans="2:5" ht="6.75" customHeight="1">
      <c r="B245" s="32"/>
      <c r="C245" s="30"/>
      <c r="D245" s="35"/>
      <c r="E245" s="34"/>
    </row>
    <row r="246" spans="2:5" ht="6.75" customHeight="1">
      <c r="B246" s="30"/>
      <c r="C246" s="29"/>
      <c r="D246" s="35"/>
      <c r="E246" s="34"/>
    </row>
    <row r="247" spans="2:5" ht="6.75" customHeight="1">
      <c r="B247" s="30"/>
      <c r="C247" s="32"/>
      <c r="D247" s="35"/>
      <c r="E247" s="34"/>
    </row>
    <row r="248" spans="2:5" ht="6.75" customHeight="1">
      <c r="B248" s="30"/>
      <c r="C248" s="29"/>
      <c r="D248" s="35"/>
      <c r="E248" s="34"/>
    </row>
    <row r="249" spans="2:5" ht="6.75" customHeight="1">
      <c r="B249" s="30"/>
      <c r="C249" s="29"/>
      <c r="D249" s="35"/>
      <c r="E249" s="34"/>
    </row>
    <row r="250" spans="2:5" ht="6.75" customHeight="1">
      <c r="B250" s="29"/>
      <c r="C250" s="30"/>
      <c r="D250" s="35"/>
      <c r="E250" s="34"/>
    </row>
    <row r="251" spans="2:5" ht="6.75" customHeight="1">
      <c r="B251" s="32"/>
      <c r="C251" s="30"/>
      <c r="D251" s="35"/>
      <c r="E251" s="34"/>
    </row>
    <row r="252" spans="2:5" ht="6.75" customHeight="1">
      <c r="B252" s="40"/>
      <c r="C252" s="30"/>
      <c r="D252" s="35"/>
      <c r="E252" s="34"/>
    </row>
    <row r="253" spans="2:5" ht="6.75" customHeight="1">
      <c r="B253" s="40"/>
      <c r="C253" s="30"/>
      <c r="D253" s="35"/>
      <c r="E253" s="34"/>
    </row>
    <row r="254" spans="2:5" ht="6.75" customHeight="1">
      <c r="B254" s="33"/>
      <c r="C254" s="33"/>
      <c r="D254" s="33"/>
      <c r="E254" s="34"/>
    </row>
    <row r="255" spans="2:5" ht="6.75" customHeight="1">
      <c r="B255" s="33"/>
      <c r="C255" s="33"/>
      <c r="D255" s="33"/>
      <c r="E255" s="34"/>
    </row>
    <row r="256" spans="2:5" ht="6.75" customHeight="1">
      <c r="B256" s="33"/>
      <c r="C256" s="33"/>
      <c r="D256" s="33"/>
      <c r="E256" s="34"/>
    </row>
    <row r="257" spans="2:5" ht="6.75" customHeight="1">
      <c r="B257" s="29"/>
      <c r="C257" s="30"/>
      <c r="D257" s="33"/>
      <c r="E257" s="34"/>
    </row>
    <row r="258" spans="2:5" ht="6.75" customHeight="1">
      <c r="B258" s="32"/>
      <c r="C258" s="30"/>
      <c r="D258" s="33"/>
      <c r="E258" s="34"/>
    </row>
    <row r="259" spans="2:5" ht="6.75" customHeight="1">
      <c r="B259" s="29"/>
      <c r="C259" s="30"/>
      <c r="D259" s="33"/>
      <c r="E259" s="34"/>
    </row>
    <row r="260" spans="2:5" ht="6.75" customHeight="1">
      <c r="B260" s="32"/>
      <c r="C260" s="30"/>
      <c r="D260" s="33"/>
      <c r="E260" s="34"/>
    </row>
    <row r="261" spans="2:5" ht="6.75" customHeight="1">
      <c r="B261" s="30"/>
      <c r="C261" s="29"/>
      <c r="D261" s="33"/>
      <c r="E261" s="34"/>
    </row>
    <row r="262" spans="2:5" ht="6.75" customHeight="1">
      <c r="B262" s="30"/>
      <c r="C262" s="32"/>
      <c r="D262" s="33"/>
      <c r="E262" s="34"/>
    </row>
    <row r="263" spans="2:5" ht="6.75" customHeight="1">
      <c r="B263" s="30"/>
      <c r="C263" s="29"/>
      <c r="D263" s="33"/>
      <c r="E263" s="34"/>
    </row>
    <row r="264" spans="2:5" ht="6.75" customHeight="1">
      <c r="B264" s="30"/>
      <c r="C264" s="29"/>
      <c r="D264" s="33"/>
      <c r="E264" s="34"/>
    </row>
    <row r="265" spans="2:5" ht="6.75" customHeight="1">
      <c r="B265" s="29"/>
      <c r="C265" s="30"/>
      <c r="D265" s="33"/>
      <c r="E265" s="34"/>
    </row>
    <row r="266" spans="2:5" ht="6.75" customHeight="1">
      <c r="B266" s="32"/>
      <c r="C266" s="30"/>
      <c r="D266" s="33"/>
      <c r="E266" s="34"/>
    </row>
    <row r="267" spans="2:5" ht="6.75" customHeight="1">
      <c r="B267" s="33"/>
      <c r="C267" s="33"/>
      <c r="D267" s="33"/>
      <c r="E267" s="34"/>
    </row>
    <row r="268" spans="2:5" ht="6.75" customHeight="1">
      <c r="B268" s="33"/>
      <c r="C268" s="33"/>
      <c r="D268" s="33"/>
      <c r="E268" s="34"/>
    </row>
    <row r="269" spans="2:5" ht="6.75" customHeight="1">
      <c r="B269" s="36"/>
      <c r="C269" s="36"/>
      <c r="D269" s="36"/>
      <c r="E269" s="34"/>
    </row>
    <row r="270" spans="2:5" ht="6.75" customHeight="1">
      <c r="B270" s="36"/>
      <c r="C270" s="36"/>
      <c r="D270" s="36"/>
      <c r="E270" s="34"/>
    </row>
    <row r="271" spans="2:5" ht="6.75" customHeight="1">
      <c r="B271" s="33"/>
      <c r="C271" s="33"/>
      <c r="D271" s="33"/>
      <c r="E271" s="34"/>
    </row>
    <row r="272" spans="2:5" ht="6.75" customHeight="1">
      <c r="B272" s="33"/>
      <c r="C272" s="33"/>
      <c r="D272" s="33"/>
      <c r="E272" s="34"/>
    </row>
    <row r="273" spans="2:5" ht="6.75" customHeight="1">
      <c r="B273" s="33"/>
      <c r="C273" s="33"/>
      <c r="D273" s="33"/>
      <c r="E273" s="34"/>
    </row>
    <row r="274" spans="2:5" ht="6.75" customHeight="1">
      <c r="B274" s="33"/>
      <c r="C274" s="33"/>
      <c r="D274" s="33"/>
      <c r="E274" s="34"/>
    </row>
    <row r="275" spans="2:5" ht="6.75" customHeight="1">
      <c r="B275" s="33"/>
      <c r="C275" s="33"/>
      <c r="D275" s="33"/>
      <c r="E275" s="34"/>
    </row>
    <row r="276" spans="2:5" ht="6.75" customHeight="1">
      <c r="B276" s="33"/>
      <c r="C276" s="33"/>
      <c r="D276" s="33"/>
      <c r="E276" s="34"/>
    </row>
    <row r="277" spans="2:5" ht="6.75" customHeight="1">
      <c r="B277" s="33"/>
      <c r="C277" s="33"/>
      <c r="D277" s="33"/>
      <c r="E277" s="34"/>
    </row>
    <row r="278" spans="2:5" ht="6.75" customHeight="1">
      <c r="B278" s="33"/>
      <c r="C278" s="33"/>
      <c r="D278" s="33"/>
      <c r="E278" s="34"/>
    </row>
    <row r="279" spans="2:5" ht="6.75" customHeight="1">
      <c r="B279" s="33"/>
      <c r="C279" s="33"/>
      <c r="D279" s="33"/>
      <c r="E279" s="34"/>
    </row>
    <row r="280" spans="2:5" ht="6.75" customHeight="1">
      <c r="B280" s="33"/>
      <c r="C280" s="33"/>
      <c r="D280" s="33"/>
      <c r="E280" s="34"/>
    </row>
    <row r="281" spans="2:5" ht="6.75" customHeight="1">
      <c r="B281" s="33"/>
      <c r="C281" s="33"/>
      <c r="D281" s="33"/>
      <c r="E281" s="34"/>
    </row>
    <row r="282" spans="2:5" ht="6.75" customHeight="1">
      <c r="B282" s="33"/>
      <c r="C282" s="33"/>
      <c r="D282" s="33"/>
      <c r="E282" s="34"/>
    </row>
    <row r="283" spans="2:5" ht="6.75" customHeight="1">
      <c r="B283" s="33"/>
      <c r="C283" s="33"/>
      <c r="D283" s="33"/>
      <c r="E283" s="34"/>
    </row>
    <row r="284" spans="2:5" ht="6.75" customHeight="1">
      <c r="B284" s="33"/>
      <c r="C284" s="33"/>
      <c r="D284" s="33"/>
      <c r="E284" s="34"/>
    </row>
    <row r="285" spans="2:5" ht="6.75" customHeight="1">
      <c r="B285" s="33"/>
      <c r="C285" s="33"/>
      <c r="D285" s="33"/>
      <c r="E285" s="34"/>
    </row>
    <row r="286" spans="2:5" ht="6.75" customHeight="1">
      <c r="B286" s="33"/>
      <c r="C286" s="33"/>
      <c r="D286" s="33"/>
      <c r="E286" s="34"/>
    </row>
    <row r="287" spans="2:5" ht="6.75" customHeight="1">
      <c r="B287" s="33"/>
      <c r="C287" s="33"/>
      <c r="D287" s="33"/>
      <c r="E287" s="34"/>
    </row>
    <row r="288" spans="2:5" ht="6.75" customHeight="1">
      <c r="B288" s="33"/>
      <c r="C288" s="33"/>
      <c r="D288" s="33"/>
      <c r="E288" s="34"/>
    </row>
    <row r="289" spans="2:5" ht="6.75" customHeight="1">
      <c r="B289" s="33"/>
      <c r="C289" s="33"/>
      <c r="D289" s="33"/>
      <c r="E289" s="34"/>
    </row>
  </sheetData>
  <mergeCells count="27">
    <mergeCell ref="B4:B5"/>
    <mergeCell ref="B6:B7"/>
    <mergeCell ref="C9:C10"/>
    <mergeCell ref="B24:B25"/>
    <mergeCell ref="B26:B27"/>
    <mergeCell ref="C31:C32"/>
    <mergeCell ref="B41:B42"/>
    <mergeCell ref="C41:C42"/>
    <mergeCell ref="D37:D38"/>
    <mergeCell ref="C39:C40"/>
    <mergeCell ref="B49:B50"/>
    <mergeCell ref="C49:C50"/>
    <mergeCell ref="C47:C48"/>
    <mergeCell ref="E43:E44"/>
    <mergeCell ref="B45:B46"/>
    <mergeCell ref="E45:E46"/>
    <mergeCell ref="B53:B54"/>
    <mergeCell ref="D13:D14"/>
    <mergeCell ref="D15:D16"/>
    <mergeCell ref="C17:C18"/>
    <mergeCell ref="B57:B58"/>
    <mergeCell ref="C57:C58"/>
    <mergeCell ref="D51:D52"/>
    <mergeCell ref="D53:D54"/>
    <mergeCell ref="C55:C56"/>
    <mergeCell ref="D35:D36"/>
    <mergeCell ref="B37:B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T37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4" customWidth="1"/>
    <col min="3" max="11" width="4.625" style="6" customWidth="1"/>
    <col min="12" max="12" width="4.125" style="6" customWidth="1"/>
    <col min="13" max="13" width="4.25390625" style="6" customWidth="1"/>
    <col min="14" max="17" width="4.625" style="6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81" t="s">
        <v>163</v>
      </c>
      <c r="C2" s="82">
        <v>1</v>
      </c>
      <c r="D2" s="83" t="s">
        <v>5</v>
      </c>
      <c r="E2" s="84"/>
      <c r="F2" s="84"/>
      <c r="G2" s="84"/>
      <c r="H2" s="84"/>
      <c r="I2" s="84"/>
      <c r="J2" s="85"/>
    </row>
    <row r="3" spans="2:10" ht="12.75">
      <c r="B3" s="86" t="s">
        <v>162</v>
      </c>
      <c r="C3" s="87">
        <v>2</v>
      </c>
      <c r="D3" s="88" t="s">
        <v>6</v>
      </c>
      <c r="E3" s="89"/>
      <c r="F3" s="89"/>
      <c r="G3" s="89"/>
      <c r="H3" s="89"/>
      <c r="I3" s="89"/>
      <c r="J3" s="90"/>
    </row>
    <row r="4" spans="2:10" ht="12.75">
      <c r="B4" s="86" t="s">
        <v>164</v>
      </c>
      <c r="C4" s="87">
        <v>3</v>
      </c>
      <c r="D4" s="88" t="s">
        <v>7</v>
      </c>
      <c r="E4" s="89"/>
      <c r="F4" s="89"/>
      <c r="G4" s="89"/>
      <c r="H4" s="89"/>
      <c r="I4" s="89"/>
      <c r="J4" s="90"/>
    </row>
    <row r="5" spans="2:10" ht="12.75">
      <c r="B5" s="86" t="s">
        <v>165</v>
      </c>
      <c r="C5" s="87">
        <v>4</v>
      </c>
      <c r="D5" s="88" t="s">
        <v>8</v>
      </c>
      <c r="E5" s="89"/>
      <c r="F5" s="89"/>
      <c r="G5" s="89"/>
      <c r="H5" s="89"/>
      <c r="I5" s="89"/>
      <c r="J5" s="90"/>
    </row>
    <row r="6" spans="2:10" ht="12.75">
      <c r="B6" s="86" t="s">
        <v>166</v>
      </c>
      <c r="C6" s="87">
        <v>5</v>
      </c>
      <c r="D6" s="88" t="s">
        <v>296</v>
      </c>
      <c r="E6" s="89"/>
      <c r="F6" s="89"/>
      <c r="G6" s="89"/>
      <c r="H6" s="89"/>
      <c r="I6" s="89"/>
      <c r="J6" s="90"/>
    </row>
    <row r="7" spans="2:10" ht="12.75">
      <c r="B7" s="86" t="s">
        <v>167</v>
      </c>
      <c r="C7" s="87">
        <v>6</v>
      </c>
      <c r="D7" s="88" t="s">
        <v>9</v>
      </c>
      <c r="E7" s="89"/>
      <c r="F7" s="89"/>
      <c r="G7" s="89"/>
      <c r="H7" s="89"/>
      <c r="I7" s="89"/>
      <c r="J7" s="90"/>
    </row>
    <row r="8" spans="2:10" ht="12.75">
      <c r="B8" s="86" t="s">
        <v>168</v>
      </c>
      <c r="C8" s="87">
        <v>7</v>
      </c>
      <c r="D8" s="88" t="s">
        <v>28</v>
      </c>
      <c r="E8" s="89"/>
      <c r="F8" s="89"/>
      <c r="G8" s="89"/>
      <c r="H8" s="89"/>
      <c r="I8" s="89"/>
      <c r="J8" s="90"/>
    </row>
    <row r="9" spans="2:10" ht="12.75">
      <c r="B9" s="86" t="s">
        <v>169</v>
      </c>
      <c r="C9" s="87">
        <v>8</v>
      </c>
      <c r="D9" s="88" t="s">
        <v>10</v>
      </c>
      <c r="E9" s="89"/>
      <c r="F9" s="89"/>
      <c r="G9" s="89"/>
      <c r="H9" s="89"/>
      <c r="I9" s="89"/>
      <c r="J9" s="90"/>
    </row>
    <row r="10" spans="2:10" ht="12.75">
      <c r="B10" s="86" t="s">
        <v>170</v>
      </c>
      <c r="C10" s="87">
        <v>9</v>
      </c>
      <c r="D10" s="88" t="s">
        <v>29</v>
      </c>
      <c r="E10" s="89"/>
      <c r="F10" s="89"/>
      <c r="G10" s="89"/>
      <c r="H10" s="89"/>
      <c r="I10" s="89"/>
      <c r="J10" s="90"/>
    </row>
    <row r="11" spans="2:10" ht="12.75">
      <c r="B11" s="86" t="s">
        <v>172</v>
      </c>
      <c r="C11" s="87">
        <v>10</v>
      </c>
      <c r="D11" s="88" t="s">
        <v>171</v>
      </c>
      <c r="E11" s="89"/>
      <c r="F11" s="89"/>
      <c r="G11" s="89"/>
      <c r="H11" s="89"/>
      <c r="I11" s="89"/>
      <c r="J11" s="90"/>
    </row>
    <row r="12" spans="2:10" ht="12.75">
      <c r="B12" s="86" t="s">
        <v>173</v>
      </c>
      <c r="C12" s="87">
        <v>11</v>
      </c>
      <c r="D12" s="88" t="s">
        <v>11</v>
      </c>
      <c r="E12" s="89"/>
      <c r="F12" s="89"/>
      <c r="G12" s="89"/>
      <c r="H12" s="89"/>
      <c r="I12" s="89"/>
      <c r="J12" s="90"/>
    </row>
    <row r="13" spans="2:10" ht="12.75">
      <c r="B13" s="86" t="s">
        <v>174</v>
      </c>
      <c r="C13" s="87">
        <v>12</v>
      </c>
      <c r="D13" s="91" t="s">
        <v>13</v>
      </c>
      <c r="E13" s="89"/>
      <c r="F13" s="89"/>
      <c r="G13" s="89"/>
      <c r="H13" s="89"/>
      <c r="I13" s="89"/>
      <c r="J13" s="90"/>
    </row>
    <row r="14" spans="2:10" ht="12.75">
      <c r="B14" s="86" t="s">
        <v>175</v>
      </c>
      <c r="C14" s="87">
        <v>13</v>
      </c>
      <c r="D14" s="88" t="s">
        <v>12</v>
      </c>
      <c r="E14" s="89"/>
      <c r="F14" s="89"/>
      <c r="G14" s="89"/>
      <c r="H14" s="89"/>
      <c r="I14" s="89"/>
      <c r="J14" s="90"/>
    </row>
    <row r="15" spans="2:10" ht="12.75">
      <c r="B15" s="86" t="s">
        <v>176</v>
      </c>
      <c r="C15" s="87">
        <v>14</v>
      </c>
      <c r="D15" s="91" t="s">
        <v>14</v>
      </c>
      <c r="E15" s="89"/>
      <c r="F15" s="89"/>
      <c r="G15" s="89"/>
      <c r="H15" s="89"/>
      <c r="I15" s="89"/>
      <c r="J15" s="90"/>
    </row>
    <row r="16" spans="2:10" ht="13.5" thickBot="1">
      <c r="B16" s="92">
        <v>38969</v>
      </c>
      <c r="C16" s="93">
        <v>15</v>
      </c>
      <c r="D16" s="94" t="s">
        <v>177</v>
      </c>
      <c r="E16" s="95"/>
      <c r="F16" s="95"/>
      <c r="G16" s="95"/>
      <c r="H16" s="95"/>
      <c r="I16" s="95"/>
      <c r="J16" s="96"/>
    </row>
    <row r="17" ht="13.5" thickBot="1"/>
    <row r="18" spans="2:20" ht="13.5" thickBot="1">
      <c r="B18" s="48" t="s">
        <v>97</v>
      </c>
      <c r="C18" s="7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99">
        <v>15</v>
      </c>
      <c r="R18" s="248" t="s">
        <v>0</v>
      </c>
      <c r="S18" s="248" t="s">
        <v>1</v>
      </c>
      <c r="T18" s="249" t="s">
        <v>2</v>
      </c>
    </row>
    <row r="19" spans="2:20" ht="12.75">
      <c r="B19" s="111" t="s">
        <v>31</v>
      </c>
      <c r="C19" s="209">
        <v>80</v>
      </c>
      <c r="D19" s="188">
        <v>100</v>
      </c>
      <c r="E19" s="114">
        <v>80</v>
      </c>
      <c r="F19" s="114"/>
      <c r="G19" s="186"/>
      <c r="H19" s="114"/>
      <c r="I19" s="186"/>
      <c r="J19" s="114"/>
      <c r="K19" s="114"/>
      <c r="L19" s="189"/>
      <c r="M19" s="190"/>
      <c r="N19" s="190"/>
      <c r="O19" s="114"/>
      <c r="P19" s="114"/>
      <c r="Q19" s="293"/>
      <c r="R19" s="117">
        <f aca="true" t="shared" si="0" ref="R19:R25">SUM(C19:Q19)</f>
        <v>260</v>
      </c>
      <c r="S19" s="251">
        <f aca="true" t="shared" si="1" ref="S19:S25">SUM(C19:Q19)</f>
        <v>260</v>
      </c>
      <c r="T19" s="85" t="s">
        <v>92</v>
      </c>
    </row>
    <row r="20" spans="2:20" ht="12.75">
      <c r="B20" s="10" t="s">
        <v>30</v>
      </c>
      <c r="C20" s="143">
        <v>100</v>
      </c>
      <c r="D20" s="192" t="s">
        <v>91</v>
      </c>
      <c r="E20" s="192" t="s">
        <v>91</v>
      </c>
      <c r="F20" s="192"/>
      <c r="G20" s="192"/>
      <c r="H20" s="203"/>
      <c r="I20" s="143"/>
      <c r="J20" s="143"/>
      <c r="K20" s="121"/>
      <c r="L20" s="143"/>
      <c r="M20" s="190"/>
      <c r="N20" s="143"/>
      <c r="O20" s="190"/>
      <c r="P20" s="190"/>
      <c r="Q20" s="102"/>
      <c r="R20" s="124">
        <f t="shared" si="0"/>
        <v>100</v>
      </c>
      <c r="S20" s="252">
        <f t="shared" si="1"/>
        <v>100</v>
      </c>
      <c r="T20" s="250" t="s">
        <v>93</v>
      </c>
    </row>
    <row r="21" spans="2:20" ht="12.75">
      <c r="B21" s="10" t="s">
        <v>197</v>
      </c>
      <c r="C21" s="192" t="s">
        <v>91</v>
      </c>
      <c r="D21" s="143">
        <v>80</v>
      </c>
      <c r="E21" s="192" t="s">
        <v>91</v>
      </c>
      <c r="F21" s="121"/>
      <c r="G21" s="192"/>
      <c r="H21" s="121"/>
      <c r="I21" s="192"/>
      <c r="J21" s="121"/>
      <c r="K21" s="121"/>
      <c r="L21" s="194"/>
      <c r="M21" s="190"/>
      <c r="N21" s="192"/>
      <c r="O21" s="193"/>
      <c r="P21" s="121"/>
      <c r="Q21" s="43"/>
      <c r="R21" s="124">
        <f t="shared" si="0"/>
        <v>80</v>
      </c>
      <c r="S21" s="252">
        <f t="shared" si="1"/>
        <v>80</v>
      </c>
      <c r="T21" s="250" t="s">
        <v>180</v>
      </c>
    </row>
    <row r="22" spans="2:20" ht="12.75">
      <c r="B22" s="10" t="s">
        <v>247</v>
      </c>
      <c r="C22" s="192" t="s">
        <v>91</v>
      </c>
      <c r="D22" s="192" t="s">
        <v>91</v>
      </c>
      <c r="E22" s="121">
        <v>100</v>
      </c>
      <c r="F22" s="192"/>
      <c r="G22" s="192"/>
      <c r="H22" s="203"/>
      <c r="I22" s="143"/>
      <c r="J22" s="143"/>
      <c r="K22" s="121"/>
      <c r="L22" s="194"/>
      <c r="M22" s="190"/>
      <c r="N22" s="143"/>
      <c r="O22" s="190"/>
      <c r="P22" s="192"/>
      <c r="Q22" s="102"/>
      <c r="R22" s="124">
        <f t="shared" si="0"/>
        <v>100</v>
      </c>
      <c r="S22" s="252">
        <f t="shared" si="1"/>
        <v>100</v>
      </c>
      <c r="T22" s="250" t="s">
        <v>180</v>
      </c>
    </row>
    <row r="23" spans="2:20" ht="12.75">
      <c r="B23" s="10" t="s">
        <v>179</v>
      </c>
      <c r="C23" s="121">
        <v>60</v>
      </c>
      <c r="D23" s="203" t="s">
        <v>91</v>
      </c>
      <c r="E23" s="192" t="s">
        <v>91</v>
      </c>
      <c r="F23" s="121"/>
      <c r="G23" s="192"/>
      <c r="H23" s="121"/>
      <c r="I23" s="192"/>
      <c r="J23" s="121"/>
      <c r="K23" s="121"/>
      <c r="L23" s="194"/>
      <c r="M23" s="190"/>
      <c r="N23" s="192"/>
      <c r="O23" s="193"/>
      <c r="P23" s="121"/>
      <c r="Q23" s="43"/>
      <c r="R23" s="124">
        <f t="shared" si="0"/>
        <v>60</v>
      </c>
      <c r="S23" s="252">
        <f t="shared" si="1"/>
        <v>60</v>
      </c>
      <c r="T23" s="250" t="s">
        <v>248</v>
      </c>
    </row>
    <row r="24" spans="2:20" ht="12.75">
      <c r="B24" s="10" t="s">
        <v>220</v>
      </c>
      <c r="C24" s="190" t="s">
        <v>91</v>
      </c>
      <c r="D24" s="193">
        <v>60</v>
      </c>
      <c r="E24" s="192" t="s">
        <v>91</v>
      </c>
      <c r="F24" s="193"/>
      <c r="G24" s="190"/>
      <c r="H24" s="190"/>
      <c r="I24" s="190"/>
      <c r="J24" s="192"/>
      <c r="K24" s="121"/>
      <c r="L24" s="194"/>
      <c r="M24" s="190"/>
      <c r="N24" s="192"/>
      <c r="O24" s="191"/>
      <c r="P24" s="143"/>
      <c r="Q24" s="102"/>
      <c r="R24" s="124">
        <f t="shared" si="0"/>
        <v>60</v>
      </c>
      <c r="S24" s="252">
        <f t="shared" si="1"/>
        <v>60</v>
      </c>
      <c r="T24" s="250" t="s">
        <v>248</v>
      </c>
    </row>
    <row r="25" spans="2:20" ht="13.5" thickBot="1">
      <c r="B25" s="105" t="s">
        <v>17</v>
      </c>
      <c r="C25" s="195">
        <v>60</v>
      </c>
      <c r="D25" s="196" t="s">
        <v>91</v>
      </c>
      <c r="E25" s="197" t="s">
        <v>91</v>
      </c>
      <c r="F25" s="196"/>
      <c r="G25" s="196"/>
      <c r="H25" s="196"/>
      <c r="I25" s="195"/>
      <c r="J25" s="197"/>
      <c r="K25" s="197"/>
      <c r="L25" s="198"/>
      <c r="M25" s="199"/>
      <c r="N25" s="200"/>
      <c r="O25" s="195"/>
      <c r="P25" s="195"/>
      <c r="Q25" s="108"/>
      <c r="R25" s="109">
        <f t="shared" si="0"/>
        <v>60</v>
      </c>
      <c r="S25" s="253">
        <f t="shared" si="1"/>
        <v>60</v>
      </c>
      <c r="T25" s="260" t="s">
        <v>248</v>
      </c>
    </row>
    <row r="26" spans="3:16" ht="13.5" thickBot="1"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7" spans="2:20" ht="13.5" thickBot="1">
      <c r="B27" s="97" t="s">
        <v>72</v>
      </c>
      <c r="C27" s="7">
        <v>1</v>
      </c>
      <c r="D27" s="8">
        <v>2</v>
      </c>
      <c r="E27" s="8">
        <v>3</v>
      </c>
      <c r="F27" s="8">
        <v>4</v>
      </c>
      <c r="G27" s="8">
        <v>5</v>
      </c>
      <c r="H27" s="8">
        <v>6</v>
      </c>
      <c r="I27" s="8">
        <v>7</v>
      </c>
      <c r="J27" s="98">
        <v>8</v>
      </c>
      <c r="K27" s="8">
        <v>9</v>
      </c>
      <c r="L27" s="8">
        <v>10</v>
      </c>
      <c r="M27" s="8">
        <v>11</v>
      </c>
      <c r="N27" s="8">
        <v>12</v>
      </c>
      <c r="O27" s="8">
        <v>13</v>
      </c>
      <c r="P27" s="8">
        <v>14</v>
      </c>
      <c r="Q27" s="99">
        <v>15</v>
      </c>
      <c r="R27" s="248" t="s">
        <v>0</v>
      </c>
      <c r="S27" s="248" t="s">
        <v>1</v>
      </c>
      <c r="T27" s="249" t="s">
        <v>2</v>
      </c>
    </row>
    <row r="28" spans="2:20" ht="12.75">
      <c r="B28" s="111" t="s">
        <v>4</v>
      </c>
      <c r="C28" s="238">
        <v>60</v>
      </c>
      <c r="D28" s="114">
        <v>80</v>
      </c>
      <c r="E28" s="186">
        <v>60</v>
      </c>
      <c r="F28" s="114"/>
      <c r="G28" s="188"/>
      <c r="H28" s="210"/>
      <c r="I28" s="210"/>
      <c r="J28" s="186"/>
      <c r="K28" s="210"/>
      <c r="L28" s="114"/>
      <c r="M28" s="211"/>
      <c r="N28" s="188"/>
      <c r="O28" s="211"/>
      <c r="P28" s="114"/>
      <c r="Q28" s="115"/>
      <c r="R28" s="103">
        <f>SUM(C28:Q28)</f>
        <v>200</v>
      </c>
      <c r="S28" s="254">
        <f>SUM(C28:Q28)</f>
        <v>200</v>
      </c>
      <c r="T28" s="297" t="s">
        <v>92</v>
      </c>
    </row>
    <row r="29" spans="2:20" ht="12.75">
      <c r="B29" s="137" t="s">
        <v>206</v>
      </c>
      <c r="C29" s="128" t="s">
        <v>91</v>
      </c>
      <c r="D29" s="42">
        <v>100</v>
      </c>
      <c r="E29" s="192" t="s">
        <v>91</v>
      </c>
      <c r="F29" s="101"/>
      <c r="G29" s="101"/>
      <c r="H29" s="101"/>
      <c r="I29" s="101"/>
      <c r="J29" s="138"/>
      <c r="K29" s="101"/>
      <c r="L29" s="101"/>
      <c r="M29" s="299"/>
      <c r="N29" s="101"/>
      <c r="O29" s="299"/>
      <c r="P29" s="101"/>
      <c r="Q29" s="101"/>
      <c r="R29" s="295">
        <f>SUM(C29:Q29)</f>
        <v>100</v>
      </c>
      <c r="S29" s="296">
        <f>SUM(C29:Q29)</f>
        <v>100</v>
      </c>
      <c r="T29" s="250" t="s">
        <v>94</v>
      </c>
    </row>
    <row r="30" spans="2:20" ht="12.75">
      <c r="B30" s="10" t="s">
        <v>16</v>
      </c>
      <c r="C30" s="294">
        <v>100</v>
      </c>
      <c r="D30" s="192" t="s">
        <v>91</v>
      </c>
      <c r="E30" s="192" t="s">
        <v>91</v>
      </c>
      <c r="F30" s="192"/>
      <c r="G30" s="143"/>
      <c r="H30" s="214"/>
      <c r="I30" s="143"/>
      <c r="J30" s="143"/>
      <c r="K30" s="193"/>
      <c r="L30" s="215"/>
      <c r="M30" s="192"/>
      <c r="N30" s="143"/>
      <c r="O30" s="192"/>
      <c r="P30" s="143"/>
      <c r="Q30" s="122"/>
      <c r="R30" s="124">
        <f>SUM(C30:Q30)</f>
        <v>100</v>
      </c>
      <c r="S30" s="252">
        <f>SUM(C30:Q30)</f>
        <v>100</v>
      </c>
      <c r="T30" s="250" t="s">
        <v>94</v>
      </c>
    </row>
    <row r="31" spans="2:20" ht="12.75">
      <c r="B31" s="137" t="s">
        <v>79</v>
      </c>
      <c r="C31" s="298">
        <v>80</v>
      </c>
      <c r="D31" s="212" t="s">
        <v>91</v>
      </c>
      <c r="E31" s="212" t="s">
        <v>91</v>
      </c>
      <c r="F31" s="213"/>
      <c r="G31" s="213"/>
      <c r="H31" s="212"/>
      <c r="I31" s="212"/>
      <c r="J31" s="213"/>
      <c r="K31" s="212"/>
      <c r="L31" s="212"/>
      <c r="M31" s="192"/>
      <c r="N31" s="213"/>
      <c r="O31" s="192"/>
      <c r="P31" s="192"/>
      <c r="Q31" s="138"/>
      <c r="R31" s="124">
        <f>SUM(C31:Q31)</f>
        <v>80</v>
      </c>
      <c r="S31" s="252">
        <f>SUM(C31:Q31)</f>
        <v>80</v>
      </c>
      <c r="T31" s="250" t="s">
        <v>95</v>
      </c>
    </row>
    <row r="32" spans="2:20" ht="13.5" thickBot="1">
      <c r="B32" s="105" t="s">
        <v>26</v>
      </c>
      <c r="C32" s="239">
        <v>60</v>
      </c>
      <c r="D32" s="197" t="s">
        <v>91</v>
      </c>
      <c r="E32" s="197" t="s">
        <v>91</v>
      </c>
      <c r="F32" s="197"/>
      <c r="G32" s="197"/>
      <c r="H32" s="197"/>
      <c r="I32" s="197"/>
      <c r="J32" s="198"/>
      <c r="K32" s="216"/>
      <c r="L32" s="217"/>
      <c r="M32" s="218"/>
      <c r="N32" s="220"/>
      <c r="O32" s="195"/>
      <c r="P32" s="195"/>
      <c r="Q32" s="125"/>
      <c r="R32" s="109">
        <f>SUM(C32:Q32)</f>
        <v>60</v>
      </c>
      <c r="S32" s="253">
        <f>SUM(C32:Q32)</f>
        <v>60</v>
      </c>
      <c r="T32" s="96" t="s">
        <v>96</v>
      </c>
    </row>
    <row r="33" spans="3:16" ht="13.5" thickBo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</row>
    <row r="34" spans="2:20" ht="13.5" thickBot="1">
      <c r="B34" s="97" t="s">
        <v>71</v>
      </c>
      <c r="C34" s="7">
        <v>1</v>
      </c>
      <c r="D34" s="8">
        <v>2</v>
      </c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98">
        <v>8</v>
      </c>
      <c r="K34" s="8">
        <v>9</v>
      </c>
      <c r="L34" s="8">
        <v>10</v>
      </c>
      <c r="M34" s="8">
        <v>11</v>
      </c>
      <c r="N34" s="8">
        <v>12</v>
      </c>
      <c r="O34" s="8">
        <v>13</v>
      </c>
      <c r="P34" s="8">
        <v>14</v>
      </c>
      <c r="Q34" s="99">
        <v>15</v>
      </c>
      <c r="R34" s="248" t="s">
        <v>0</v>
      </c>
      <c r="S34" s="248" t="s">
        <v>1</v>
      </c>
      <c r="T34" s="249" t="s">
        <v>2</v>
      </c>
    </row>
    <row r="35" spans="2:20" ht="12.75">
      <c r="B35" s="111" t="s">
        <v>208</v>
      </c>
      <c r="C35" s="222" t="s">
        <v>91</v>
      </c>
      <c r="D35" s="185">
        <v>100</v>
      </c>
      <c r="E35" s="185">
        <v>100</v>
      </c>
      <c r="F35" s="188"/>
      <c r="G35" s="114"/>
      <c r="H35" s="223"/>
      <c r="I35" s="223"/>
      <c r="J35" s="188"/>
      <c r="K35" s="188"/>
      <c r="L35" s="224"/>
      <c r="M35" s="187"/>
      <c r="N35" s="187"/>
      <c r="O35" s="187"/>
      <c r="P35" s="187"/>
      <c r="Q35" s="113"/>
      <c r="R35" s="117">
        <f aca="true" t="shared" si="2" ref="R35:R43">SUM(C35:Q35)</f>
        <v>200</v>
      </c>
      <c r="S35" s="251">
        <f aca="true" t="shared" si="3" ref="S35:S43">SUM(C35:Q35)</f>
        <v>200</v>
      </c>
      <c r="T35" s="85" t="s">
        <v>284</v>
      </c>
    </row>
    <row r="36" spans="2:20" ht="12.75">
      <c r="B36" s="10" t="s">
        <v>38</v>
      </c>
      <c r="C36" s="236">
        <v>60</v>
      </c>
      <c r="D36" s="236">
        <v>80</v>
      </c>
      <c r="E36" s="236">
        <v>60</v>
      </c>
      <c r="F36" s="236"/>
      <c r="G36" s="203"/>
      <c r="H36" s="231"/>
      <c r="I36" s="231"/>
      <c r="J36" s="121"/>
      <c r="K36" s="143"/>
      <c r="L36" s="300"/>
      <c r="M36" s="203"/>
      <c r="N36" s="203"/>
      <c r="O36" s="143"/>
      <c r="P36" s="143"/>
      <c r="Q36" s="122"/>
      <c r="R36" s="103">
        <f t="shared" si="2"/>
        <v>200</v>
      </c>
      <c r="S36" s="254">
        <f t="shared" si="3"/>
        <v>200</v>
      </c>
      <c r="T36" s="250" t="s">
        <v>284</v>
      </c>
    </row>
    <row r="37" spans="2:20" ht="12.75">
      <c r="B37" s="15" t="s">
        <v>37</v>
      </c>
      <c r="C37" s="230">
        <v>80</v>
      </c>
      <c r="D37" s="231" t="s">
        <v>91</v>
      </c>
      <c r="E37" s="236">
        <v>80</v>
      </c>
      <c r="F37" s="236"/>
      <c r="G37" s="121"/>
      <c r="H37" s="231"/>
      <c r="I37" s="231"/>
      <c r="J37" s="143"/>
      <c r="K37" s="143"/>
      <c r="L37" s="237"/>
      <c r="M37" s="203"/>
      <c r="N37" s="203"/>
      <c r="O37" s="203"/>
      <c r="P37" s="203"/>
      <c r="Q37" s="122"/>
      <c r="R37" s="124">
        <f t="shared" si="2"/>
        <v>160</v>
      </c>
      <c r="S37" s="252">
        <f t="shared" si="3"/>
        <v>160</v>
      </c>
      <c r="T37" s="250" t="s">
        <v>98</v>
      </c>
    </row>
    <row r="38" spans="2:20" ht="12.75">
      <c r="B38" s="10" t="s">
        <v>3</v>
      </c>
      <c r="C38" s="230">
        <v>100</v>
      </c>
      <c r="D38" s="231" t="s">
        <v>91</v>
      </c>
      <c r="E38" s="231" t="s">
        <v>91</v>
      </c>
      <c r="F38" s="236"/>
      <c r="G38" s="121"/>
      <c r="H38" s="231"/>
      <c r="I38" s="231"/>
      <c r="J38" s="143"/>
      <c r="K38" s="143"/>
      <c r="L38" s="237"/>
      <c r="M38" s="203"/>
      <c r="N38" s="203"/>
      <c r="O38" s="203"/>
      <c r="P38" s="203"/>
      <c r="Q38" s="122"/>
      <c r="R38" s="124">
        <f t="shared" si="2"/>
        <v>100</v>
      </c>
      <c r="S38" s="252">
        <f t="shared" si="3"/>
        <v>100</v>
      </c>
      <c r="T38" s="250" t="s">
        <v>95</v>
      </c>
    </row>
    <row r="39" spans="2:20" ht="12.75">
      <c r="B39" s="10" t="s">
        <v>40</v>
      </c>
      <c r="C39" s="204">
        <v>40</v>
      </c>
      <c r="D39" s="225" t="s">
        <v>91</v>
      </c>
      <c r="E39" s="193">
        <v>40</v>
      </c>
      <c r="F39" s="306"/>
      <c r="G39" s="202"/>
      <c r="H39" s="221"/>
      <c r="I39" s="202"/>
      <c r="J39" s="143"/>
      <c r="K39" s="203"/>
      <c r="L39" s="191"/>
      <c r="M39" s="202"/>
      <c r="N39" s="191"/>
      <c r="O39" s="143"/>
      <c r="P39" s="203"/>
      <c r="Q39" s="122"/>
      <c r="R39" s="124">
        <f t="shared" si="2"/>
        <v>80</v>
      </c>
      <c r="S39" s="252">
        <f t="shared" si="3"/>
        <v>80</v>
      </c>
      <c r="T39" s="250" t="s">
        <v>96</v>
      </c>
    </row>
    <row r="40" spans="2:20" ht="12.75">
      <c r="B40" s="15" t="s">
        <v>34</v>
      </c>
      <c r="C40" s="204">
        <v>60</v>
      </c>
      <c r="D40" s="225" t="s">
        <v>91</v>
      </c>
      <c r="E40" s="202" t="s">
        <v>91</v>
      </c>
      <c r="F40" s="191"/>
      <c r="G40" s="193"/>
      <c r="H40" s="202"/>
      <c r="I40" s="202"/>
      <c r="J40" s="191"/>
      <c r="K40" s="191"/>
      <c r="L40" s="193"/>
      <c r="M40" s="226"/>
      <c r="N40" s="226"/>
      <c r="O40" s="226"/>
      <c r="P40" s="202"/>
      <c r="Q40" s="116"/>
      <c r="R40" s="103">
        <f t="shared" si="2"/>
        <v>60</v>
      </c>
      <c r="S40" s="254">
        <f t="shared" si="3"/>
        <v>60</v>
      </c>
      <c r="T40" s="90" t="s">
        <v>99</v>
      </c>
    </row>
    <row r="41" spans="2:20" ht="12.75">
      <c r="B41" s="135" t="s">
        <v>80</v>
      </c>
      <c r="C41" s="240">
        <v>40</v>
      </c>
      <c r="D41" s="241" t="s">
        <v>91</v>
      </c>
      <c r="E41" s="241" t="s">
        <v>91</v>
      </c>
      <c r="F41" s="207"/>
      <c r="G41" s="233"/>
      <c r="H41" s="233"/>
      <c r="I41" s="242"/>
      <c r="J41" s="243"/>
      <c r="K41" s="243"/>
      <c r="L41" s="243"/>
      <c r="M41" s="244"/>
      <c r="N41" s="245"/>
      <c r="O41" s="244"/>
      <c r="P41" s="233"/>
      <c r="Q41" s="165"/>
      <c r="R41" s="124">
        <f t="shared" si="2"/>
        <v>40</v>
      </c>
      <c r="S41" s="252">
        <f t="shared" si="3"/>
        <v>40</v>
      </c>
      <c r="T41" s="250" t="s">
        <v>250</v>
      </c>
    </row>
    <row r="42" spans="2:20" ht="12.75">
      <c r="B42" s="135" t="s">
        <v>35</v>
      </c>
      <c r="C42" s="236">
        <v>40</v>
      </c>
      <c r="D42" s="225" t="s">
        <v>91</v>
      </c>
      <c r="E42" s="241" t="s">
        <v>91</v>
      </c>
      <c r="F42" s="207"/>
      <c r="G42" s="233"/>
      <c r="H42" s="233"/>
      <c r="I42" s="242"/>
      <c r="J42" s="243"/>
      <c r="K42" s="243"/>
      <c r="L42" s="243"/>
      <c r="M42" s="244"/>
      <c r="N42" s="245"/>
      <c r="O42" s="244"/>
      <c r="P42" s="233"/>
      <c r="Q42" s="165"/>
      <c r="R42" s="124">
        <f t="shared" si="2"/>
        <v>40</v>
      </c>
      <c r="S42" s="252">
        <f t="shared" si="3"/>
        <v>40</v>
      </c>
      <c r="T42" s="250" t="s">
        <v>250</v>
      </c>
    </row>
    <row r="43" spans="2:20" ht="13.5" thickBot="1">
      <c r="B43" s="105" t="s">
        <v>249</v>
      </c>
      <c r="C43" s="199" t="s">
        <v>91</v>
      </c>
      <c r="D43" s="229" t="s">
        <v>91</v>
      </c>
      <c r="E43" s="200">
        <v>40</v>
      </c>
      <c r="F43" s="197"/>
      <c r="G43" s="198"/>
      <c r="H43" s="198"/>
      <c r="I43" s="195"/>
      <c r="J43" s="196"/>
      <c r="K43" s="196"/>
      <c r="L43" s="196"/>
      <c r="M43" s="196"/>
      <c r="N43" s="195"/>
      <c r="O43" s="196"/>
      <c r="P43" s="198"/>
      <c r="Q43" s="107"/>
      <c r="R43" s="109">
        <f t="shared" si="2"/>
        <v>40</v>
      </c>
      <c r="S43" s="253">
        <f t="shared" si="3"/>
        <v>40</v>
      </c>
      <c r="T43" s="260" t="s">
        <v>250</v>
      </c>
    </row>
    <row r="44" spans="3:16" ht="13.5" thickBot="1"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</row>
    <row r="45" spans="2:20" ht="13.5" thickBot="1">
      <c r="B45" s="97" t="s">
        <v>70</v>
      </c>
      <c r="C45" s="7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9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99">
        <v>15</v>
      </c>
      <c r="R45" s="248" t="s">
        <v>0</v>
      </c>
      <c r="S45" s="248" t="s">
        <v>1</v>
      </c>
      <c r="T45" s="249" t="s">
        <v>2</v>
      </c>
    </row>
    <row r="46" spans="2:20" ht="12.75">
      <c r="B46" s="111" t="s">
        <v>45</v>
      </c>
      <c r="C46" s="222" t="s">
        <v>91</v>
      </c>
      <c r="D46" s="187">
        <v>100</v>
      </c>
      <c r="E46" s="188">
        <v>80</v>
      </c>
      <c r="F46" s="114"/>
      <c r="G46" s="114"/>
      <c r="H46" s="188"/>
      <c r="I46" s="187"/>
      <c r="J46" s="114"/>
      <c r="K46" s="187"/>
      <c r="L46" s="187"/>
      <c r="M46" s="114"/>
      <c r="N46" s="188"/>
      <c r="O46" s="188"/>
      <c r="P46" s="187"/>
      <c r="Q46" s="113"/>
      <c r="R46" s="117">
        <f aca="true" t="shared" si="4" ref="R46:R58">SUM(C46:Q46)</f>
        <v>180</v>
      </c>
      <c r="S46" s="251">
        <f aca="true" t="shared" si="5" ref="S46:S58">SUM(C46:Q46)</f>
        <v>180</v>
      </c>
      <c r="T46" s="85" t="s">
        <v>92</v>
      </c>
    </row>
    <row r="47" spans="2:20" ht="12.75">
      <c r="B47" s="10" t="s">
        <v>36</v>
      </c>
      <c r="C47" s="230">
        <v>60</v>
      </c>
      <c r="D47" s="121">
        <v>80</v>
      </c>
      <c r="E47" s="203" t="s">
        <v>91</v>
      </c>
      <c r="F47" s="203"/>
      <c r="G47" s="203"/>
      <c r="H47" s="203"/>
      <c r="I47" s="203"/>
      <c r="J47" s="121"/>
      <c r="K47" s="121"/>
      <c r="L47" s="237"/>
      <c r="M47" s="203"/>
      <c r="N47" s="143"/>
      <c r="O47" s="143"/>
      <c r="P47" s="121"/>
      <c r="Q47" s="122"/>
      <c r="R47" s="124">
        <f t="shared" si="4"/>
        <v>140</v>
      </c>
      <c r="S47" s="252">
        <f t="shared" si="5"/>
        <v>140</v>
      </c>
      <c r="T47" s="250" t="s">
        <v>93</v>
      </c>
    </row>
    <row r="48" spans="2:20" ht="12.75">
      <c r="B48" s="15" t="s">
        <v>43</v>
      </c>
      <c r="C48" s="204">
        <v>30</v>
      </c>
      <c r="D48" s="143">
        <v>40</v>
      </c>
      <c r="E48" s="193">
        <v>60</v>
      </c>
      <c r="F48" s="202"/>
      <c r="G48" s="192"/>
      <c r="H48" s="202"/>
      <c r="I48" s="203"/>
      <c r="J48" s="202"/>
      <c r="K48" s="203"/>
      <c r="L48" s="226"/>
      <c r="M48" s="191"/>
      <c r="N48" s="191"/>
      <c r="O48" s="202"/>
      <c r="P48" s="203"/>
      <c r="Q48" s="116"/>
      <c r="R48" s="124">
        <f t="shared" si="4"/>
        <v>130</v>
      </c>
      <c r="S48" s="252">
        <f t="shared" si="5"/>
        <v>130</v>
      </c>
      <c r="T48" s="250" t="s">
        <v>98</v>
      </c>
    </row>
    <row r="49" spans="2:20" ht="12.75">
      <c r="B49" s="15" t="s">
        <v>113</v>
      </c>
      <c r="C49" s="204">
        <v>60</v>
      </c>
      <c r="D49" s="203" t="s">
        <v>91</v>
      </c>
      <c r="E49" s="121">
        <v>60</v>
      </c>
      <c r="F49" s="193"/>
      <c r="G49" s="203"/>
      <c r="H49" s="143"/>
      <c r="I49" s="203"/>
      <c r="J49" s="191"/>
      <c r="K49" s="121"/>
      <c r="L49" s="227"/>
      <c r="M49" s="202"/>
      <c r="N49" s="191"/>
      <c r="O49" s="191"/>
      <c r="P49" s="203"/>
      <c r="Q49" s="116"/>
      <c r="R49" s="124">
        <f t="shared" si="4"/>
        <v>120</v>
      </c>
      <c r="S49" s="252">
        <f t="shared" si="5"/>
        <v>120</v>
      </c>
      <c r="T49" s="250" t="s">
        <v>95</v>
      </c>
    </row>
    <row r="50" spans="2:20" ht="12.75">
      <c r="B50" s="15" t="s">
        <v>41</v>
      </c>
      <c r="C50" s="204">
        <v>100</v>
      </c>
      <c r="D50" s="203" t="s">
        <v>91</v>
      </c>
      <c r="E50" s="203" t="s">
        <v>91</v>
      </c>
      <c r="F50" s="193"/>
      <c r="G50" s="121"/>
      <c r="H50" s="143"/>
      <c r="I50" s="202"/>
      <c r="J50" s="193"/>
      <c r="K50" s="202"/>
      <c r="L50" s="226"/>
      <c r="M50" s="193"/>
      <c r="N50" s="191"/>
      <c r="O50" s="191"/>
      <c r="P50" s="202"/>
      <c r="Q50" s="116"/>
      <c r="R50" s="124">
        <f t="shared" si="4"/>
        <v>100</v>
      </c>
      <c r="S50" s="252">
        <f t="shared" si="5"/>
        <v>100</v>
      </c>
      <c r="T50" s="250" t="s">
        <v>221</v>
      </c>
    </row>
    <row r="51" spans="2:20" ht="12.75">
      <c r="B51" s="15" t="s">
        <v>240</v>
      </c>
      <c r="C51" s="306" t="s">
        <v>91</v>
      </c>
      <c r="D51" s="202" t="s">
        <v>91</v>
      </c>
      <c r="E51" s="191">
        <v>100</v>
      </c>
      <c r="F51" s="193"/>
      <c r="G51" s="193"/>
      <c r="H51" s="191"/>
      <c r="I51" s="202"/>
      <c r="J51" s="193"/>
      <c r="K51" s="202"/>
      <c r="L51" s="226"/>
      <c r="M51" s="193"/>
      <c r="N51" s="191"/>
      <c r="O51" s="191"/>
      <c r="P51" s="202"/>
      <c r="Q51" s="116"/>
      <c r="R51" s="124">
        <f t="shared" si="4"/>
        <v>100</v>
      </c>
      <c r="S51" s="252">
        <f t="shared" si="5"/>
        <v>100</v>
      </c>
      <c r="T51" s="250" t="s">
        <v>221</v>
      </c>
    </row>
    <row r="52" spans="2:20" ht="12.75">
      <c r="B52" s="10" t="s">
        <v>117</v>
      </c>
      <c r="C52" s="230">
        <v>30</v>
      </c>
      <c r="D52" s="121">
        <v>60</v>
      </c>
      <c r="E52" s="203" t="s">
        <v>91</v>
      </c>
      <c r="F52" s="143"/>
      <c r="G52" s="203"/>
      <c r="H52" s="203"/>
      <c r="I52" s="203"/>
      <c r="J52" s="143"/>
      <c r="K52" s="203"/>
      <c r="L52" s="203"/>
      <c r="M52" s="203"/>
      <c r="N52" s="203"/>
      <c r="O52" s="203"/>
      <c r="P52" s="203"/>
      <c r="Q52" s="122"/>
      <c r="R52" s="103">
        <f t="shared" si="4"/>
        <v>90</v>
      </c>
      <c r="S52" s="254">
        <f t="shared" si="5"/>
        <v>90</v>
      </c>
      <c r="T52" s="250" t="s">
        <v>100</v>
      </c>
    </row>
    <row r="53" spans="2:20" ht="12.75">
      <c r="B53" s="15" t="s">
        <v>21</v>
      </c>
      <c r="C53" s="204">
        <v>80</v>
      </c>
      <c r="D53" s="203" t="s">
        <v>91</v>
      </c>
      <c r="E53" s="192" t="s">
        <v>91</v>
      </c>
      <c r="F53" s="203"/>
      <c r="G53" s="121"/>
      <c r="H53" s="203"/>
      <c r="I53" s="203"/>
      <c r="J53" s="193"/>
      <c r="K53" s="202"/>
      <c r="L53" s="143"/>
      <c r="M53" s="202"/>
      <c r="N53" s="121"/>
      <c r="O53" s="202"/>
      <c r="P53" s="202"/>
      <c r="Q53" s="46"/>
      <c r="R53" s="124">
        <f t="shared" si="4"/>
        <v>80</v>
      </c>
      <c r="S53" s="252">
        <f t="shared" si="5"/>
        <v>80</v>
      </c>
      <c r="T53" s="250" t="s">
        <v>101</v>
      </c>
    </row>
    <row r="54" spans="2:20" ht="12.75">
      <c r="B54" s="15" t="s">
        <v>210</v>
      </c>
      <c r="C54" s="306" t="s">
        <v>91</v>
      </c>
      <c r="D54" s="121">
        <v>60</v>
      </c>
      <c r="E54" s="203" t="s">
        <v>91</v>
      </c>
      <c r="F54" s="143"/>
      <c r="G54" s="203"/>
      <c r="H54" s="203"/>
      <c r="I54" s="203"/>
      <c r="J54" s="143"/>
      <c r="K54" s="203"/>
      <c r="L54" s="226"/>
      <c r="M54" s="202"/>
      <c r="N54" s="202"/>
      <c r="O54" s="203"/>
      <c r="P54" s="202"/>
      <c r="Q54" s="116"/>
      <c r="R54" s="124">
        <f t="shared" si="4"/>
        <v>60</v>
      </c>
      <c r="S54" s="252">
        <f t="shared" si="5"/>
        <v>60</v>
      </c>
      <c r="T54" s="250" t="s">
        <v>102</v>
      </c>
    </row>
    <row r="55" spans="2:20" ht="12.75">
      <c r="B55" s="15" t="s">
        <v>44</v>
      </c>
      <c r="C55" s="204">
        <v>40</v>
      </c>
      <c r="D55" s="202" t="s">
        <v>91</v>
      </c>
      <c r="E55" s="225" t="s">
        <v>91</v>
      </c>
      <c r="F55" s="193"/>
      <c r="G55" s="202"/>
      <c r="H55" s="203"/>
      <c r="I55" s="203"/>
      <c r="J55" s="121"/>
      <c r="K55" s="191"/>
      <c r="L55" s="226"/>
      <c r="M55" s="202"/>
      <c r="N55" s="191"/>
      <c r="O55" s="191"/>
      <c r="P55" s="202"/>
      <c r="Q55" s="116"/>
      <c r="R55" s="124">
        <f t="shared" si="4"/>
        <v>40</v>
      </c>
      <c r="S55" s="252">
        <f t="shared" si="5"/>
        <v>40</v>
      </c>
      <c r="T55" s="257" t="s">
        <v>285</v>
      </c>
    </row>
    <row r="56" spans="2:20" ht="12.75">
      <c r="B56" s="15" t="s">
        <v>82</v>
      </c>
      <c r="C56" s="204">
        <v>40</v>
      </c>
      <c r="D56" s="202" t="s">
        <v>91</v>
      </c>
      <c r="E56" s="202" t="s">
        <v>91</v>
      </c>
      <c r="F56" s="203"/>
      <c r="G56" s="202"/>
      <c r="H56" s="203"/>
      <c r="I56" s="203"/>
      <c r="J56" s="191"/>
      <c r="K56" s="203"/>
      <c r="L56" s="202"/>
      <c r="M56" s="202"/>
      <c r="N56" s="191"/>
      <c r="O56" s="202"/>
      <c r="P56" s="202"/>
      <c r="Q56" s="116"/>
      <c r="R56" s="124">
        <f t="shared" si="4"/>
        <v>40</v>
      </c>
      <c r="S56" s="252">
        <f t="shared" si="5"/>
        <v>40</v>
      </c>
      <c r="T56" s="258" t="s">
        <v>285</v>
      </c>
    </row>
    <row r="57" spans="2:20" ht="12.75">
      <c r="B57" s="135" t="s">
        <v>39</v>
      </c>
      <c r="C57" s="302">
        <v>40</v>
      </c>
      <c r="D57" s="207" t="s">
        <v>91</v>
      </c>
      <c r="E57" s="207" t="s">
        <v>91</v>
      </c>
      <c r="F57" s="307"/>
      <c r="G57" s="243"/>
      <c r="H57" s="307"/>
      <c r="I57" s="303"/>
      <c r="J57" s="233"/>
      <c r="K57" s="307"/>
      <c r="L57" s="242"/>
      <c r="M57" s="243"/>
      <c r="N57" s="243"/>
      <c r="O57" s="243"/>
      <c r="P57" s="242"/>
      <c r="Q57" s="166"/>
      <c r="R57" s="124">
        <f t="shared" si="4"/>
        <v>40</v>
      </c>
      <c r="S57" s="252">
        <f t="shared" si="5"/>
        <v>40</v>
      </c>
      <c r="T57" s="258" t="s">
        <v>285</v>
      </c>
    </row>
    <row r="58" spans="2:20" ht="13.5" thickBot="1">
      <c r="B58" s="105" t="s">
        <v>77</v>
      </c>
      <c r="C58" s="200">
        <v>40</v>
      </c>
      <c r="D58" s="196" t="s">
        <v>91</v>
      </c>
      <c r="E58" s="196" t="s">
        <v>91</v>
      </c>
      <c r="F58" s="196"/>
      <c r="G58" s="196"/>
      <c r="H58" s="198"/>
      <c r="I58" s="196"/>
      <c r="J58" s="196"/>
      <c r="K58" s="196"/>
      <c r="L58" s="198"/>
      <c r="M58" s="195"/>
      <c r="N58" s="195"/>
      <c r="O58" s="196"/>
      <c r="P58" s="198"/>
      <c r="Q58" s="125"/>
      <c r="R58" s="109">
        <f t="shared" si="4"/>
        <v>40</v>
      </c>
      <c r="S58" s="253">
        <f t="shared" si="5"/>
        <v>40</v>
      </c>
      <c r="T58" s="259" t="s">
        <v>285</v>
      </c>
    </row>
    <row r="59" spans="3:16" ht="13.5" thickBot="1"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</row>
    <row r="60" spans="2:20" ht="13.5" thickBot="1">
      <c r="B60" s="97" t="s">
        <v>123</v>
      </c>
      <c r="C60" s="7">
        <v>1</v>
      </c>
      <c r="D60" s="8">
        <v>2</v>
      </c>
      <c r="E60" s="8">
        <v>3</v>
      </c>
      <c r="F60" s="8">
        <v>4</v>
      </c>
      <c r="G60" s="8">
        <v>5</v>
      </c>
      <c r="H60" s="8">
        <v>6</v>
      </c>
      <c r="I60" s="8">
        <v>7</v>
      </c>
      <c r="J60" s="98">
        <v>8</v>
      </c>
      <c r="K60" s="8">
        <v>9</v>
      </c>
      <c r="L60" s="8">
        <v>10</v>
      </c>
      <c r="M60" s="8">
        <v>11</v>
      </c>
      <c r="N60" s="8">
        <v>12</v>
      </c>
      <c r="O60" s="8">
        <v>13</v>
      </c>
      <c r="P60" s="8">
        <v>14</v>
      </c>
      <c r="Q60" s="99">
        <v>15</v>
      </c>
      <c r="R60" s="248" t="s">
        <v>0</v>
      </c>
      <c r="S60" s="248" t="s">
        <v>1</v>
      </c>
      <c r="T60" s="249" t="s">
        <v>2</v>
      </c>
    </row>
    <row r="61" spans="2:20" ht="12.75">
      <c r="B61" s="111" t="s">
        <v>115</v>
      </c>
      <c r="C61" s="222" t="s">
        <v>91</v>
      </c>
      <c r="D61" s="114">
        <v>100</v>
      </c>
      <c r="E61" s="188">
        <v>100</v>
      </c>
      <c r="F61" s="188"/>
      <c r="G61" s="188"/>
      <c r="H61" s="188"/>
      <c r="I61" s="186"/>
      <c r="J61" s="188"/>
      <c r="K61" s="186"/>
      <c r="L61" s="189"/>
      <c r="M61" s="188"/>
      <c r="N61" s="188"/>
      <c r="O61" s="188"/>
      <c r="P61" s="188"/>
      <c r="Q61" s="113"/>
      <c r="R61" s="117">
        <f aca="true" t="shared" si="6" ref="R61:R74">SUM(C61:Q61)</f>
        <v>200</v>
      </c>
      <c r="S61" s="251">
        <f aca="true" t="shared" si="7" ref="S61:S74">SUM(C61:Q61)</f>
        <v>200</v>
      </c>
      <c r="T61" s="85" t="s">
        <v>92</v>
      </c>
    </row>
    <row r="62" spans="2:20" ht="12.75">
      <c r="B62" s="10" t="s">
        <v>53</v>
      </c>
      <c r="C62" s="230">
        <v>40</v>
      </c>
      <c r="D62" s="121">
        <v>60</v>
      </c>
      <c r="E62" s="143">
        <v>80</v>
      </c>
      <c r="F62" s="192"/>
      <c r="G62" s="143"/>
      <c r="H62" s="192"/>
      <c r="I62" s="192"/>
      <c r="J62" s="192"/>
      <c r="K62" s="143"/>
      <c r="L62" s="237"/>
      <c r="M62" s="192"/>
      <c r="N62" s="143"/>
      <c r="O62" s="143"/>
      <c r="P62" s="143"/>
      <c r="Q62" s="122"/>
      <c r="R62" s="103">
        <f t="shared" si="6"/>
        <v>180</v>
      </c>
      <c r="S62" s="254">
        <f t="shared" si="7"/>
        <v>180</v>
      </c>
      <c r="T62" s="250" t="s">
        <v>94</v>
      </c>
    </row>
    <row r="63" spans="2:20" ht="12.75">
      <c r="B63" s="15" t="s">
        <v>46</v>
      </c>
      <c r="C63" s="204">
        <v>80</v>
      </c>
      <c r="D63" s="191">
        <v>40</v>
      </c>
      <c r="E63" s="191">
        <v>60</v>
      </c>
      <c r="F63" s="193"/>
      <c r="G63" s="190"/>
      <c r="H63" s="190"/>
      <c r="I63" s="192"/>
      <c r="J63" s="193"/>
      <c r="K63" s="193"/>
      <c r="L63" s="192"/>
      <c r="M63" s="192"/>
      <c r="N63" s="191"/>
      <c r="O63" s="191"/>
      <c r="P63" s="191"/>
      <c r="Q63" s="116"/>
      <c r="R63" s="124">
        <f t="shared" si="6"/>
        <v>180</v>
      </c>
      <c r="S63" s="252">
        <f t="shared" si="7"/>
        <v>180</v>
      </c>
      <c r="T63" s="250" t="s">
        <v>94</v>
      </c>
    </row>
    <row r="64" spans="2:20" ht="12.75">
      <c r="B64" s="15" t="s">
        <v>47</v>
      </c>
      <c r="C64" s="221">
        <v>30</v>
      </c>
      <c r="D64" s="191">
        <v>80</v>
      </c>
      <c r="E64" s="191">
        <v>40</v>
      </c>
      <c r="F64" s="193"/>
      <c r="G64" s="191"/>
      <c r="H64" s="193"/>
      <c r="I64" s="190"/>
      <c r="J64" s="193"/>
      <c r="K64" s="191"/>
      <c r="L64" s="121"/>
      <c r="M64" s="191"/>
      <c r="N64" s="191"/>
      <c r="O64" s="143"/>
      <c r="P64" s="193"/>
      <c r="Q64" s="116"/>
      <c r="R64" s="124">
        <f t="shared" si="6"/>
        <v>150</v>
      </c>
      <c r="S64" s="252">
        <f t="shared" si="7"/>
        <v>150</v>
      </c>
      <c r="T64" s="250" t="s">
        <v>95</v>
      </c>
    </row>
    <row r="65" spans="2:20" ht="12.75">
      <c r="B65" s="15" t="s">
        <v>126</v>
      </c>
      <c r="C65" s="202" t="s">
        <v>91</v>
      </c>
      <c r="D65" s="191">
        <v>60</v>
      </c>
      <c r="E65" s="191">
        <v>60</v>
      </c>
      <c r="F65" s="193"/>
      <c r="G65" s="191"/>
      <c r="H65" s="193"/>
      <c r="I65" s="190"/>
      <c r="J65" s="193"/>
      <c r="K65" s="191"/>
      <c r="L65" s="193"/>
      <c r="M65" s="191"/>
      <c r="N65" s="191"/>
      <c r="O65" s="191"/>
      <c r="P65" s="193"/>
      <c r="Q65" s="116"/>
      <c r="R65" s="124">
        <f t="shared" si="6"/>
        <v>120</v>
      </c>
      <c r="S65" s="252">
        <f t="shared" si="7"/>
        <v>120</v>
      </c>
      <c r="T65" s="250" t="s">
        <v>96</v>
      </c>
    </row>
    <row r="66" spans="2:20" ht="12.75">
      <c r="B66" s="10" t="s">
        <v>25</v>
      </c>
      <c r="C66" s="230">
        <v>60</v>
      </c>
      <c r="D66" s="192" t="s">
        <v>91</v>
      </c>
      <c r="E66" s="193">
        <v>40</v>
      </c>
      <c r="F66" s="121"/>
      <c r="G66" s="192"/>
      <c r="H66" s="121"/>
      <c r="I66" s="192"/>
      <c r="J66" s="121"/>
      <c r="K66" s="192"/>
      <c r="L66" s="201"/>
      <c r="M66" s="192"/>
      <c r="N66" s="201"/>
      <c r="O66" s="192"/>
      <c r="P66" s="121"/>
      <c r="Q66" s="42"/>
      <c r="R66" s="103">
        <f t="shared" si="6"/>
        <v>100</v>
      </c>
      <c r="S66" s="254">
        <f t="shared" si="7"/>
        <v>100</v>
      </c>
      <c r="T66" s="250" t="s">
        <v>223</v>
      </c>
    </row>
    <row r="67" spans="2:20" ht="12.75">
      <c r="B67" s="15" t="s">
        <v>86</v>
      </c>
      <c r="C67" s="204">
        <v>100</v>
      </c>
      <c r="D67" s="190" t="s">
        <v>91</v>
      </c>
      <c r="E67" s="190" t="s">
        <v>91</v>
      </c>
      <c r="F67" s="191"/>
      <c r="G67" s="191"/>
      <c r="H67" s="191"/>
      <c r="I67" s="190"/>
      <c r="J67" s="191"/>
      <c r="K67" s="190"/>
      <c r="L67" s="191"/>
      <c r="M67" s="191"/>
      <c r="N67" s="191"/>
      <c r="O67" s="191"/>
      <c r="P67" s="191"/>
      <c r="Q67" s="116"/>
      <c r="R67" s="124">
        <f t="shared" si="6"/>
        <v>100</v>
      </c>
      <c r="S67" s="252">
        <f t="shared" si="7"/>
        <v>100</v>
      </c>
      <c r="T67" s="250" t="s">
        <v>223</v>
      </c>
    </row>
    <row r="68" spans="2:20" ht="12.75">
      <c r="B68" s="15" t="s">
        <v>129</v>
      </c>
      <c r="C68" s="225" t="s">
        <v>91</v>
      </c>
      <c r="D68" s="191">
        <v>40</v>
      </c>
      <c r="E68" s="191">
        <v>40</v>
      </c>
      <c r="F68" s="193"/>
      <c r="G68" s="191"/>
      <c r="H68" s="193"/>
      <c r="I68" s="190"/>
      <c r="J68" s="193"/>
      <c r="K68" s="191"/>
      <c r="L68" s="206"/>
      <c r="M68" s="191"/>
      <c r="N68" s="191"/>
      <c r="O68" s="191"/>
      <c r="P68" s="193"/>
      <c r="Q68" s="116"/>
      <c r="R68" s="124">
        <f t="shared" si="6"/>
        <v>80</v>
      </c>
      <c r="S68" s="252">
        <f t="shared" si="7"/>
        <v>80</v>
      </c>
      <c r="T68" s="250" t="s">
        <v>286</v>
      </c>
    </row>
    <row r="69" spans="2:20" ht="12.75">
      <c r="B69" s="15" t="s">
        <v>55</v>
      </c>
      <c r="C69" s="246">
        <v>40</v>
      </c>
      <c r="D69" s="190" t="s">
        <v>91</v>
      </c>
      <c r="E69" s="191">
        <v>40</v>
      </c>
      <c r="F69" s="191"/>
      <c r="G69" s="232"/>
      <c r="H69" s="190"/>
      <c r="I69" s="232"/>
      <c r="J69" s="191"/>
      <c r="K69" s="190"/>
      <c r="L69" s="193"/>
      <c r="M69" s="190"/>
      <c r="N69" s="190"/>
      <c r="O69" s="191"/>
      <c r="P69" s="191"/>
      <c r="Q69" s="116"/>
      <c r="R69" s="124">
        <f t="shared" si="6"/>
        <v>80</v>
      </c>
      <c r="S69" s="252">
        <f t="shared" si="7"/>
        <v>80</v>
      </c>
      <c r="T69" s="250" t="s">
        <v>286</v>
      </c>
    </row>
    <row r="70" spans="2:20" ht="12.75">
      <c r="B70" s="15" t="s">
        <v>23</v>
      </c>
      <c r="C70" s="204">
        <v>60</v>
      </c>
      <c r="D70" s="190" t="s">
        <v>91</v>
      </c>
      <c r="E70" s="190" t="s">
        <v>91</v>
      </c>
      <c r="F70" s="190"/>
      <c r="G70" s="191"/>
      <c r="H70" s="193"/>
      <c r="I70" s="190"/>
      <c r="J70" s="193"/>
      <c r="K70" s="193"/>
      <c r="L70" s="205"/>
      <c r="M70" s="191"/>
      <c r="N70" s="191"/>
      <c r="O70" s="190"/>
      <c r="P70" s="193"/>
      <c r="Q70" s="116"/>
      <c r="R70" s="124">
        <f t="shared" si="6"/>
        <v>60</v>
      </c>
      <c r="S70" s="252">
        <f t="shared" si="7"/>
        <v>60</v>
      </c>
      <c r="T70" s="90" t="s">
        <v>103</v>
      </c>
    </row>
    <row r="71" spans="2:20" ht="12.75">
      <c r="B71" s="15" t="s">
        <v>85</v>
      </c>
      <c r="C71" s="204">
        <v>40</v>
      </c>
      <c r="D71" s="190" t="s">
        <v>91</v>
      </c>
      <c r="E71" s="190" t="s">
        <v>91</v>
      </c>
      <c r="F71" s="193"/>
      <c r="G71" s="191"/>
      <c r="H71" s="191"/>
      <c r="I71" s="190"/>
      <c r="J71" s="191"/>
      <c r="K71" s="193"/>
      <c r="L71" s="191"/>
      <c r="M71" s="191"/>
      <c r="N71" s="191"/>
      <c r="O71" s="191"/>
      <c r="P71" s="191"/>
      <c r="Q71" s="116"/>
      <c r="R71" s="103">
        <f t="shared" si="6"/>
        <v>40</v>
      </c>
      <c r="S71" s="254">
        <f t="shared" si="7"/>
        <v>40</v>
      </c>
      <c r="T71" s="90" t="s">
        <v>152</v>
      </c>
    </row>
    <row r="72" spans="2:20" ht="12.75">
      <c r="B72" s="135" t="s">
        <v>124</v>
      </c>
      <c r="C72" s="302">
        <v>40</v>
      </c>
      <c r="D72" s="243" t="s">
        <v>91</v>
      </c>
      <c r="E72" s="207" t="s">
        <v>91</v>
      </c>
      <c r="F72" s="242"/>
      <c r="G72" s="207"/>
      <c r="H72" s="207"/>
      <c r="I72" s="207"/>
      <c r="J72" s="242"/>
      <c r="K72" s="207"/>
      <c r="L72" s="308"/>
      <c r="M72" s="207"/>
      <c r="N72" s="242"/>
      <c r="O72" s="207"/>
      <c r="P72" s="207"/>
      <c r="Q72" s="166"/>
      <c r="R72" s="103">
        <f t="shared" si="6"/>
        <v>40</v>
      </c>
      <c r="S72" s="254">
        <f t="shared" si="7"/>
        <v>40</v>
      </c>
      <c r="T72" s="90" t="s">
        <v>152</v>
      </c>
    </row>
    <row r="73" spans="2:20" ht="12.75">
      <c r="B73" s="135" t="s">
        <v>181</v>
      </c>
      <c r="C73" s="240">
        <v>30</v>
      </c>
      <c r="D73" s="243" t="s">
        <v>91</v>
      </c>
      <c r="E73" s="190" t="s">
        <v>91</v>
      </c>
      <c r="F73" s="233"/>
      <c r="G73" s="233"/>
      <c r="H73" s="207"/>
      <c r="I73" s="207"/>
      <c r="J73" s="207"/>
      <c r="K73" s="242"/>
      <c r="L73" s="308"/>
      <c r="M73" s="242"/>
      <c r="N73" s="242"/>
      <c r="O73" s="233"/>
      <c r="P73" s="233"/>
      <c r="Q73" s="165"/>
      <c r="R73" s="103">
        <f t="shared" si="6"/>
        <v>30</v>
      </c>
      <c r="S73" s="254">
        <f t="shared" si="7"/>
        <v>30</v>
      </c>
      <c r="T73" s="304" t="s">
        <v>222</v>
      </c>
    </row>
    <row r="74" spans="2:20" ht="13.5" thickBot="1">
      <c r="B74" s="105" t="s">
        <v>182</v>
      </c>
      <c r="C74" s="228">
        <v>30</v>
      </c>
      <c r="D74" s="197" t="s">
        <v>91</v>
      </c>
      <c r="E74" s="197" t="s">
        <v>91</v>
      </c>
      <c r="F74" s="195"/>
      <c r="G74" s="197"/>
      <c r="H74" s="197"/>
      <c r="I74" s="197"/>
      <c r="J74" s="195"/>
      <c r="K74" s="195"/>
      <c r="L74" s="217"/>
      <c r="M74" s="197"/>
      <c r="N74" s="197"/>
      <c r="O74" s="195"/>
      <c r="P74" s="195"/>
      <c r="Q74" s="125"/>
      <c r="R74" s="109">
        <f t="shared" si="6"/>
        <v>30</v>
      </c>
      <c r="S74" s="253">
        <f t="shared" si="7"/>
        <v>30</v>
      </c>
      <c r="T74" s="260" t="s">
        <v>222</v>
      </c>
    </row>
    <row r="75" spans="3:16" ht="13.5" thickBot="1"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2:20" ht="13.5" thickBot="1">
      <c r="B76" s="97" t="s">
        <v>69</v>
      </c>
      <c r="C76" s="7">
        <v>1</v>
      </c>
      <c r="D76" s="8">
        <v>2</v>
      </c>
      <c r="E76" s="8">
        <v>3</v>
      </c>
      <c r="F76" s="8">
        <v>4</v>
      </c>
      <c r="G76" s="8">
        <v>5</v>
      </c>
      <c r="H76" s="8">
        <v>6</v>
      </c>
      <c r="I76" s="8">
        <v>7</v>
      </c>
      <c r="J76" s="98">
        <v>8</v>
      </c>
      <c r="K76" s="8">
        <v>9</v>
      </c>
      <c r="L76" s="8">
        <v>10</v>
      </c>
      <c r="M76" s="8">
        <v>11</v>
      </c>
      <c r="N76" s="8">
        <v>12</v>
      </c>
      <c r="O76" s="8">
        <v>13</v>
      </c>
      <c r="P76" s="8">
        <v>14</v>
      </c>
      <c r="Q76" s="99">
        <v>15</v>
      </c>
      <c r="R76" s="248" t="s">
        <v>0</v>
      </c>
      <c r="S76" s="248" t="s">
        <v>1</v>
      </c>
      <c r="T76" s="249" t="s">
        <v>2</v>
      </c>
    </row>
    <row r="77" spans="2:20" ht="12.75">
      <c r="B77" s="159" t="s">
        <v>57</v>
      </c>
      <c r="C77" s="209">
        <v>60</v>
      </c>
      <c r="D77" s="188">
        <v>100</v>
      </c>
      <c r="E77" s="188">
        <v>100</v>
      </c>
      <c r="F77" s="186"/>
      <c r="G77" s="114"/>
      <c r="H77" s="188"/>
      <c r="I77" s="186"/>
      <c r="J77" s="114"/>
      <c r="K77" s="186"/>
      <c r="L77" s="224"/>
      <c r="M77" s="114"/>
      <c r="N77" s="188"/>
      <c r="O77" s="186"/>
      <c r="P77" s="188"/>
      <c r="Q77" s="113"/>
      <c r="R77" s="117">
        <f aca="true" t="shared" si="8" ref="R77:R90">SUM(C77:Q77)</f>
        <v>260</v>
      </c>
      <c r="S77" s="251">
        <f aca="true" t="shared" si="9" ref="S77:S90">SUM(C77:Q77)</f>
        <v>260</v>
      </c>
      <c r="T77" s="85" t="s">
        <v>92</v>
      </c>
    </row>
    <row r="78" spans="2:20" ht="12.75">
      <c r="B78" s="160" t="s">
        <v>56</v>
      </c>
      <c r="C78" s="193">
        <v>40</v>
      </c>
      <c r="D78" s="193">
        <v>60</v>
      </c>
      <c r="E78" s="318">
        <v>80</v>
      </c>
      <c r="F78" s="191"/>
      <c r="G78" s="190"/>
      <c r="H78" s="190"/>
      <c r="I78" s="190"/>
      <c r="J78" s="121"/>
      <c r="K78" s="192"/>
      <c r="L78" s="201"/>
      <c r="M78" s="190"/>
      <c r="N78" s="121"/>
      <c r="O78" s="193"/>
      <c r="P78" s="193"/>
      <c r="Q78" s="42"/>
      <c r="R78" s="124">
        <f t="shared" si="8"/>
        <v>180</v>
      </c>
      <c r="S78" s="252">
        <f t="shared" si="9"/>
        <v>180</v>
      </c>
      <c r="T78" s="250" t="s">
        <v>93</v>
      </c>
    </row>
    <row r="79" spans="2:20" ht="12.75">
      <c r="B79" s="161" t="s">
        <v>51</v>
      </c>
      <c r="C79" s="221">
        <v>40</v>
      </c>
      <c r="D79" s="191">
        <v>80</v>
      </c>
      <c r="E79" s="191">
        <v>30</v>
      </c>
      <c r="F79" s="190"/>
      <c r="G79" s="193"/>
      <c r="H79" s="190"/>
      <c r="I79" s="190"/>
      <c r="J79" s="190"/>
      <c r="K79" s="190"/>
      <c r="L79" s="206"/>
      <c r="M79" s="190"/>
      <c r="N79" s="190"/>
      <c r="O79" s="190"/>
      <c r="P79" s="190"/>
      <c r="Q79" s="116"/>
      <c r="R79" s="124">
        <f t="shared" si="8"/>
        <v>150</v>
      </c>
      <c r="S79" s="252">
        <f t="shared" si="9"/>
        <v>150</v>
      </c>
      <c r="T79" s="250" t="s">
        <v>98</v>
      </c>
    </row>
    <row r="80" spans="2:20" ht="12.75">
      <c r="B80" s="161" t="s">
        <v>26</v>
      </c>
      <c r="C80" s="221">
        <v>80</v>
      </c>
      <c r="D80" s="225" t="s">
        <v>91</v>
      </c>
      <c r="E80" s="317">
        <v>60</v>
      </c>
      <c r="F80" s="193"/>
      <c r="G80" s="191"/>
      <c r="H80" s="191"/>
      <c r="I80" s="190"/>
      <c r="J80" s="190"/>
      <c r="K80" s="190"/>
      <c r="L80" s="227"/>
      <c r="M80" s="191"/>
      <c r="N80" s="191"/>
      <c r="O80" s="190"/>
      <c r="P80" s="190"/>
      <c r="Q80" s="116"/>
      <c r="R80" s="124">
        <f t="shared" si="8"/>
        <v>140</v>
      </c>
      <c r="S80" s="252">
        <f t="shared" si="9"/>
        <v>140</v>
      </c>
      <c r="T80" s="250" t="s">
        <v>95</v>
      </c>
    </row>
    <row r="81" spans="2:20" ht="12.75">
      <c r="B81" s="160" t="s">
        <v>50</v>
      </c>
      <c r="C81" s="230">
        <v>100</v>
      </c>
      <c r="D81" s="203" t="s">
        <v>91</v>
      </c>
      <c r="E81" s="121">
        <v>30</v>
      </c>
      <c r="F81" s="121"/>
      <c r="G81" s="121"/>
      <c r="H81" s="121"/>
      <c r="I81" s="192"/>
      <c r="J81" s="143"/>
      <c r="K81" s="143"/>
      <c r="L81" s="194"/>
      <c r="M81" s="192"/>
      <c r="N81" s="192"/>
      <c r="O81" s="192"/>
      <c r="P81" s="121"/>
      <c r="Q81" s="42"/>
      <c r="R81" s="103">
        <f t="shared" si="8"/>
        <v>130</v>
      </c>
      <c r="S81" s="254">
        <f t="shared" si="9"/>
        <v>130</v>
      </c>
      <c r="T81" s="250" t="s">
        <v>96</v>
      </c>
    </row>
    <row r="82" spans="2:20" ht="12.75">
      <c r="B82" s="161" t="s">
        <v>60</v>
      </c>
      <c r="C82" s="225" t="s">
        <v>91</v>
      </c>
      <c r="D82" s="191">
        <v>60</v>
      </c>
      <c r="E82" s="319">
        <v>40</v>
      </c>
      <c r="F82" s="190"/>
      <c r="G82" s="193"/>
      <c r="H82" s="190"/>
      <c r="I82" s="190"/>
      <c r="J82" s="190"/>
      <c r="K82" s="190"/>
      <c r="L82" s="193"/>
      <c r="M82" s="190"/>
      <c r="N82" s="190"/>
      <c r="O82" s="190"/>
      <c r="P82" s="190"/>
      <c r="Q82" s="116"/>
      <c r="R82" s="124">
        <f t="shared" si="8"/>
        <v>100</v>
      </c>
      <c r="S82" s="252">
        <f t="shared" si="9"/>
        <v>100</v>
      </c>
      <c r="T82" s="250" t="s">
        <v>223</v>
      </c>
    </row>
    <row r="83" spans="2:20" ht="12.75">
      <c r="B83" s="161" t="s">
        <v>62</v>
      </c>
      <c r="C83" s="204">
        <v>60</v>
      </c>
      <c r="D83" s="190" t="s">
        <v>91</v>
      </c>
      <c r="E83" s="318">
        <v>40</v>
      </c>
      <c r="F83" s="190"/>
      <c r="G83" s="191"/>
      <c r="H83" s="193"/>
      <c r="I83" s="190"/>
      <c r="J83" s="193"/>
      <c r="K83" s="191"/>
      <c r="L83" s="193"/>
      <c r="M83" s="190"/>
      <c r="N83" s="190"/>
      <c r="O83" s="191"/>
      <c r="P83" s="193"/>
      <c r="Q83" s="116"/>
      <c r="R83" s="124">
        <f t="shared" si="8"/>
        <v>100</v>
      </c>
      <c r="S83" s="252">
        <f t="shared" si="9"/>
        <v>100</v>
      </c>
      <c r="T83" s="250" t="s">
        <v>223</v>
      </c>
    </row>
    <row r="84" spans="2:20" ht="12.75">
      <c r="B84" s="161" t="s">
        <v>127</v>
      </c>
      <c r="C84" s="225" t="s">
        <v>91</v>
      </c>
      <c r="D84" s="190" t="s">
        <v>91</v>
      </c>
      <c r="E84" s="319">
        <v>60</v>
      </c>
      <c r="F84" s="190"/>
      <c r="G84" s="193"/>
      <c r="H84" s="190"/>
      <c r="I84" s="190"/>
      <c r="J84" s="190"/>
      <c r="K84" s="190"/>
      <c r="L84" s="193"/>
      <c r="M84" s="190"/>
      <c r="N84" s="190"/>
      <c r="O84" s="190"/>
      <c r="P84" s="190"/>
      <c r="Q84" s="116"/>
      <c r="R84" s="124">
        <f t="shared" si="8"/>
        <v>60</v>
      </c>
      <c r="S84" s="252">
        <f t="shared" si="9"/>
        <v>60</v>
      </c>
      <c r="T84" s="250" t="s">
        <v>101</v>
      </c>
    </row>
    <row r="85" spans="2:20" ht="12.75">
      <c r="B85" s="161" t="s">
        <v>130</v>
      </c>
      <c r="C85" s="225" t="s">
        <v>91</v>
      </c>
      <c r="D85" s="190" t="s">
        <v>91</v>
      </c>
      <c r="E85" s="193">
        <v>40</v>
      </c>
      <c r="F85" s="190"/>
      <c r="G85" s="190"/>
      <c r="H85" s="190"/>
      <c r="I85" s="190"/>
      <c r="J85" s="190"/>
      <c r="K85" s="190"/>
      <c r="L85" s="190"/>
      <c r="M85" s="191"/>
      <c r="N85" s="191"/>
      <c r="O85" s="190"/>
      <c r="P85" s="190"/>
      <c r="Q85" s="116"/>
      <c r="R85" s="124">
        <f t="shared" si="8"/>
        <v>40</v>
      </c>
      <c r="S85" s="252">
        <f t="shared" si="9"/>
        <v>40</v>
      </c>
      <c r="T85" s="250" t="s">
        <v>287</v>
      </c>
    </row>
    <row r="86" spans="2:20" ht="12.75">
      <c r="B86" s="164" t="s">
        <v>142</v>
      </c>
      <c r="C86" s="204">
        <v>40</v>
      </c>
      <c r="D86" s="190" t="s">
        <v>91</v>
      </c>
      <c r="E86" s="207" t="s">
        <v>91</v>
      </c>
      <c r="F86" s="207"/>
      <c r="G86" s="207"/>
      <c r="H86" s="207"/>
      <c r="I86" s="207"/>
      <c r="J86" s="207"/>
      <c r="K86" s="207"/>
      <c r="L86" s="207"/>
      <c r="M86" s="207"/>
      <c r="N86" s="207"/>
      <c r="O86" s="242"/>
      <c r="P86" s="242"/>
      <c r="Q86" s="166"/>
      <c r="R86" s="124">
        <f t="shared" si="8"/>
        <v>40</v>
      </c>
      <c r="S86" s="252">
        <f t="shared" si="9"/>
        <v>40</v>
      </c>
      <c r="T86" s="250" t="s">
        <v>287</v>
      </c>
    </row>
    <row r="87" spans="2:20" ht="12.75">
      <c r="B87" s="164" t="s">
        <v>58</v>
      </c>
      <c r="C87" s="306" t="s">
        <v>91</v>
      </c>
      <c r="D87" s="193">
        <v>40</v>
      </c>
      <c r="E87" s="207" t="s">
        <v>91</v>
      </c>
      <c r="F87" s="207"/>
      <c r="G87" s="207"/>
      <c r="H87" s="207"/>
      <c r="I87" s="207"/>
      <c r="J87" s="207"/>
      <c r="K87" s="207"/>
      <c r="L87" s="207"/>
      <c r="M87" s="242"/>
      <c r="N87" s="242"/>
      <c r="O87" s="207"/>
      <c r="P87" s="207"/>
      <c r="Q87" s="166"/>
      <c r="R87" s="124">
        <f t="shared" si="8"/>
        <v>40</v>
      </c>
      <c r="S87" s="252">
        <f t="shared" si="9"/>
        <v>40</v>
      </c>
      <c r="T87" s="250" t="s">
        <v>287</v>
      </c>
    </row>
    <row r="88" spans="2:20" ht="12.75">
      <c r="B88" s="164" t="s">
        <v>183</v>
      </c>
      <c r="C88" s="302">
        <v>40</v>
      </c>
      <c r="D88" s="207" t="s">
        <v>91</v>
      </c>
      <c r="E88" s="207" t="s">
        <v>91</v>
      </c>
      <c r="F88" s="207"/>
      <c r="G88" s="207"/>
      <c r="H88" s="207"/>
      <c r="I88" s="207"/>
      <c r="J88" s="207"/>
      <c r="K88" s="207"/>
      <c r="L88" s="207"/>
      <c r="M88" s="242"/>
      <c r="N88" s="242"/>
      <c r="O88" s="207"/>
      <c r="P88" s="207"/>
      <c r="Q88" s="166"/>
      <c r="R88" s="124">
        <f t="shared" si="8"/>
        <v>40</v>
      </c>
      <c r="S88" s="252">
        <f t="shared" si="9"/>
        <v>40</v>
      </c>
      <c r="T88" s="250" t="s">
        <v>287</v>
      </c>
    </row>
    <row r="89" spans="2:20" ht="12.75">
      <c r="B89" s="164" t="s">
        <v>59</v>
      </c>
      <c r="C89" s="305" t="s">
        <v>91</v>
      </c>
      <c r="D89" s="233">
        <v>40</v>
      </c>
      <c r="E89" s="207" t="s">
        <v>91</v>
      </c>
      <c r="F89" s="207"/>
      <c r="G89" s="207"/>
      <c r="H89" s="207"/>
      <c r="I89" s="207"/>
      <c r="J89" s="207"/>
      <c r="K89" s="207"/>
      <c r="L89" s="207"/>
      <c r="M89" s="242"/>
      <c r="N89" s="242"/>
      <c r="O89" s="207"/>
      <c r="P89" s="207"/>
      <c r="Q89" s="166"/>
      <c r="R89" s="124">
        <f t="shared" si="8"/>
        <v>40</v>
      </c>
      <c r="S89" s="252">
        <f t="shared" si="9"/>
        <v>40</v>
      </c>
      <c r="T89" s="250" t="s">
        <v>287</v>
      </c>
    </row>
    <row r="90" spans="2:20" ht="13.5" thickBot="1">
      <c r="B90" s="162" t="s">
        <v>128</v>
      </c>
      <c r="C90" s="229" t="s">
        <v>91</v>
      </c>
      <c r="D90" s="197" t="s">
        <v>91</v>
      </c>
      <c r="E90" s="198">
        <v>30</v>
      </c>
      <c r="F90" s="197"/>
      <c r="G90" s="197"/>
      <c r="H90" s="197"/>
      <c r="I90" s="197"/>
      <c r="J90" s="197"/>
      <c r="K90" s="197"/>
      <c r="L90" s="197"/>
      <c r="M90" s="195"/>
      <c r="N90" s="195"/>
      <c r="O90" s="197"/>
      <c r="P90" s="197"/>
      <c r="Q90" s="125"/>
      <c r="R90" s="109">
        <f t="shared" si="8"/>
        <v>30</v>
      </c>
      <c r="S90" s="253">
        <f t="shared" si="9"/>
        <v>30</v>
      </c>
      <c r="T90" s="260" t="s">
        <v>104</v>
      </c>
    </row>
    <row r="91" spans="3:16" ht="13.5" thickBot="1"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</row>
    <row r="92" spans="2:20" ht="13.5" thickBot="1">
      <c r="B92" s="97" t="s">
        <v>73</v>
      </c>
      <c r="C92" s="7">
        <v>1</v>
      </c>
      <c r="D92" s="8">
        <v>2</v>
      </c>
      <c r="E92" s="8">
        <v>3</v>
      </c>
      <c r="F92" s="8">
        <v>4</v>
      </c>
      <c r="G92" s="8">
        <v>5</v>
      </c>
      <c r="H92" s="8">
        <v>6</v>
      </c>
      <c r="I92" s="8">
        <v>7</v>
      </c>
      <c r="J92" s="98">
        <v>8</v>
      </c>
      <c r="K92" s="8">
        <v>9</v>
      </c>
      <c r="L92" s="8">
        <v>10</v>
      </c>
      <c r="M92" s="8">
        <v>11</v>
      </c>
      <c r="N92" s="8">
        <v>12</v>
      </c>
      <c r="O92" s="8">
        <v>13</v>
      </c>
      <c r="P92" s="8">
        <v>14</v>
      </c>
      <c r="Q92" s="99">
        <v>15</v>
      </c>
      <c r="R92" s="248" t="s">
        <v>0</v>
      </c>
      <c r="S92" s="248" t="s">
        <v>1</v>
      </c>
      <c r="T92" s="249" t="s">
        <v>2</v>
      </c>
    </row>
    <row r="93" spans="2:20" ht="12.75">
      <c r="B93" s="111" t="s">
        <v>64</v>
      </c>
      <c r="C93" s="209">
        <v>100</v>
      </c>
      <c r="D93" s="222" t="s">
        <v>91</v>
      </c>
      <c r="E93" s="209">
        <v>40</v>
      </c>
      <c r="F93" s="222"/>
      <c r="G93" s="222"/>
      <c r="H93" s="222"/>
      <c r="I93" s="222"/>
      <c r="J93" s="210"/>
      <c r="K93" s="210"/>
      <c r="L93" s="222"/>
      <c r="M93" s="210"/>
      <c r="N93" s="234"/>
      <c r="O93" s="222"/>
      <c r="P93" s="222"/>
      <c r="Q93" s="168"/>
      <c r="R93" s="117">
        <f>SUM(C93:Q93)</f>
        <v>140</v>
      </c>
      <c r="S93" s="251">
        <f>SUM(C93:Q93)</f>
        <v>140</v>
      </c>
      <c r="T93" s="85" t="s">
        <v>92</v>
      </c>
    </row>
    <row r="94" spans="2:20" ht="13.5" thickBot="1">
      <c r="B94" s="105" t="s">
        <v>88</v>
      </c>
      <c r="C94" s="228">
        <v>80</v>
      </c>
      <c r="D94" s="199" t="s">
        <v>91</v>
      </c>
      <c r="E94" s="199" t="s">
        <v>91</v>
      </c>
      <c r="F94" s="199"/>
      <c r="G94" s="199"/>
      <c r="H94" s="199"/>
      <c r="I94" s="199"/>
      <c r="J94" s="235"/>
      <c r="K94" s="235"/>
      <c r="L94" s="199"/>
      <c r="M94" s="235"/>
      <c r="N94" s="247"/>
      <c r="O94" s="199"/>
      <c r="P94" s="199"/>
      <c r="Q94" s="169"/>
      <c r="R94" s="109">
        <f>SUM(C94:Q94)</f>
        <v>80</v>
      </c>
      <c r="S94" s="253">
        <f>SUM(C94:Q94)</f>
        <v>80</v>
      </c>
      <c r="T94" s="96">
        <v>2</v>
      </c>
    </row>
    <row r="95" spans="3:16" ht="13.5" thickBot="1"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</row>
    <row r="96" spans="2:20" ht="13.5" thickBot="1">
      <c r="B96" s="97" t="s">
        <v>74</v>
      </c>
      <c r="C96" s="7">
        <v>1</v>
      </c>
      <c r="D96" s="8">
        <v>2</v>
      </c>
      <c r="E96" s="8">
        <v>3</v>
      </c>
      <c r="F96" s="8">
        <v>4</v>
      </c>
      <c r="G96" s="8">
        <v>5</v>
      </c>
      <c r="H96" s="8">
        <v>6</v>
      </c>
      <c r="I96" s="8">
        <v>7</v>
      </c>
      <c r="J96" s="98">
        <v>8</v>
      </c>
      <c r="K96" s="8">
        <v>9</v>
      </c>
      <c r="L96" s="8">
        <v>10</v>
      </c>
      <c r="M96" s="8">
        <v>11</v>
      </c>
      <c r="N96" s="8">
        <v>12</v>
      </c>
      <c r="O96" s="8">
        <v>13</v>
      </c>
      <c r="P96" s="8">
        <v>14</v>
      </c>
      <c r="Q96" s="99">
        <v>15</v>
      </c>
      <c r="R96" s="248" t="s">
        <v>0</v>
      </c>
      <c r="S96" s="248" t="s">
        <v>1</v>
      </c>
      <c r="T96" s="249" t="s">
        <v>2</v>
      </c>
    </row>
    <row r="97" spans="2:20" ht="12.75">
      <c r="B97" s="10" t="s">
        <v>37</v>
      </c>
      <c r="C97" s="230">
        <v>100</v>
      </c>
      <c r="D97" s="221">
        <v>100</v>
      </c>
      <c r="E97" s="204">
        <v>100</v>
      </c>
      <c r="F97" s="192"/>
      <c r="G97" s="192"/>
      <c r="H97" s="192"/>
      <c r="I97" s="192"/>
      <c r="J97" s="192"/>
      <c r="K97" s="192"/>
      <c r="L97" s="192"/>
      <c r="M97" s="192"/>
      <c r="N97" s="121"/>
      <c r="O97" s="192"/>
      <c r="P97" s="121"/>
      <c r="Q97" s="42"/>
      <c r="R97" s="117">
        <f>SUM(C97:Q97)</f>
        <v>300</v>
      </c>
      <c r="S97" s="251">
        <f>SUM(C97:Q97)</f>
        <v>300</v>
      </c>
      <c r="T97" s="85" t="s">
        <v>92</v>
      </c>
    </row>
    <row r="98" spans="2:20" ht="12.75">
      <c r="B98" s="15" t="s">
        <v>147</v>
      </c>
      <c r="C98" s="306" t="s">
        <v>91</v>
      </c>
      <c r="D98" s="193">
        <v>80</v>
      </c>
      <c r="E98" s="190">
        <v>80</v>
      </c>
      <c r="F98" s="190"/>
      <c r="G98" s="190"/>
      <c r="H98" s="190"/>
      <c r="I98" s="190"/>
      <c r="J98" s="190"/>
      <c r="K98" s="190"/>
      <c r="L98" s="190"/>
      <c r="M98" s="191"/>
      <c r="N98" s="191"/>
      <c r="O98" s="190"/>
      <c r="P98" s="190"/>
      <c r="Q98" s="46"/>
      <c r="R98" s="124">
        <f>SUM(C98:Q98)</f>
        <v>160</v>
      </c>
      <c r="S98" s="252">
        <f>SUM(C98:Q98)</f>
        <v>160</v>
      </c>
      <c r="T98" s="250" t="s">
        <v>93</v>
      </c>
    </row>
    <row r="99" spans="2:20" ht="12.75">
      <c r="B99" s="135" t="s">
        <v>89</v>
      </c>
      <c r="C99" s="302">
        <v>80</v>
      </c>
      <c r="D99" s="305" t="s">
        <v>91</v>
      </c>
      <c r="E99" s="305" t="s">
        <v>91</v>
      </c>
      <c r="F99" s="207"/>
      <c r="G99" s="207"/>
      <c r="H99" s="207"/>
      <c r="I99" s="207"/>
      <c r="J99" s="207"/>
      <c r="K99" s="207"/>
      <c r="L99" s="207"/>
      <c r="M99" s="242"/>
      <c r="N99" s="242"/>
      <c r="O99" s="207"/>
      <c r="P99" s="207"/>
      <c r="Q99" s="165"/>
      <c r="R99" s="124">
        <f>SUM(C99:Q99)</f>
        <v>80</v>
      </c>
      <c r="S99" s="252">
        <f>SUM(C99:Q99)</f>
        <v>80</v>
      </c>
      <c r="T99" s="250" t="s">
        <v>98</v>
      </c>
    </row>
    <row r="100" spans="2:20" ht="13.5" thickBot="1">
      <c r="B100" s="105" t="s">
        <v>63</v>
      </c>
      <c r="C100" s="200">
        <v>60</v>
      </c>
      <c r="D100" s="199" t="s">
        <v>91</v>
      </c>
      <c r="E100" s="199" t="s">
        <v>91</v>
      </c>
      <c r="F100" s="197"/>
      <c r="G100" s="197"/>
      <c r="H100" s="197"/>
      <c r="I100" s="197"/>
      <c r="J100" s="197"/>
      <c r="K100" s="197"/>
      <c r="L100" s="197"/>
      <c r="M100" s="198"/>
      <c r="N100" s="195"/>
      <c r="O100" s="197"/>
      <c r="P100" s="197"/>
      <c r="Q100" s="125"/>
      <c r="R100" s="109">
        <f>SUM(C100:P100)</f>
        <v>60</v>
      </c>
      <c r="S100" s="253">
        <f>SUM(C100:P100)</f>
        <v>60</v>
      </c>
      <c r="T100" s="96" t="s">
        <v>95</v>
      </c>
    </row>
    <row r="262" ht="13.5" thickBot="1"/>
    <row r="263" spans="2:20" s="9" customFormat="1" ht="13.5" thickBot="1">
      <c r="B263" s="48" t="s">
        <v>70</v>
      </c>
      <c r="C263" s="7">
        <v>1</v>
      </c>
      <c r="D263" s="8">
        <v>2</v>
      </c>
      <c r="E263" s="8">
        <v>3</v>
      </c>
      <c r="F263" s="8">
        <v>4</v>
      </c>
      <c r="G263" s="8">
        <v>5</v>
      </c>
      <c r="H263" s="8">
        <v>6</v>
      </c>
      <c r="I263" s="8">
        <v>7</v>
      </c>
      <c r="J263" s="98">
        <v>8</v>
      </c>
      <c r="K263" s="8">
        <v>9</v>
      </c>
      <c r="L263" s="8">
        <v>10</v>
      </c>
      <c r="M263" s="8">
        <v>11</v>
      </c>
      <c r="N263" s="8">
        <v>12</v>
      </c>
      <c r="O263" s="8">
        <v>13</v>
      </c>
      <c r="P263" s="8">
        <v>14</v>
      </c>
      <c r="Q263" s="99">
        <v>17</v>
      </c>
      <c r="R263" s="100" t="s">
        <v>0</v>
      </c>
      <c r="S263" s="8" t="s">
        <v>1</v>
      </c>
      <c r="T263" s="99" t="s">
        <v>2</v>
      </c>
    </row>
    <row r="264" spans="2:20" s="9" customFormat="1" ht="12.75">
      <c r="B264" s="15" t="s">
        <v>45</v>
      </c>
      <c r="C264" s="45">
        <v>100</v>
      </c>
      <c r="D264" s="130" t="s">
        <v>91</v>
      </c>
      <c r="E264" s="122">
        <v>100</v>
      </c>
      <c r="F264" s="42">
        <v>100</v>
      </c>
      <c r="G264" s="42">
        <v>100</v>
      </c>
      <c r="H264" s="122">
        <v>100</v>
      </c>
      <c r="I264" s="130" t="s">
        <v>91</v>
      </c>
      <c r="J264" s="46">
        <v>66</v>
      </c>
      <c r="K264" s="130" t="s">
        <v>91</v>
      </c>
      <c r="L264" s="130" t="s">
        <v>91</v>
      </c>
      <c r="M264" s="46"/>
      <c r="N264" s="116"/>
      <c r="O264" s="116"/>
      <c r="P264" s="116"/>
      <c r="Q264" s="116"/>
      <c r="R264" s="124">
        <f aca="true" t="shared" si="10" ref="R264:R281">SUM(C264:P264)</f>
        <v>566</v>
      </c>
      <c r="S264" s="117">
        <f>SUM(C264:Q264)</f>
        <v>566</v>
      </c>
      <c r="T264" s="118" t="s">
        <v>92</v>
      </c>
    </row>
    <row r="265" spans="2:20" ht="12.75">
      <c r="B265" s="15" t="s">
        <v>113</v>
      </c>
      <c r="C265" s="16" t="s">
        <v>91</v>
      </c>
      <c r="D265" s="122">
        <v>100</v>
      </c>
      <c r="E265" s="46">
        <v>40</v>
      </c>
      <c r="F265" s="46">
        <v>40</v>
      </c>
      <c r="G265" s="130" t="s">
        <v>91</v>
      </c>
      <c r="H265" s="116">
        <v>60</v>
      </c>
      <c r="I265" s="130" t="s">
        <v>91</v>
      </c>
      <c r="J265" s="116">
        <v>88</v>
      </c>
      <c r="K265" s="42">
        <v>88</v>
      </c>
      <c r="L265" s="131">
        <v>66</v>
      </c>
      <c r="M265" s="116"/>
      <c r="N265" s="116"/>
      <c r="O265" s="116"/>
      <c r="P265" s="116"/>
      <c r="Q265" s="116"/>
      <c r="R265" s="124">
        <f t="shared" si="10"/>
        <v>482</v>
      </c>
      <c r="S265" s="103">
        <f>SUM(C265:Q265)</f>
        <v>482</v>
      </c>
      <c r="T265" s="133" t="s">
        <v>93</v>
      </c>
    </row>
    <row r="266" spans="2:20" ht="12.75">
      <c r="B266" s="15" t="s">
        <v>42</v>
      </c>
      <c r="C266" s="45">
        <v>80</v>
      </c>
      <c r="D266" s="130" t="s">
        <v>91</v>
      </c>
      <c r="E266" s="42">
        <v>80</v>
      </c>
      <c r="F266" s="129" t="s">
        <v>91</v>
      </c>
      <c r="G266" s="42">
        <v>80</v>
      </c>
      <c r="H266" s="130" t="s">
        <v>91</v>
      </c>
      <c r="I266" s="129" t="s">
        <v>91</v>
      </c>
      <c r="J266" s="46">
        <v>110</v>
      </c>
      <c r="K266" s="129" t="s">
        <v>91</v>
      </c>
      <c r="L266" s="131">
        <v>110</v>
      </c>
      <c r="M266" s="46"/>
      <c r="N266" s="46"/>
      <c r="O266" s="46"/>
      <c r="P266" s="46"/>
      <c r="Q266" s="46"/>
      <c r="R266" s="124">
        <f t="shared" si="10"/>
        <v>460</v>
      </c>
      <c r="S266" s="124">
        <f>SUM(C266:Q266)</f>
        <v>460</v>
      </c>
      <c r="T266" s="133" t="s">
        <v>98</v>
      </c>
    </row>
    <row r="267" spans="2:20" ht="12.75">
      <c r="B267" s="15" t="s">
        <v>23</v>
      </c>
      <c r="C267" s="45">
        <v>40</v>
      </c>
      <c r="D267" s="42">
        <v>40</v>
      </c>
      <c r="E267" s="46">
        <v>60</v>
      </c>
      <c r="F267" s="120">
        <v>40</v>
      </c>
      <c r="G267" s="130" t="s">
        <v>91</v>
      </c>
      <c r="H267" s="42">
        <v>80</v>
      </c>
      <c r="I267" s="130" t="s">
        <v>91</v>
      </c>
      <c r="J267" s="42">
        <v>44</v>
      </c>
      <c r="K267" s="46">
        <v>66</v>
      </c>
      <c r="L267" s="131">
        <v>44</v>
      </c>
      <c r="M267" s="116"/>
      <c r="N267" s="116"/>
      <c r="O267" s="116"/>
      <c r="P267" s="116"/>
      <c r="Q267" s="116"/>
      <c r="R267" s="124">
        <f t="shared" si="10"/>
        <v>414</v>
      </c>
      <c r="S267" s="124">
        <f>SUM(C267:Q267)-F267</f>
        <v>374</v>
      </c>
      <c r="T267" s="133" t="s">
        <v>95</v>
      </c>
    </row>
    <row r="268" spans="2:20" ht="12.75">
      <c r="B268" s="15" t="s">
        <v>21</v>
      </c>
      <c r="C268" s="45">
        <v>60</v>
      </c>
      <c r="D268" s="42">
        <v>80</v>
      </c>
      <c r="E268" s="130" t="s">
        <v>91</v>
      </c>
      <c r="F268" s="130" t="s">
        <v>91</v>
      </c>
      <c r="G268" s="130" t="s">
        <v>91</v>
      </c>
      <c r="H268" s="130" t="s">
        <v>91</v>
      </c>
      <c r="I268" s="130" t="s">
        <v>91</v>
      </c>
      <c r="J268" s="42">
        <v>44</v>
      </c>
      <c r="K268" s="42">
        <v>66</v>
      </c>
      <c r="L268" s="42">
        <v>88</v>
      </c>
      <c r="M268" s="116"/>
      <c r="N268" s="116"/>
      <c r="O268" s="116"/>
      <c r="P268" s="46"/>
      <c r="Q268" s="116"/>
      <c r="R268" s="124">
        <f t="shared" si="10"/>
        <v>338</v>
      </c>
      <c r="S268" s="124">
        <f aca="true" t="shared" si="11" ref="S268:S281">SUM(C268:Q268)</f>
        <v>338</v>
      </c>
      <c r="T268" s="133" t="s">
        <v>96</v>
      </c>
    </row>
    <row r="269" spans="2:20" ht="12.75">
      <c r="B269" s="15" t="s">
        <v>46</v>
      </c>
      <c r="C269" s="45">
        <v>40</v>
      </c>
      <c r="D269" s="42">
        <v>60</v>
      </c>
      <c r="E269" s="122">
        <v>60</v>
      </c>
      <c r="F269" s="122">
        <v>80</v>
      </c>
      <c r="G269" s="130" t="s">
        <v>91</v>
      </c>
      <c r="H269" s="130" t="s">
        <v>91</v>
      </c>
      <c r="I269" s="130" t="s">
        <v>91</v>
      </c>
      <c r="J269" s="116">
        <v>44</v>
      </c>
      <c r="K269" s="129" t="s">
        <v>91</v>
      </c>
      <c r="L269" s="130" t="s">
        <v>91</v>
      </c>
      <c r="M269" s="46"/>
      <c r="N269" s="116"/>
      <c r="O269" s="116"/>
      <c r="P269" s="116"/>
      <c r="Q269" s="116"/>
      <c r="R269" s="124">
        <f t="shared" si="10"/>
        <v>284</v>
      </c>
      <c r="S269" s="124">
        <f t="shared" si="11"/>
        <v>284</v>
      </c>
      <c r="T269" s="133" t="s">
        <v>99</v>
      </c>
    </row>
    <row r="270" spans="2:20" ht="12.75">
      <c r="B270" s="15" t="s">
        <v>114</v>
      </c>
      <c r="C270" s="16" t="s">
        <v>91</v>
      </c>
      <c r="D270" s="122">
        <v>40</v>
      </c>
      <c r="E270" s="130" t="s">
        <v>91</v>
      </c>
      <c r="F270" s="42">
        <v>60</v>
      </c>
      <c r="G270" s="130" t="s">
        <v>91</v>
      </c>
      <c r="H270" s="130" t="s">
        <v>91</v>
      </c>
      <c r="I270" s="130" t="s">
        <v>91</v>
      </c>
      <c r="J270" s="42">
        <v>66</v>
      </c>
      <c r="K270" s="122">
        <v>110</v>
      </c>
      <c r="L270" s="149" t="s">
        <v>91</v>
      </c>
      <c r="M270" s="116"/>
      <c r="N270" s="116"/>
      <c r="O270" s="116"/>
      <c r="P270" s="46"/>
      <c r="Q270" s="116"/>
      <c r="R270" s="124">
        <f t="shared" si="10"/>
        <v>276</v>
      </c>
      <c r="S270" s="124">
        <f t="shared" si="11"/>
        <v>276</v>
      </c>
      <c r="T270" s="133" t="s">
        <v>100</v>
      </c>
    </row>
    <row r="271" spans="2:20" ht="12.75">
      <c r="B271" s="15" t="s">
        <v>43</v>
      </c>
      <c r="C271" s="144">
        <v>40</v>
      </c>
      <c r="D271" s="116">
        <v>30</v>
      </c>
      <c r="E271" s="144">
        <v>40</v>
      </c>
      <c r="F271" s="129" t="s">
        <v>91</v>
      </c>
      <c r="G271" s="129" t="s">
        <v>91</v>
      </c>
      <c r="H271" s="42">
        <v>60</v>
      </c>
      <c r="I271" s="130" t="s">
        <v>91</v>
      </c>
      <c r="J271" s="130" t="s">
        <v>91</v>
      </c>
      <c r="K271" s="129" t="s">
        <v>91</v>
      </c>
      <c r="L271" s="47">
        <v>44</v>
      </c>
      <c r="M271" s="116"/>
      <c r="N271" s="116"/>
      <c r="O271" s="116"/>
      <c r="P271" s="46"/>
      <c r="Q271" s="116"/>
      <c r="R271" s="124">
        <f t="shared" si="10"/>
        <v>214</v>
      </c>
      <c r="S271" s="124">
        <f t="shared" si="11"/>
        <v>214</v>
      </c>
      <c r="T271" s="133" t="s">
        <v>101</v>
      </c>
    </row>
    <row r="272" spans="2:20" ht="12.75">
      <c r="B272" s="15" t="s">
        <v>22</v>
      </c>
      <c r="C272" s="144">
        <v>60</v>
      </c>
      <c r="D272" s="116">
        <v>40</v>
      </c>
      <c r="E272" s="129" t="s">
        <v>91</v>
      </c>
      <c r="F272" s="42">
        <v>60</v>
      </c>
      <c r="G272" s="129" t="s">
        <v>91</v>
      </c>
      <c r="H272" s="130" t="s">
        <v>91</v>
      </c>
      <c r="I272" s="130" t="s">
        <v>91</v>
      </c>
      <c r="J272" s="129" t="s">
        <v>91</v>
      </c>
      <c r="K272" s="130" t="s">
        <v>91</v>
      </c>
      <c r="L272" s="129" t="s">
        <v>91</v>
      </c>
      <c r="M272" s="116"/>
      <c r="N272" s="116"/>
      <c r="O272" s="116"/>
      <c r="P272" s="46"/>
      <c r="Q272" s="116"/>
      <c r="R272" s="124">
        <f t="shared" si="10"/>
        <v>160</v>
      </c>
      <c r="S272" s="124">
        <f t="shared" si="11"/>
        <v>160</v>
      </c>
      <c r="T272" s="133" t="s">
        <v>102</v>
      </c>
    </row>
    <row r="273" spans="2:20" ht="12.75">
      <c r="B273" s="15" t="s">
        <v>118</v>
      </c>
      <c r="C273" s="16" t="s">
        <v>91</v>
      </c>
      <c r="D273" s="129" t="s">
        <v>91</v>
      </c>
      <c r="E273" s="129" t="s">
        <v>91</v>
      </c>
      <c r="F273" s="42">
        <v>40</v>
      </c>
      <c r="G273" s="130" t="s">
        <v>91</v>
      </c>
      <c r="H273" s="129" t="s">
        <v>91</v>
      </c>
      <c r="I273" s="130" t="s">
        <v>91</v>
      </c>
      <c r="J273" s="122">
        <v>44</v>
      </c>
      <c r="K273" s="130" t="s">
        <v>91</v>
      </c>
      <c r="L273" s="116">
        <v>66</v>
      </c>
      <c r="M273" s="116"/>
      <c r="N273" s="116"/>
      <c r="O273" s="116"/>
      <c r="P273" s="116"/>
      <c r="Q273" s="116"/>
      <c r="R273" s="124">
        <f t="shared" si="10"/>
        <v>150</v>
      </c>
      <c r="S273" s="124">
        <f t="shared" si="11"/>
        <v>150</v>
      </c>
      <c r="T273" s="133" t="s">
        <v>103</v>
      </c>
    </row>
    <row r="274" spans="2:20" ht="12.75">
      <c r="B274" s="15" t="s">
        <v>115</v>
      </c>
      <c r="C274" s="16" t="s">
        <v>91</v>
      </c>
      <c r="D274" s="116">
        <v>60</v>
      </c>
      <c r="E274" s="130" t="s">
        <v>91</v>
      </c>
      <c r="F274" s="129" t="s">
        <v>91</v>
      </c>
      <c r="G274" s="130" t="s">
        <v>91</v>
      </c>
      <c r="H274" s="130" t="s">
        <v>91</v>
      </c>
      <c r="I274" s="130" t="s">
        <v>91</v>
      </c>
      <c r="J274" s="116">
        <v>33</v>
      </c>
      <c r="K274" s="130" t="s">
        <v>91</v>
      </c>
      <c r="L274" s="149" t="s">
        <v>91</v>
      </c>
      <c r="M274" s="116"/>
      <c r="N274" s="116"/>
      <c r="O274" s="116"/>
      <c r="P274" s="116"/>
      <c r="Q274" s="116"/>
      <c r="R274" s="124">
        <f t="shared" si="10"/>
        <v>93</v>
      </c>
      <c r="S274" s="124">
        <f t="shared" si="11"/>
        <v>93</v>
      </c>
      <c r="T274" s="133" t="s">
        <v>106</v>
      </c>
    </row>
    <row r="275" spans="2:20" ht="12.75">
      <c r="B275" s="15" t="s">
        <v>117</v>
      </c>
      <c r="C275" s="16" t="s">
        <v>91</v>
      </c>
      <c r="D275" s="116">
        <v>40</v>
      </c>
      <c r="E275" s="130" t="s">
        <v>91</v>
      </c>
      <c r="F275" s="129" t="s">
        <v>91</v>
      </c>
      <c r="G275" s="130" t="s">
        <v>91</v>
      </c>
      <c r="H275" s="130" t="s">
        <v>91</v>
      </c>
      <c r="I275" s="130" t="s">
        <v>91</v>
      </c>
      <c r="J275" s="130" t="s">
        <v>91</v>
      </c>
      <c r="K275" s="130" t="s">
        <v>91</v>
      </c>
      <c r="L275" s="122">
        <v>44</v>
      </c>
      <c r="M275" s="116"/>
      <c r="N275" s="116"/>
      <c r="O275" s="116"/>
      <c r="P275" s="116"/>
      <c r="Q275" s="116"/>
      <c r="R275" s="124">
        <f t="shared" si="10"/>
        <v>84</v>
      </c>
      <c r="S275" s="124">
        <f t="shared" si="11"/>
        <v>84</v>
      </c>
      <c r="T275" s="133" t="s">
        <v>107</v>
      </c>
    </row>
    <row r="276" spans="2:20" ht="12.75">
      <c r="B276" s="15" t="s">
        <v>116</v>
      </c>
      <c r="C276" s="16" t="s">
        <v>91</v>
      </c>
      <c r="D276" s="129" t="s">
        <v>91</v>
      </c>
      <c r="E276" s="101" t="s">
        <v>91</v>
      </c>
      <c r="F276" s="129" t="s">
        <v>91</v>
      </c>
      <c r="G276" s="122">
        <v>60</v>
      </c>
      <c r="H276" s="130" t="s">
        <v>91</v>
      </c>
      <c r="I276" s="130" t="s">
        <v>91</v>
      </c>
      <c r="J276" s="130" t="s">
        <v>91</v>
      </c>
      <c r="K276" s="129" t="s">
        <v>91</v>
      </c>
      <c r="L276" s="130" t="s">
        <v>91</v>
      </c>
      <c r="M276" s="116"/>
      <c r="N276" s="116"/>
      <c r="O276" s="116"/>
      <c r="P276" s="116"/>
      <c r="Q276" s="116"/>
      <c r="R276" s="124">
        <f t="shared" si="10"/>
        <v>60</v>
      </c>
      <c r="S276" s="124">
        <f t="shared" si="11"/>
        <v>60</v>
      </c>
      <c r="T276" s="133" t="s">
        <v>109</v>
      </c>
    </row>
    <row r="277" spans="2:20" ht="12.75">
      <c r="B277" s="15" t="s">
        <v>119</v>
      </c>
      <c r="C277" s="16" t="s">
        <v>91</v>
      </c>
      <c r="D277" s="129" t="s">
        <v>91</v>
      </c>
      <c r="E277" s="101" t="s">
        <v>91</v>
      </c>
      <c r="F277" s="129" t="s">
        <v>91</v>
      </c>
      <c r="G277" s="101" t="s">
        <v>91</v>
      </c>
      <c r="H277" s="130" t="s">
        <v>91</v>
      </c>
      <c r="I277" s="130" t="s">
        <v>91</v>
      </c>
      <c r="J277" s="130" t="s">
        <v>91</v>
      </c>
      <c r="K277" s="46">
        <v>44</v>
      </c>
      <c r="L277" s="130" t="s">
        <v>91</v>
      </c>
      <c r="M277" s="116"/>
      <c r="N277" s="116"/>
      <c r="O277" s="116"/>
      <c r="P277" s="116"/>
      <c r="Q277" s="116"/>
      <c r="R277" s="124">
        <f t="shared" si="10"/>
        <v>44</v>
      </c>
      <c r="S277" s="124">
        <f t="shared" si="11"/>
        <v>44</v>
      </c>
      <c r="T277" s="133" t="s">
        <v>148</v>
      </c>
    </row>
    <row r="278" spans="2:20" ht="12.75">
      <c r="B278" s="15" t="s">
        <v>120</v>
      </c>
      <c r="C278" s="16" t="s">
        <v>91</v>
      </c>
      <c r="D278" s="130" t="s">
        <v>91</v>
      </c>
      <c r="E278" s="5" t="s">
        <v>91</v>
      </c>
      <c r="F278" s="129" t="s">
        <v>91</v>
      </c>
      <c r="G278" s="5" t="s">
        <v>91</v>
      </c>
      <c r="H278" s="129" t="s">
        <v>91</v>
      </c>
      <c r="I278" s="130" t="s">
        <v>91</v>
      </c>
      <c r="J278" s="129" t="s">
        <v>91</v>
      </c>
      <c r="K278" s="42">
        <v>44</v>
      </c>
      <c r="L278" s="130" t="s">
        <v>91</v>
      </c>
      <c r="M278" s="116"/>
      <c r="N278" s="116"/>
      <c r="O278" s="116"/>
      <c r="P278" s="116"/>
      <c r="Q278" s="116"/>
      <c r="R278" s="124">
        <f t="shared" si="10"/>
        <v>44</v>
      </c>
      <c r="S278" s="124">
        <f t="shared" si="11"/>
        <v>44</v>
      </c>
      <c r="T278" s="133" t="s">
        <v>148</v>
      </c>
    </row>
    <row r="279" spans="2:20" ht="12.75">
      <c r="B279" s="15" t="s">
        <v>121</v>
      </c>
      <c r="C279" s="16" t="s">
        <v>91</v>
      </c>
      <c r="D279" s="129" t="s">
        <v>91</v>
      </c>
      <c r="E279" s="42">
        <v>40</v>
      </c>
      <c r="F279" s="130" t="s">
        <v>91</v>
      </c>
      <c r="G279" s="129" t="s">
        <v>91</v>
      </c>
      <c r="H279" s="129" t="s">
        <v>91</v>
      </c>
      <c r="I279" s="130" t="s">
        <v>91</v>
      </c>
      <c r="J279" s="129" t="s">
        <v>91</v>
      </c>
      <c r="K279" s="130" t="s">
        <v>91</v>
      </c>
      <c r="L279" s="130" t="s">
        <v>91</v>
      </c>
      <c r="M279" s="116"/>
      <c r="N279" s="116"/>
      <c r="O279" s="116"/>
      <c r="P279" s="116"/>
      <c r="Q279" s="116"/>
      <c r="R279" s="124">
        <f t="shared" si="10"/>
        <v>40</v>
      </c>
      <c r="S279" s="124">
        <f t="shared" si="11"/>
        <v>40</v>
      </c>
      <c r="T279" s="133" t="s">
        <v>149</v>
      </c>
    </row>
    <row r="280" spans="2:20" ht="12.75">
      <c r="B280" s="15" t="s">
        <v>44</v>
      </c>
      <c r="C280" s="172">
        <v>40</v>
      </c>
      <c r="D280" s="129" t="s">
        <v>91</v>
      </c>
      <c r="E280" s="129" t="s">
        <v>91</v>
      </c>
      <c r="F280" s="129" t="s">
        <v>91</v>
      </c>
      <c r="G280" s="130" t="s">
        <v>91</v>
      </c>
      <c r="H280" s="130" t="s">
        <v>91</v>
      </c>
      <c r="I280" s="130" t="s">
        <v>91</v>
      </c>
      <c r="J280" s="129" t="s">
        <v>91</v>
      </c>
      <c r="K280" s="130" t="s">
        <v>91</v>
      </c>
      <c r="L280" s="149" t="s">
        <v>91</v>
      </c>
      <c r="M280" s="116"/>
      <c r="N280" s="116"/>
      <c r="O280" s="116"/>
      <c r="P280" s="116"/>
      <c r="Q280" s="116"/>
      <c r="R280" s="124">
        <f t="shared" si="10"/>
        <v>40</v>
      </c>
      <c r="S280" s="124">
        <f t="shared" si="11"/>
        <v>40</v>
      </c>
      <c r="T280" s="133" t="s">
        <v>149</v>
      </c>
    </row>
    <row r="281" spans="2:20" ht="13.5" thickBot="1">
      <c r="B281" s="105" t="s">
        <v>122</v>
      </c>
      <c r="C281" s="155" t="s">
        <v>91</v>
      </c>
      <c r="D281" s="126" t="s">
        <v>91</v>
      </c>
      <c r="E281" s="126" t="s">
        <v>91</v>
      </c>
      <c r="F281" s="126" t="s">
        <v>91</v>
      </c>
      <c r="G281" s="152" t="s">
        <v>91</v>
      </c>
      <c r="H281" s="126" t="s">
        <v>91</v>
      </c>
      <c r="I281" s="152" t="s">
        <v>91</v>
      </c>
      <c r="J281" s="125">
        <v>33</v>
      </c>
      <c r="K281" s="126" t="s">
        <v>91</v>
      </c>
      <c r="L281" s="126" t="s">
        <v>91</v>
      </c>
      <c r="M281" s="125"/>
      <c r="N281" s="125"/>
      <c r="O281" s="125"/>
      <c r="P281" s="125"/>
      <c r="Q281" s="125"/>
      <c r="R281" s="109">
        <f t="shared" si="10"/>
        <v>33</v>
      </c>
      <c r="S281" s="109">
        <f t="shared" si="11"/>
        <v>33</v>
      </c>
      <c r="T281" s="110" t="s">
        <v>112</v>
      </c>
    </row>
    <row r="282" ht="13.5" thickBot="1"/>
    <row r="283" spans="2:20" ht="13.5" thickBot="1">
      <c r="B283" s="48" t="s">
        <v>123</v>
      </c>
      <c r="C283" s="7">
        <v>1</v>
      </c>
      <c r="D283" s="8">
        <v>2</v>
      </c>
      <c r="E283" s="8">
        <v>3</v>
      </c>
      <c r="F283" s="8">
        <v>4</v>
      </c>
      <c r="G283" s="8">
        <v>5</v>
      </c>
      <c r="H283" s="8">
        <v>6</v>
      </c>
      <c r="I283" s="8">
        <v>7</v>
      </c>
      <c r="J283" s="98">
        <v>8</v>
      </c>
      <c r="K283" s="8">
        <v>9</v>
      </c>
      <c r="L283" s="8">
        <v>10</v>
      </c>
      <c r="M283" s="8">
        <v>11</v>
      </c>
      <c r="N283" s="8">
        <v>12</v>
      </c>
      <c r="O283" s="8">
        <v>13</v>
      </c>
      <c r="P283" s="8">
        <v>14</v>
      </c>
      <c r="Q283" s="99">
        <v>17</v>
      </c>
      <c r="R283" s="100" t="s">
        <v>0</v>
      </c>
      <c r="S283" s="8" t="s">
        <v>1</v>
      </c>
      <c r="T283" s="99" t="s">
        <v>2</v>
      </c>
    </row>
    <row r="284" spans="2:20" ht="12.75">
      <c r="B284" s="10" t="s">
        <v>124</v>
      </c>
      <c r="C284" s="128" t="s">
        <v>91</v>
      </c>
      <c r="D284" s="42">
        <v>80</v>
      </c>
      <c r="E284" s="116">
        <v>100</v>
      </c>
      <c r="F284" s="116">
        <v>40</v>
      </c>
      <c r="G284" s="116">
        <v>100</v>
      </c>
      <c r="H284" s="116">
        <v>100</v>
      </c>
      <c r="I284" s="112" t="s">
        <v>91</v>
      </c>
      <c r="J284" s="116">
        <v>88</v>
      </c>
      <c r="K284" s="112" t="s">
        <v>91</v>
      </c>
      <c r="L284" s="102">
        <v>110</v>
      </c>
      <c r="M284" s="113"/>
      <c r="N284" s="122"/>
      <c r="O284" s="122"/>
      <c r="P284" s="122"/>
      <c r="Q284" s="122"/>
      <c r="R284" s="124">
        <f aca="true" t="shared" si="12" ref="R284:R307">SUM(C284:P284)</f>
        <v>618</v>
      </c>
      <c r="S284" s="124">
        <f>SUM(C284:Q284)</f>
        <v>618</v>
      </c>
      <c r="T284" s="118" t="s">
        <v>92</v>
      </c>
    </row>
    <row r="285" spans="2:20" ht="12.75">
      <c r="B285" s="15" t="s">
        <v>53</v>
      </c>
      <c r="C285" s="45">
        <v>100</v>
      </c>
      <c r="D285" s="116">
        <v>40</v>
      </c>
      <c r="E285" s="116">
        <v>80</v>
      </c>
      <c r="F285" s="46">
        <v>80</v>
      </c>
      <c r="G285" s="5" t="s">
        <v>91</v>
      </c>
      <c r="H285" s="5" t="s">
        <v>91</v>
      </c>
      <c r="I285" s="101" t="s">
        <v>91</v>
      </c>
      <c r="J285" s="46">
        <v>66</v>
      </c>
      <c r="K285" s="46">
        <v>110</v>
      </c>
      <c r="L285" s="101" t="s">
        <v>91</v>
      </c>
      <c r="M285" s="46"/>
      <c r="N285" s="116"/>
      <c r="O285" s="116"/>
      <c r="P285" s="116"/>
      <c r="Q285" s="116"/>
      <c r="R285" s="124">
        <f t="shared" si="12"/>
        <v>476</v>
      </c>
      <c r="S285" s="124">
        <f>SUM(C285:Q285)</f>
        <v>476</v>
      </c>
      <c r="T285" s="104" t="s">
        <v>93</v>
      </c>
    </row>
    <row r="286" spans="2:20" ht="12.75">
      <c r="B286" s="15" t="s">
        <v>55</v>
      </c>
      <c r="C286" s="45">
        <v>60</v>
      </c>
      <c r="D286" s="46">
        <v>30</v>
      </c>
      <c r="E286" s="46">
        <v>30</v>
      </c>
      <c r="F286" s="5" t="s">
        <v>91</v>
      </c>
      <c r="G286" s="116">
        <v>60</v>
      </c>
      <c r="H286" s="46">
        <v>80</v>
      </c>
      <c r="I286" s="5" t="s">
        <v>91</v>
      </c>
      <c r="J286" s="46">
        <v>66</v>
      </c>
      <c r="K286" s="46">
        <v>88</v>
      </c>
      <c r="L286" s="101" t="s">
        <v>91</v>
      </c>
      <c r="M286" s="116"/>
      <c r="N286" s="116"/>
      <c r="O286" s="116"/>
      <c r="P286" s="46"/>
      <c r="Q286" s="116"/>
      <c r="R286" s="124">
        <f t="shared" si="12"/>
        <v>414</v>
      </c>
      <c r="S286" s="124">
        <f>SUM(C286:Q286)</f>
        <v>414</v>
      </c>
      <c r="T286" s="104" t="s">
        <v>98</v>
      </c>
    </row>
    <row r="287" spans="2:20" ht="12.75">
      <c r="B287" s="15" t="s">
        <v>25</v>
      </c>
      <c r="C287" s="46">
        <v>80</v>
      </c>
      <c r="D287" s="46">
        <v>60</v>
      </c>
      <c r="E287" s="46">
        <v>60</v>
      </c>
      <c r="F287" s="46">
        <v>60</v>
      </c>
      <c r="G287" s="5" t="s">
        <v>91</v>
      </c>
      <c r="H287" s="46">
        <v>60</v>
      </c>
      <c r="I287" s="5" t="s">
        <v>91</v>
      </c>
      <c r="J287" s="46">
        <v>44</v>
      </c>
      <c r="K287" s="5" t="s">
        <v>91</v>
      </c>
      <c r="L287" s="101" t="s">
        <v>91</v>
      </c>
      <c r="M287" s="46"/>
      <c r="N287" s="46"/>
      <c r="O287" s="46"/>
      <c r="P287" s="46"/>
      <c r="Q287" s="46"/>
      <c r="R287" s="124">
        <f t="shared" si="12"/>
        <v>364</v>
      </c>
      <c r="S287" s="124">
        <f>SUM(C287:Q287)</f>
        <v>364</v>
      </c>
      <c r="T287" s="104" t="s">
        <v>95</v>
      </c>
    </row>
    <row r="288" spans="2:20" ht="12.75">
      <c r="B288" s="15" t="s">
        <v>51</v>
      </c>
      <c r="C288" s="45">
        <v>40</v>
      </c>
      <c r="D288" s="123">
        <v>30</v>
      </c>
      <c r="E288" s="123">
        <v>30</v>
      </c>
      <c r="F288" s="46">
        <v>40</v>
      </c>
      <c r="G288" s="116">
        <v>40</v>
      </c>
      <c r="H288" s="116">
        <v>40</v>
      </c>
      <c r="I288" s="5" t="s">
        <v>91</v>
      </c>
      <c r="J288" s="116">
        <v>44</v>
      </c>
      <c r="K288" s="46">
        <v>66</v>
      </c>
      <c r="L288" s="131">
        <v>66</v>
      </c>
      <c r="M288" s="116"/>
      <c r="N288" s="116"/>
      <c r="O288" s="116"/>
      <c r="P288" s="116"/>
      <c r="Q288" s="116"/>
      <c r="R288" s="124">
        <f t="shared" si="12"/>
        <v>396</v>
      </c>
      <c r="S288" s="124">
        <f>SUM(C288:Q288)-D288-E288</f>
        <v>336</v>
      </c>
      <c r="T288" s="104" t="s">
        <v>96</v>
      </c>
    </row>
    <row r="289" spans="2:20" ht="12.75">
      <c r="B289" s="15" t="s">
        <v>47</v>
      </c>
      <c r="C289" s="154">
        <v>40</v>
      </c>
      <c r="D289" s="116">
        <v>40</v>
      </c>
      <c r="E289" s="116">
        <v>60</v>
      </c>
      <c r="F289" s="123">
        <v>30</v>
      </c>
      <c r="G289" s="116">
        <v>40</v>
      </c>
      <c r="H289" s="46">
        <v>60</v>
      </c>
      <c r="I289" s="5" t="s">
        <v>91</v>
      </c>
      <c r="J289" s="46">
        <v>44</v>
      </c>
      <c r="K289" s="116">
        <v>44</v>
      </c>
      <c r="L289" s="46">
        <v>44</v>
      </c>
      <c r="M289" s="116"/>
      <c r="N289" s="116"/>
      <c r="O289" s="116"/>
      <c r="P289" s="46"/>
      <c r="Q289" s="116"/>
      <c r="R289" s="124">
        <f t="shared" si="12"/>
        <v>402</v>
      </c>
      <c r="S289" s="124">
        <f>SUM(C289:Q289)-F289-C289</f>
        <v>332</v>
      </c>
      <c r="T289" s="104" t="s">
        <v>99</v>
      </c>
    </row>
    <row r="290" spans="2:20" ht="12.75">
      <c r="B290" s="15" t="s">
        <v>86</v>
      </c>
      <c r="C290" s="16" t="s">
        <v>91</v>
      </c>
      <c r="D290" s="116">
        <v>100</v>
      </c>
      <c r="E290" s="5" t="s">
        <v>91</v>
      </c>
      <c r="F290" s="116">
        <v>100</v>
      </c>
      <c r="G290" s="5" t="s">
        <v>91</v>
      </c>
      <c r="H290" s="5" t="s">
        <v>91</v>
      </c>
      <c r="I290" s="5" t="s">
        <v>91</v>
      </c>
      <c r="J290" s="116">
        <v>110</v>
      </c>
      <c r="K290" s="5" t="s">
        <v>91</v>
      </c>
      <c r="L290" s="132" t="s">
        <v>91</v>
      </c>
      <c r="M290" s="116"/>
      <c r="N290" s="116"/>
      <c r="O290" s="116"/>
      <c r="P290" s="116"/>
      <c r="Q290" s="116"/>
      <c r="R290" s="124">
        <f t="shared" si="12"/>
        <v>310</v>
      </c>
      <c r="S290" s="124">
        <f aca="true" t="shared" si="13" ref="S290:S307">SUM(C290:Q290)</f>
        <v>310</v>
      </c>
      <c r="T290" s="104" t="s">
        <v>100</v>
      </c>
    </row>
    <row r="291" spans="2:20" ht="12.75">
      <c r="B291" s="15" t="s">
        <v>56</v>
      </c>
      <c r="C291" s="173">
        <v>40</v>
      </c>
      <c r="D291" s="46">
        <v>60</v>
      </c>
      <c r="E291" s="157">
        <v>40</v>
      </c>
      <c r="F291" s="116">
        <v>60</v>
      </c>
      <c r="G291" s="158" t="s">
        <v>91</v>
      </c>
      <c r="H291" s="5" t="s">
        <v>91</v>
      </c>
      <c r="I291" s="158" t="s">
        <v>91</v>
      </c>
      <c r="J291" s="116">
        <v>44</v>
      </c>
      <c r="K291" s="5" t="s">
        <v>91</v>
      </c>
      <c r="L291" s="46">
        <v>44</v>
      </c>
      <c r="M291" s="46"/>
      <c r="N291" s="116"/>
      <c r="O291" s="116"/>
      <c r="P291" s="116"/>
      <c r="Q291" s="116"/>
      <c r="R291" s="124">
        <f t="shared" si="12"/>
        <v>288</v>
      </c>
      <c r="S291" s="124">
        <f t="shared" si="13"/>
        <v>288</v>
      </c>
      <c r="T291" s="104" t="s">
        <v>101</v>
      </c>
    </row>
    <row r="292" spans="2:20" ht="12.75">
      <c r="B292" s="15" t="s">
        <v>50</v>
      </c>
      <c r="C292" s="144">
        <v>60</v>
      </c>
      <c r="D292" s="116">
        <v>30</v>
      </c>
      <c r="E292" s="46">
        <v>40</v>
      </c>
      <c r="F292" s="46">
        <v>40</v>
      </c>
      <c r="G292" s="46">
        <v>60</v>
      </c>
      <c r="H292" s="5" t="s">
        <v>91</v>
      </c>
      <c r="I292" s="5" t="s">
        <v>91</v>
      </c>
      <c r="J292" s="5" t="s">
        <v>91</v>
      </c>
      <c r="K292" s="116">
        <v>44</v>
      </c>
      <c r="L292" s="132" t="s">
        <v>91</v>
      </c>
      <c r="M292" s="116"/>
      <c r="N292" s="116"/>
      <c r="O292" s="46"/>
      <c r="P292" s="46"/>
      <c r="Q292" s="46"/>
      <c r="R292" s="124">
        <f t="shared" si="12"/>
        <v>274</v>
      </c>
      <c r="S292" s="124">
        <f t="shared" si="13"/>
        <v>274</v>
      </c>
      <c r="T292" s="104" t="s">
        <v>102</v>
      </c>
    </row>
    <row r="293" spans="2:20" ht="12.75">
      <c r="B293" s="15" t="s">
        <v>125</v>
      </c>
      <c r="C293" s="16" t="s">
        <v>91</v>
      </c>
      <c r="D293" s="5" t="s">
        <v>91</v>
      </c>
      <c r="E293" s="116">
        <v>30</v>
      </c>
      <c r="F293" s="5" t="s">
        <v>91</v>
      </c>
      <c r="G293" s="116">
        <v>80</v>
      </c>
      <c r="H293" s="5" t="s">
        <v>91</v>
      </c>
      <c r="I293" s="5" t="s">
        <v>91</v>
      </c>
      <c r="J293" s="5" t="s">
        <v>91</v>
      </c>
      <c r="K293" s="116">
        <v>44</v>
      </c>
      <c r="L293" s="46">
        <v>88</v>
      </c>
      <c r="M293" s="116"/>
      <c r="N293" s="116"/>
      <c r="O293" s="116"/>
      <c r="P293" s="116"/>
      <c r="Q293" s="116"/>
      <c r="R293" s="124">
        <f t="shared" si="12"/>
        <v>242</v>
      </c>
      <c r="S293" s="124">
        <f t="shared" si="13"/>
        <v>242</v>
      </c>
      <c r="T293" s="104" t="s">
        <v>103</v>
      </c>
    </row>
    <row r="294" spans="2:20" ht="12.75">
      <c r="B294" s="15" t="s">
        <v>126</v>
      </c>
      <c r="C294" s="16" t="s">
        <v>91</v>
      </c>
      <c r="D294" s="46">
        <v>40</v>
      </c>
      <c r="E294" s="116">
        <v>30</v>
      </c>
      <c r="F294" s="116">
        <v>40</v>
      </c>
      <c r="G294" s="5" t="s">
        <v>91</v>
      </c>
      <c r="H294" s="5" t="s">
        <v>91</v>
      </c>
      <c r="I294" s="5" t="s">
        <v>91</v>
      </c>
      <c r="J294" s="116">
        <v>33</v>
      </c>
      <c r="K294" s="116">
        <v>33</v>
      </c>
      <c r="L294" s="47">
        <v>44</v>
      </c>
      <c r="M294" s="46"/>
      <c r="N294" s="116"/>
      <c r="O294" s="116"/>
      <c r="P294" s="116"/>
      <c r="Q294" s="116"/>
      <c r="R294" s="124">
        <f t="shared" si="12"/>
        <v>220</v>
      </c>
      <c r="S294" s="124">
        <f t="shared" si="13"/>
        <v>220</v>
      </c>
      <c r="T294" s="104" t="s">
        <v>106</v>
      </c>
    </row>
    <row r="295" spans="2:20" ht="12.75">
      <c r="B295" s="15" t="s">
        <v>127</v>
      </c>
      <c r="C295" s="5" t="s">
        <v>91</v>
      </c>
      <c r="D295" s="5" t="s">
        <v>91</v>
      </c>
      <c r="E295" s="116">
        <v>40</v>
      </c>
      <c r="F295" s="116">
        <v>30</v>
      </c>
      <c r="G295" s="5" t="s">
        <v>91</v>
      </c>
      <c r="H295" s="116">
        <v>40</v>
      </c>
      <c r="I295" s="5" t="s">
        <v>91</v>
      </c>
      <c r="J295" s="46">
        <v>33</v>
      </c>
      <c r="K295" s="116">
        <v>44</v>
      </c>
      <c r="L295" s="132" t="s">
        <v>91</v>
      </c>
      <c r="M295" s="116"/>
      <c r="N295" s="116"/>
      <c r="O295" s="116"/>
      <c r="P295" s="116"/>
      <c r="Q295" s="116"/>
      <c r="R295" s="124">
        <f t="shared" si="12"/>
        <v>187</v>
      </c>
      <c r="S295" s="124">
        <f t="shared" si="13"/>
        <v>187</v>
      </c>
      <c r="T295" s="104" t="s">
        <v>107</v>
      </c>
    </row>
    <row r="296" spans="2:20" ht="12.75">
      <c r="B296" s="15" t="s">
        <v>128</v>
      </c>
      <c r="C296" s="16" t="s">
        <v>91</v>
      </c>
      <c r="D296" s="5" t="s">
        <v>91</v>
      </c>
      <c r="E296" s="5" t="s">
        <v>91</v>
      </c>
      <c r="F296" s="5" t="s">
        <v>91</v>
      </c>
      <c r="G296" s="5" t="s">
        <v>91</v>
      </c>
      <c r="H296" s="5" t="s">
        <v>91</v>
      </c>
      <c r="I296" s="5" t="s">
        <v>91</v>
      </c>
      <c r="J296" s="116">
        <v>33</v>
      </c>
      <c r="K296" s="116">
        <v>33</v>
      </c>
      <c r="L296" s="116">
        <v>66</v>
      </c>
      <c r="M296" s="116"/>
      <c r="N296" s="116"/>
      <c r="O296" s="116"/>
      <c r="P296" s="116"/>
      <c r="Q296" s="116"/>
      <c r="R296" s="124">
        <f t="shared" si="12"/>
        <v>132</v>
      </c>
      <c r="S296" s="124">
        <f t="shared" si="13"/>
        <v>132</v>
      </c>
      <c r="T296" s="104" t="s">
        <v>109</v>
      </c>
    </row>
    <row r="297" spans="2:20" ht="12.75">
      <c r="B297" s="15" t="s">
        <v>130</v>
      </c>
      <c r="C297" s="16" t="s">
        <v>91</v>
      </c>
      <c r="D297" s="46">
        <v>40</v>
      </c>
      <c r="E297" s="116">
        <v>40</v>
      </c>
      <c r="F297" s="5" t="s">
        <v>91</v>
      </c>
      <c r="G297" s="5" t="s">
        <v>91</v>
      </c>
      <c r="H297" s="5" t="s">
        <v>91</v>
      </c>
      <c r="I297" s="5" t="s">
        <v>91</v>
      </c>
      <c r="J297" s="5" t="s">
        <v>91</v>
      </c>
      <c r="K297" s="5" t="s">
        <v>91</v>
      </c>
      <c r="L297" s="5" t="s">
        <v>91</v>
      </c>
      <c r="M297" s="116"/>
      <c r="N297" s="116"/>
      <c r="O297" s="116"/>
      <c r="P297" s="116"/>
      <c r="Q297" s="116"/>
      <c r="R297" s="124">
        <f t="shared" si="12"/>
        <v>80</v>
      </c>
      <c r="S297" s="124">
        <f t="shared" si="13"/>
        <v>80</v>
      </c>
      <c r="T297" s="133" t="s">
        <v>104</v>
      </c>
    </row>
    <row r="298" spans="2:20" ht="12.75">
      <c r="B298" s="15" t="s">
        <v>129</v>
      </c>
      <c r="C298" s="16" t="s">
        <v>91</v>
      </c>
      <c r="D298" s="46">
        <v>30</v>
      </c>
      <c r="E298" s="5" t="s">
        <v>91</v>
      </c>
      <c r="F298" s="5" t="s">
        <v>91</v>
      </c>
      <c r="G298" s="5" t="s">
        <v>91</v>
      </c>
      <c r="H298" s="5" t="s">
        <v>91</v>
      </c>
      <c r="I298" s="5" t="s">
        <v>91</v>
      </c>
      <c r="J298" s="5" t="s">
        <v>91</v>
      </c>
      <c r="K298" s="5" t="s">
        <v>91</v>
      </c>
      <c r="L298" s="131">
        <v>44</v>
      </c>
      <c r="M298" s="116"/>
      <c r="N298" s="116"/>
      <c r="O298" s="116"/>
      <c r="P298" s="116"/>
      <c r="Q298" s="116"/>
      <c r="R298" s="124">
        <f t="shared" si="12"/>
        <v>74</v>
      </c>
      <c r="S298" s="124">
        <f t="shared" si="13"/>
        <v>74</v>
      </c>
      <c r="T298" s="133" t="s">
        <v>105</v>
      </c>
    </row>
    <row r="299" spans="2:20" ht="12.75">
      <c r="B299" s="15" t="s">
        <v>131</v>
      </c>
      <c r="C299" s="16" t="s">
        <v>91</v>
      </c>
      <c r="D299" s="5" t="s">
        <v>91</v>
      </c>
      <c r="E299" s="5" t="s">
        <v>91</v>
      </c>
      <c r="F299" s="5" t="s">
        <v>91</v>
      </c>
      <c r="G299" s="5" t="s">
        <v>91</v>
      </c>
      <c r="H299" s="5" t="s">
        <v>91</v>
      </c>
      <c r="I299" s="5" t="s">
        <v>91</v>
      </c>
      <c r="J299" s="5" t="s">
        <v>91</v>
      </c>
      <c r="K299" s="116">
        <v>66</v>
      </c>
      <c r="L299" s="5" t="s">
        <v>91</v>
      </c>
      <c r="M299" s="116"/>
      <c r="N299" s="116"/>
      <c r="O299" s="116"/>
      <c r="P299" s="116"/>
      <c r="Q299" s="116"/>
      <c r="R299" s="124">
        <f t="shared" si="12"/>
        <v>66</v>
      </c>
      <c r="S299" s="124">
        <f t="shared" si="13"/>
        <v>66</v>
      </c>
      <c r="T299" s="133" t="s">
        <v>110</v>
      </c>
    </row>
    <row r="300" spans="2:20" ht="12.75">
      <c r="B300" s="15" t="s">
        <v>49</v>
      </c>
      <c r="C300" s="46">
        <v>40</v>
      </c>
      <c r="D300" s="5" t="s">
        <v>91</v>
      </c>
      <c r="E300" s="5" t="s">
        <v>91</v>
      </c>
      <c r="F300" s="5" t="s">
        <v>91</v>
      </c>
      <c r="G300" s="5" t="s">
        <v>91</v>
      </c>
      <c r="H300" s="5" t="s">
        <v>91</v>
      </c>
      <c r="I300" s="5" t="s">
        <v>91</v>
      </c>
      <c r="J300" s="5" t="s">
        <v>91</v>
      </c>
      <c r="K300" s="5" t="s">
        <v>91</v>
      </c>
      <c r="L300" s="5" t="s">
        <v>91</v>
      </c>
      <c r="M300" s="116"/>
      <c r="N300" s="116"/>
      <c r="O300" s="116"/>
      <c r="P300" s="116"/>
      <c r="Q300" s="116"/>
      <c r="R300" s="124">
        <f t="shared" si="12"/>
        <v>40</v>
      </c>
      <c r="S300" s="124">
        <f t="shared" si="13"/>
        <v>40</v>
      </c>
      <c r="T300" s="133" t="s">
        <v>111</v>
      </c>
    </row>
    <row r="301" spans="2:20" ht="12.75">
      <c r="B301" s="15" t="s">
        <v>132</v>
      </c>
      <c r="C301" s="5" t="s">
        <v>91</v>
      </c>
      <c r="D301" s="5" t="s">
        <v>91</v>
      </c>
      <c r="E301" s="5" t="s">
        <v>91</v>
      </c>
      <c r="F301" s="5" t="s">
        <v>91</v>
      </c>
      <c r="G301" s="5" t="s">
        <v>91</v>
      </c>
      <c r="H301" s="5" t="s">
        <v>91</v>
      </c>
      <c r="I301" s="5" t="s">
        <v>91</v>
      </c>
      <c r="J301" s="46">
        <v>33</v>
      </c>
      <c r="K301" s="5" t="s">
        <v>91</v>
      </c>
      <c r="L301" s="5" t="s">
        <v>91</v>
      </c>
      <c r="M301" s="116"/>
      <c r="N301" s="116"/>
      <c r="O301" s="116"/>
      <c r="P301" s="46"/>
      <c r="Q301" s="116"/>
      <c r="R301" s="124">
        <f t="shared" si="12"/>
        <v>33</v>
      </c>
      <c r="S301" s="124">
        <f t="shared" si="13"/>
        <v>33</v>
      </c>
      <c r="T301" s="133" t="s">
        <v>150</v>
      </c>
    </row>
    <row r="302" spans="2:20" ht="12.75">
      <c r="B302" s="15" t="s">
        <v>134</v>
      </c>
      <c r="C302" s="5" t="s">
        <v>91</v>
      </c>
      <c r="D302" s="5" t="s">
        <v>91</v>
      </c>
      <c r="E302" s="5" t="s">
        <v>91</v>
      </c>
      <c r="F302" s="5" t="s">
        <v>91</v>
      </c>
      <c r="G302" s="5" t="s">
        <v>91</v>
      </c>
      <c r="H302" s="5" t="s">
        <v>91</v>
      </c>
      <c r="I302" s="5" t="s">
        <v>91</v>
      </c>
      <c r="J302" s="5" t="s">
        <v>91</v>
      </c>
      <c r="K302" s="46">
        <v>33</v>
      </c>
      <c r="L302" s="5" t="s">
        <v>91</v>
      </c>
      <c r="M302" s="116"/>
      <c r="N302" s="116"/>
      <c r="O302" s="116"/>
      <c r="P302" s="46"/>
      <c r="Q302" s="116"/>
      <c r="R302" s="124">
        <f t="shared" si="12"/>
        <v>33</v>
      </c>
      <c r="S302" s="124">
        <f t="shared" si="13"/>
        <v>33</v>
      </c>
      <c r="T302" s="133" t="s">
        <v>150</v>
      </c>
    </row>
    <row r="303" spans="2:20" ht="12.75">
      <c r="B303" s="15" t="s">
        <v>135</v>
      </c>
      <c r="C303" s="5" t="s">
        <v>91</v>
      </c>
      <c r="D303" s="5" t="s">
        <v>91</v>
      </c>
      <c r="E303" s="5" t="s">
        <v>91</v>
      </c>
      <c r="F303" s="5" t="s">
        <v>91</v>
      </c>
      <c r="G303" s="5" t="s">
        <v>91</v>
      </c>
      <c r="H303" s="5" t="s">
        <v>91</v>
      </c>
      <c r="I303" s="5" t="s">
        <v>91</v>
      </c>
      <c r="J303" s="5" t="s">
        <v>91</v>
      </c>
      <c r="K303" s="46">
        <v>33</v>
      </c>
      <c r="L303" s="5" t="s">
        <v>91</v>
      </c>
      <c r="M303" s="116"/>
      <c r="N303" s="116"/>
      <c r="O303" s="116"/>
      <c r="P303" s="46"/>
      <c r="Q303" s="116"/>
      <c r="R303" s="124">
        <f t="shared" si="12"/>
        <v>33</v>
      </c>
      <c r="S303" s="124">
        <f t="shared" si="13"/>
        <v>33</v>
      </c>
      <c r="T303" s="133" t="s">
        <v>150</v>
      </c>
    </row>
    <row r="304" spans="2:20" ht="12.75">
      <c r="B304" s="15" t="s">
        <v>136</v>
      </c>
      <c r="C304" s="5" t="s">
        <v>91</v>
      </c>
      <c r="D304" s="5" t="s">
        <v>91</v>
      </c>
      <c r="E304" s="5" t="s">
        <v>91</v>
      </c>
      <c r="F304" s="5" t="s">
        <v>91</v>
      </c>
      <c r="G304" s="5" t="s">
        <v>91</v>
      </c>
      <c r="H304" s="5" t="s">
        <v>91</v>
      </c>
      <c r="I304" s="5" t="s">
        <v>91</v>
      </c>
      <c r="J304" s="5" t="s">
        <v>91</v>
      </c>
      <c r="K304" s="46">
        <v>33</v>
      </c>
      <c r="L304" s="132" t="s">
        <v>91</v>
      </c>
      <c r="M304" s="116"/>
      <c r="N304" s="116"/>
      <c r="O304" s="116"/>
      <c r="P304" s="46"/>
      <c r="Q304" s="116"/>
      <c r="R304" s="124">
        <f t="shared" si="12"/>
        <v>33</v>
      </c>
      <c r="S304" s="124">
        <f t="shared" si="13"/>
        <v>33</v>
      </c>
      <c r="T304" s="133" t="s">
        <v>150</v>
      </c>
    </row>
    <row r="305" spans="2:20" ht="12.75">
      <c r="B305" s="15" t="s">
        <v>52</v>
      </c>
      <c r="C305" s="116">
        <v>30</v>
      </c>
      <c r="D305" s="5" t="s">
        <v>91</v>
      </c>
      <c r="E305" s="5" t="s">
        <v>91</v>
      </c>
      <c r="F305" s="5" t="s">
        <v>91</v>
      </c>
      <c r="G305" s="5" t="s">
        <v>91</v>
      </c>
      <c r="H305" s="5" t="s">
        <v>91</v>
      </c>
      <c r="I305" s="5" t="s">
        <v>91</v>
      </c>
      <c r="J305" s="5" t="s">
        <v>91</v>
      </c>
      <c r="K305" s="5" t="s">
        <v>91</v>
      </c>
      <c r="L305" s="5" t="s">
        <v>91</v>
      </c>
      <c r="M305" s="116"/>
      <c r="N305" s="116"/>
      <c r="O305" s="116"/>
      <c r="P305" s="116"/>
      <c r="Q305" s="116"/>
      <c r="R305" s="124">
        <f t="shared" si="12"/>
        <v>30</v>
      </c>
      <c r="S305" s="124">
        <f t="shared" si="13"/>
        <v>30</v>
      </c>
      <c r="T305" s="133" t="s">
        <v>151</v>
      </c>
    </row>
    <row r="306" spans="2:20" ht="12.75">
      <c r="B306" s="15" t="s">
        <v>48</v>
      </c>
      <c r="C306" s="173">
        <v>30</v>
      </c>
      <c r="D306" s="5" t="s">
        <v>91</v>
      </c>
      <c r="E306" s="5" t="s">
        <v>91</v>
      </c>
      <c r="F306" s="5" t="s">
        <v>91</v>
      </c>
      <c r="G306" s="5" t="s">
        <v>91</v>
      </c>
      <c r="H306" s="5" t="s">
        <v>91</v>
      </c>
      <c r="I306" s="5" t="s">
        <v>91</v>
      </c>
      <c r="J306" s="5" t="s">
        <v>91</v>
      </c>
      <c r="K306" s="5" t="s">
        <v>91</v>
      </c>
      <c r="L306" s="5" t="s">
        <v>91</v>
      </c>
      <c r="M306" s="116"/>
      <c r="N306" s="116"/>
      <c r="O306" s="116"/>
      <c r="P306" s="116"/>
      <c r="Q306" s="116"/>
      <c r="R306" s="124">
        <f t="shared" si="12"/>
        <v>30</v>
      </c>
      <c r="S306" s="124">
        <f t="shared" si="13"/>
        <v>30</v>
      </c>
      <c r="T306" s="133" t="s">
        <v>151</v>
      </c>
    </row>
    <row r="307" spans="2:20" ht="13.5" thickBot="1">
      <c r="B307" s="145" t="s">
        <v>54</v>
      </c>
      <c r="C307" s="174">
        <v>30</v>
      </c>
      <c r="D307" s="140" t="s">
        <v>91</v>
      </c>
      <c r="E307" s="140" t="s">
        <v>91</v>
      </c>
      <c r="F307" s="140" t="s">
        <v>91</v>
      </c>
      <c r="G307" s="140" t="s">
        <v>91</v>
      </c>
      <c r="H307" s="140" t="s">
        <v>91</v>
      </c>
      <c r="I307" s="106" t="s">
        <v>91</v>
      </c>
      <c r="J307" s="140" t="s">
        <v>91</v>
      </c>
      <c r="K307" s="106" t="s">
        <v>91</v>
      </c>
      <c r="L307" s="106" t="s">
        <v>91</v>
      </c>
      <c r="M307" s="141"/>
      <c r="N307" s="141"/>
      <c r="O307" s="141"/>
      <c r="P307" s="141"/>
      <c r="Q307" s="141"/>
      <c r="R307" s="142">
        <f t="shared" si="12"/>
        <v>30</v>
      </c>
      <c r="S307" s="109">
        <f t="shared" si="13"/>
        <v>30</v>
      </c>
      <c r="T307" s="110" t="s">
        <v>151</v>
      </c>
    </row>
    <row r="308" ht="13.5" thickBot="1"/>
    <row r="309" spans="2:20" ht="13.5" thickBot="1">
      <c r="B309" s="48" t="s">
        <v>69</v>
      </c>
      <c r="C309" s="7">
        <v>1</v>
      </c>
      <c r="D309" s="8">
        <v>2</v>
      </c>
      <c r="E309" s="8">
        <v>3</v>
      </c>
      <c r="F309" s="8">
        <v>4</v>
      </c>
      <c r="G309" s="8">
        <v>5</v>
      </c>
      <c r="H309" s="8">
        <v>6</v>
      </c>
      <c r="I309" s="8">
        <v>7</v>
      </c>
      <c r="J309" s="98">
        <v>8</v>
      </c>
      <c r="K309" s="8">
        <v>9</v>
      </c>
      <c r="L309" s="8">
        <v>10</v>
      </c>
      <c r="M309" s="8">
        <v>11</v>
      </c>
      <c r="N309" s="8">
        <v>12</v>
      </c>
      <c r="O309" s="8">
        <v>13</v>
      </c>
      <c r="P309" s="8">
        <v>14</v>
      </c>
      <c r="Q309" s="99">
        <v>17</v>
      </c>
      <c r="R309" s="100" t="s">
        <v>0</v>
      </c>
      <c r="S309" s="8" t="s">
        <v>1</v>
      </c>
      <c r="T309" s="99" t="s">
        <v>2</v>
      </c>
    </row>
    <row r="310" spans="2:20" ht="12.75">
      <c r="B310" s="160" t="s">
        <v>57</v>
      </c>
      <c r="C310" s="153">
        <v>100</v>
      </c>
      <c r="D310" s="143">
        <v>100</v>
      </c>
      <c r="E310" s="42">
        <v>100</v>
      </c>
      <c r="F310" s="42">
        <v>100</v>
      </c>
      <c r="G310" s="42">
        <v>100</v>
      </c>
      <c r="H310" s="42">
        <v>100</v>
      </c>
      <c r="I310" s="5" t="s">
        <v>91</v>
      </c>
      <c r="J310" s="122">
        <v>110</v>
      </c>
      <c r="K310" s="122">
        <v>110</v>
      </c>
      <c r="L310" s="175">
        <v>66</v>
      </c>
      <c r="M310" s="113"/>
      <c r="N310" s="122"/>
      <c r="O310" s="42"/>
      <c r="P310" s="42"/>
      <c r="Q310" s="42"/>
      <c r="R310" s="103">
        <f aca="true" t="shared" si="14" ref="R310:R326">SUM(C310:P310)</f>
        <v>886</v>
      </c>
      <c r="S310" s="103">
        <f>SUM(C310:Q310)-C310-L310</f>
        <v>720</v>
      </c>
      <c r="T310" s="118" t="s">
        <v>92</v>
      </c>
    </row>
    <row r="311" spans="2:20" ht="12.75">
      <c r="B311" s="160" t="s">
        <v>62</v>
      </c>
      <c r="C311" s="46">
        <v>80</v>
      </c>
      <c r="D311" s="46">
        <v>80</v>
      </c>
      <c r="E311" s="5" t="s">
        <v>91</v>
      </c>
      <c r="F311" s="5" t="s">
        <v>91</v>
      </c>
      <c r="G311" s="116">
        <v>80</v>
      </c>
      <c r="H311" s="46">
        <v>80</v>
      </c>
      <c r="I311" s="5" t="s">
        <v>91</v>
      </c>
      <c r="J311" s="42">
        <v>66</v>
      </c>
      <c r="K311" s="122">
        <v>88</v>
      </c>
      <c r="L311" s="43">
        <v>66</v>
      </c>
      <c r="M311" s="122"/>
      <c r="N311" s="122"/>
      <c r="O311" s="122"/>
      <c r="P311" s="42"/>
      <c r="Q311" s="122"/>
      <c r="R311" s="103">
        <f t="shared" si="14"/>
        <v>540</v>
      </c>
      <c r="S311" s="103">
        <f aca="true" t="shared" si="15" ref="S311:S326">SUM(C311:Q311)</f>
        <v>540</v>
      </c>
      <c r="T311" s="104" t="s">
        <v>93</v>
      </c>
    </row>
    <row r="312" spans="2:20" ht="12.75">
      <c r="B312" s="161" t="s">
        <v>26</v>
      </c>
      <c r="C312" s="144">
        <v>80</v>
      </c>
      <c r="D312" s="129" t="s">
        <v>91</v>
      </c>
      <c r="E312" s="46">
        <v>80</v>
      </c>
      <c r="F312" s="46">
        <v>80</v>
      </c>
      <c r="G312" s="116">
        <v>60</v>
      </c>
      <c r="H312" s="116">
        <v>60</v>
      </c>
      <c r="I312" s="5" t="s">
        <v>91</v>
      </c>
      <c r="J312" s="5" t="s">
        <v>91</v>
      </c>
      <c r="K312" s="5" t="s">
        <v>91</v>
      </c>
      <c r="L312" s="131">
        <v>110</v>
      </c>
      <c r="M312" s="116"/>
      <c r="N312" s="116"/>
      <c r="O312" s="116"/>
      <c r="P312" s="116"/>
      <c r="Q312" s="116"/>
      <c r="R312" s="124">
        <f t="shared" si="14"/>
        <v>470</v>
      </c>
      <c r="S312" s="103">
        <f t="shared" si="15"/>
        <v>470</v>
      </c>
      <c r="T312" s="104" t="s">
        <v>98</v>
      </c>
    </row>
    <row r="313" spans="2:20" ht="12.75">
      <c r="B313" s="161" t="s">
        <v>60</v>
      </c>
      <c r="C313" s="41">
        <v>80</v>
      </c>
      <c r="D313" s="151" t="s">
        <v>91</v>
      </c>
      <c r="E313" s="176">
        <v>40</v>
      </c>
      <c r="F313" s="5" t="s">
        <v>91</v>
      </c>
      <c r="G313" s="46">
        <v>60</v>
      </c>
      <c r="H313" s="116">
        <v>60</v>
      </c>
      <c r="I313" s="5" t="s">
        <v>91</v>
      </c>
      <c r="J313" s="46">
        <v>44</v>
      </c>
      <c r="K313" s="5" t="s">
        <v>91</v>
      </c>
      <c r="L313" s="47">
        <v>44</v>
      </c>
      <c r="M313" s="46"/>
      <c r="N313" s="116"/>
      <c r="O313" s="116"/>
      <c r="P313" s="116"/>
      <c r="Q313" s="116"/>
      <c r="R313" s="124">
        <f t="shared" si="14"/>
        <v>328</v>
      </c>
      <c r="S313" s="103">
        <f t="shared" si="15"/>
        <v>328</v>
      </c>
      <c r="T313" s="104" t="s">
        <v>95</v>
      </c>
    </row>
    <row r="314" spans="2:20" ht="12.75">
      <c r="B314" s="161" t="s">
        <v>58</v>
      </c>
      <c r="C314" s="144">
        <v>60</v>
      </c>
      <c r="D314" s="116">
        <v>60</v>
      </c>
      <c r="E314" s="116">
        <v>60</v>
      </c>
      <c r="F314" s="101" t="s">
        <v>91</v>
      </c>
      <c r="G314" s="46">
        <v>40</v>
      </c>
      <c r="H314" s="5" t="s">
        <v>91</v>
      </c>
      <c r="I314" s="5" t="s">
        <v>91</v>
      </c>
      <c r="J314" s="5" t="s">
        <v>91</v>
      </c>
      <c r="K314" s="5" t="s">
        <v>91</v>
      </c>
      <c r="L314" s="47">
        <v>88</v>
      </c>
      <c r="M314" s="46"/>
      <c r="N314" s="116"/>
      <c r="O314" s="116"/>
      <c r="P314" s="116"/>
      <c r="Q314" s="116"/>
      <c r="R314" s="124">
        <f t="shared" si="14"/>
        <v>308</v>
      </c>
      <c r="S314" s="103">
        <f t="shared" si="15"/>
        <v>308</v>
      </c>
      <c r="T314" s="104" t="s">
        <v>96</v>
      </c>
    </row>
    <row r="315" spans="2:20" ht="12.75">
      <c r="B315" s="161" t="s">
        <v>59</v>
      </c>
      <c r="C315" s="45">
        <v>60</v>
      </c>
      <c r="D315" s="46">
        <v>60</v>
      </c>
      <c r="E315" s="116">
        <v>40</v>
      </c>
      <c r="F315" s="5" t="s">
        <v>91</v>
      </c>
      <c r="G315" s="5" t="s">
        <v>91</v>
      </c>
      <c r="H315" s="5" t="s">
        <v>91</v>
      </c>
      <c r="I315" s="5" t="s">
        <v>91</v>
      </c>
      <c r="J315" s="5" t="s">
        <v>91</v>
      </c>
      <c r="K315" s="5" t="s">
        <v>91</v>
      </c>
      <c r="L315" s="5" t="s">
        <v>91</v>
      </c>
      <c r="M315" s="116"/>
      <c r="N315" s="116"/>
      <c r="O315" s="116"/>
      <c r="P315" s="116"/>
      <c r="Q315" s="116"/>
      <c r="R315" s="124">
        <f t="shared" si="14"/>
        <v>160</v>
      </c>
      <c r="S315" s="103">
        <f t="shared" si="15"/>
        <v>160</v>
      </c>
      <c r="T315" s="104" t="s">
        <v>99</v>
      </c>
    </row>
    <row r="316" spans="2:20" ht="12.75">
      <c r="B316" s="161" t="s">
        <v>137</v>
      </c>
      <c r="C316" s="16" t="s">
        <v>91</v>
      </c>
      <c r="D316" s="5" t="s">
        <v>91</v>
      </c>
      <c r="E316" s="5" t="s">
        <v>91</v>
      </c>
      <c r="F316" s="116">
        <v>60</v>
      </c>
      <c r="G316" s="5" t="s">
        <v>91</v>
      </c>
      <c r="H316" s="5" t="s">
        <v>91</v>
      </c>
      <c r="I316" s="5" t="s">
        <v>91</v>
      </c>
      <c r="J316" s="46">
        <v>66</v>
      </c>
      <c r="K316" s="5" t="s">
        <v>91</v>
      </c>
      <c r="L316" s="5" t="s">
        <v>91</v>
      </c>
      <c r="M316" s="46"/>
      <c r="N316" s="46"/>
      <c r="O316" s="46"/>
      <c r="P316" s="46"/>
      <c r="Q316" s="46"/>
      <c r="R316" s="124">
        <f t="shared" si="14"/>
        <v>126</v>
      </c>
      <c r="S316" s="103">
        <f t="shared" si="15"/>
        <v>126</v>
      </c>
      <c r="T316" s="104" t="s">
        <v>100</v>
      </c>
    </row>
    <row r="317" spans="2:20" ht="12.75">
      <c r="B317" s="161" t="s">
        <v>138</v>
      </c>
      <c r="C317" s="16" t="s">
        <v>91</v>
      </c>
      <c r="D317" s="5" t="s">
        <v>91</v>
      </c>
      <c r="E317" s="116">
        <v>60</v>
      </c>
      <c r="F317" s="5" t="s">
        <v>91</v>
      </c>
      <c r="G317" s="5" t="s">
        <v>91</v>
      </c>
      <c r="H317" s="5" t="s">
        <v>91</v>
      </c>
      <c r="I317" s="5" t="s">
        <v>91</v>
      </c>
      <c r="J317" s="116">
        <v>44</v>
      </c>
      <c r="K317" s="5" t="s">
        <v>91</v>
      </c>
      <c r="L317" s="5" t="s">
        <v>91</v>
      </c>
      <c r="M317" s="46"/>
      <c r="N317" s="116"/>
      <c r="O317" s="116"/>
      <c r="P317" s="116"/>
      <c r="Q317" s="116"/>
      <c r="R317" s="124">
        <f t="shared" si="14"/>
        <v>104</v>
      </c>
      <c r="S317" s="103">
        <f t="shared" si="15"/>
        <v>104</v>
      </c>
      <c r="T317" s="104" t="s">
        <v>101</v>
      </c>
    </row>
    <row r="318" spans="2:20" ht="12.75">
      <c r="B318" s="161" t="s">
        <v>142</v>
      </c>
      <c r="C318" s="5" t="s">
        <v>91</v>
      </c>
      <c r="D318" s="5" t="s">
        <v>91</v>
      </c>
      <c r="E318" s="5" t="s">
        <v>91</v>
      </c>
      <c r="F318" s="5" t="s">
        <v>91</v>
      </c>
      <c r="G318" s="5" t="s">
        <v>91</v>
      </c>
      <c r="H318" s="5" t="s">
        <v>91</v>
      </c>
      <c r="I318" s="5" t="s">
        <v>91</v>
      </c>
      <c r="J318" s="46">
        <v>88</v>
      </c>
      <c r="K318" s="5" t="s">
        <v>91</v>
      </c>
      <c r="L318" s="5" t="s">
        <v>91</v>
      </c>
      <c r="M318" s="116"/>
      <c r="N318" s="116"/>
      <c r="O318" s="116"/>
      <c r="P318" s="116"/>
      <c r="Q318" s="116"/>
      <c r="R318" s="124">
        <f t="shared" si="14"/>
        <v>88</v>
      </c>
      <c r="S318" s="103">
        <f t="shared" si="15"/>
        <v>88</v>
      </c>
      <c r="T318" s="104" t="s">
        <v>102</v>
      </c>
    </row>
    <row r="319" spans="2:20" ht="12.75">
      <c r="B319" s="161" t="s">
        <v>141</v>
      </c>
      <c r="C319" s="16" t="s">
        <v>91</v>
      </c>
      <c r="D319" s="116">
        <v>40</v>
      </c>
      <c r="E319" s="5" t="s">
        <v>91</v>
      </c>
      <c r="F319" s="5" t="s">
        <v>91</v>
      </c>
      <c r="G319" s="5" t="s">
        <v>91</v>
      </c>
      <c r="H319" s="5" t="s">
        <v>91</v>
      </c>
      <c r="I319" s="5" t="s">
        <v>91</v>
      </c>
      <c r="J319" s="46">
        <v>44</v>
      </c>
      <c r="K319" s="5" t="s">
        <v>91</v>
      </c>
      <c r="L319" s="5" t="s">
        <v>91</v>
      </c>
      <c r="M319" s="116"/>
      <c r="N319" s="116"/>
      <c r="O319" s="116"/>
      <c r="P319" s="46"/>
      <c r="Q319" s="116"/>
      <c r="R319" s="124">
        <f t="shared" si="14"/>
        <v>84</v>
      </c>
      <c r="S319" s="103">
        <f t="shared" si="15"/>
        <v>84</v>
      </c>
      <c r="T319" s="104" t="s">
        <v>103</v>
      </c>
    </row>
    <row r="320" spans="2:20" ht="12.75">
      <c r="B320" s="161" t="s">
        <v>143</v>
      </c>
      <c r="C320" s="163" t="s">
        <v>91</v>
      </c>
      <c r="D320" s="16" t="s">
        <v>91</v>
      </c>
      <c r="E320" s="16" t="s">
        <v>91</v>
      </c>
      <c r="F320" s="5" t="s">
        <v>91</v>
      </c>
      <c r="G320" s="5" t="s">
        <v>91</v>
      </c>
      <c r="H320" s="5" t="s">
        <v>91</v>
      </c>
      <c r="I320" s="5" t="s">
        <v>91</v>
      </c>
      <c r="J320" s="5" t="s">
        <v>91</v>
      </c>
      <c r="K320" s="46">
        <v>66</v>
      </c>
      <c r="L320" s="5" t="s">
        <v>91</v>
      </c>
      <c r="M320" s="46"/>
      <c r="N320" s="116"/>
      <c r="O320" s="116"/>
      <c r="P320" s="116"/>
      <c r="Q320" s="116"/>
      <c r="R320" s="124">
        <f t="shared" si="14"/>
        <v>66</v>
      </c>
      <c r="S320" s="103">
        <f t="shared" si="15"/>
        <v>66</v>
      </c>
      <c r="T320" s="104" t="s">
        <v>152</v>
      </c>
    </row>
    <row r="321" spans="2:20" ht="12.75">
      <c r="B321" s="161" t="s">
        <v>139</v>
      </c>
      <c r="C321" s="163" t="s">
        <v>91</v>
      </c>
      <c r="D321" s="16" t="s">
        <v>91</v>
      </c>
      <c r="E321" s="16" t="s">
        <v>91</v>
      </c>
      <c r="F321" s="5" t="s">
        <v>91</v>
      </c>
      <c r="G321" s="5" t="s">
        <v>91</v>
      </c>
      <c r="H321" s="5" t="s">
        <v>91</v>
      </c>
      <c r="I321" s="5" t="s">
        <v>91</v>
      </c>
      <c r="J321" s="5" t="s">
        <v>91</v>
      </c>
      <c r="K321" s="46">
        <v>66</v>
      </c>
      <c r="L321" s="5" t="s">
        <v>91</v>
      </c>
      <c r="M321" s="46"/>
      <c r="N321" s="116"/>
      <c r="O321" s="116"/>
      <c r="P321" s="116"/>
      <c r="Q321" s="116"/>
      <c r="R321" s="124">
        <f t="shared" si="14"/>
        <v>66</v>
      </c>
      <c r="S321" s="103">
        <f t="shared" si="15"/>
        <v>66</v>
      </c>
      <c r="T321" s="104" t="s">
        <v>152</v>
      </c>
    </row>
    <row r="322" spans="2:20" ht="12.75">
      <c r="B322" s="161" t="s">
        <v>33</v>
      </c>
      <c r="C322" s="45">
        <v>60</v>
      </c>
      <c r="D322" s="5" t="s">
        <v>91</v>
      </c>
      <c r="E322" s="5" t="s">
        <v>91</v>
      </c>
      <c r="F322" s="5" t="s">
        <v>91</v>
      </c>
      <c r="G322" s="5" t="s">
        <v>91</v>
      </c>
      <c r="H322" s="5" t="s">
        <v>91</v>
      </c>
      <c r="I322" s="5" t="s">
        <v>91</v>
      </c>
      <c r="J322" s="5" t="s">
        <v>91</v>
      </c>
      <c r="K322" s="5" t="s">
        <v>91</v>
      </c>
      <c r="L322" s="5" t="s">
        <v>91</v>
      </c>
      <c r="M322" s="46"/>
      <c r="N322" s="46"/>
      <c r="O322" s="46"/>
      <c r="P322" s="46"/>
      <c r="Q322" s="46"/>
      <c r="R322" s="124">
        <f t="shared" si="14"/>
        <v>60</v>
      </c>
      <c r="S322" s="103">
        <f t="shared" si="15"/>
        <v>60</v>
      </c>
      <c r="T322" s="104" t="s">
        <v>108</v>
      </c>
    </row>
    <row r="323" spans="2:20" ht="12.75">
      <c r="B323" s="164" t="s">
        <v>61</v>
      </c>
      <c r="C323" s="45">
        <v>60</v>
      </c>
      <c r="D323" s="16" t="s">
        <v>91</v>
      </c>
      <c r="E323" s="134" t="s">
        <v>91</v>
      </c>
      <c r="F323" s="5" t="s">
        <v>91</v>
      </c>
      <c r="G323" s="5" t="s">
        <v>91</v>
      </c>
      <c r="H323" s="5" t="s">
        <v>91</v>
      </c>
      <c r="I323" s="5" t="s">
        <v>91</v>
      </c>
      <c r="J323" s="134" t="s">
        <v>91</v>
      </c>
      <c r="K323" s="5" t="s">
        <v>91</v>
      </c>
      <c r="L323" s="5" t="s">
        <v>91</v>
      </c>
      <c r="M323" s="166"/>
      <c r="N323" s="166"/>
      <c r="O323" s="166"/>
      <c r="P323" s="166"/>
      <c r="Q323" s="166"/>
      <c r="R323" s="124">
        <f t="shared" si="14"/>
        <v>60</v>
      </c>
      <c r="S323" s="103">
        <f t="shared" si="15"/>
        <v>60</v>
      </c>
      <c r="T323" s="104" t="s">
        <v>108</v>
      </c>
    </row>
    <row r="324" spans="2:20" ht="12.75">
      <c r="B324" s="161" t="s">
        <v>144</v>
      </c>
      <c r="C324" s="5" t="s">
        <v>91</v>
      </c>
      <c r="D324" s="5" t="s">
        <v>91</v>
      </c>
      <c r="E324" s="5" t="s">
        <v>91</v>
      </c>
      <c r="F324" s="116">
        <v>60</v>
      </c>
      <c r="G324" s="5" t="s">
        <v>91</v>
      </c>
      <c r="H324" s="5" t="s">
        <v>91</v>
      </c>
      <c r="I324" s="5" t="s">
        <v>91</v>
      </c>
      <c r="J324" s="5" t="s">
        <v>91</v>
      </c>
      <c r="K324" s="5" t="s">
        <v>91</v>
      </c>
      <c r="L324" s="5" t="s">
        <v>91</v>
      </c>
      <c r="M324" s="116"/>
      <c r="N324" s="116"/>
      <c r="O324" s="116"/>
      <c r="P324" s="116"/>
      <c r="Q324" s="116"/>
      <c r="R324" s="124">
        <f t="shared" si="14"/>
        <v>60</v>
      </c>
      <c r="S324" s="103">
        <f t="shared" si="15"/>
        <v>60</v>
      </c>
      <c r="T324" s="104" t="s">
        <v>108</v>
      </c>
    </row>
    <row r="325" spans="2:20" ht="12.75">
      <c r="B325" s="161" t="s">
        <v>140</v>
      </c>
      <c r="C325" s="163" t="s">
        <v>91</v>
      </c>
      <c r="D325" s="16" t="s">
        <v>91</v>
      </c>
      <c r="E325" s="16" t="s">
        <v>91</v>
      </c>
      <c r="F325" s="5" t="s">
        <v>91</v>
      </c>
      <c r="G325" s="5" t="s">
        <v>91</v>
      </c>
      <c r="H325" s="5" t="s">
        <v>91</v>
      </c>
      <c r="I325" s="5" t="s">
        <v>91</v>
      </c>
      <c r="J325" s="46">
        <v>44</v>
      </c>
      <c r="K325" s="5" t="s">
        <v>91</v>
      </c>
      <c r="L325" s="5" t="s">
        <v>91</v>
      </c>
      <c r="M325" s="46"/>
      <c r="N325" s="116"/>
      <c r="O325" s="116"/>
      <c r="P325" s="116"/>
      <c r="Q325" s="116"/>
      <c r="R325" s="124">
        <f t="shared" si="14"/>
        <v>44</v>
      </c>
      <c r="S325" s="103">
        <f t="shared" si="15"/>
        <v>44</v>
      </c>
      <c r="T325" s="104" t="s">
        <v>110</v>
      </c>
    </row>
    <row r="326" spans="2:20" ht="13.5" thickBot="1">
      <c r="B326" s="167" t="s">
        <v>145</v>
      </c>
      <c r="C326" s="155" t="s">
        <v>91</v>
      </c>
      <c r="D326" s="146" t="s">
        <v>91</v>
      </c>
      <c r="E326" s="146" t="s">
        <v>91</v>
      </c>
      <c r="F326" s="146" t="s">
        <v>91</v>
      </c>
      <c r="G326" s="141">
        <v>40</v>
      </c>
      <c r="H326" s="146" t="s">
        <v>91</v>
      </c>
      <c r="I326" s="106" t="s">
        <v>91</v>
      </c>
      <c r="J326" s="146" t="s">
        <v>91</v>
      </c>
      <c r="K326" s="106" t="s">
        <v>91</v>
      </c>
      <c r="L326" s="106" t="s">
        <v>91</v>
      </c>
      <c r="M326" s="141"/>
      <c r="N326" s="141"/>
      <c r="O326" s="141"/>
      <c r="P326" s="141"/>
      <c r="Q326" s="141"/>
      <c r="R326" s="142">
        <f t="shared" si="14"/>
        <v>40</v>
      </c>
      <c r="S326" s="109">
        <f t="shared" si="15"/>
        <v>40</v>
      </c>
      <c r="T326" s="110" t="s">
        <v>111</v>
      </c>
    </row>
    <row r="327" ht="13.5" thickBot="1"/>
    <row r="328" spans="2:20" ht="13.5" thickBot="1">
      <c r="B328" s="48" t="s">
        <v>73</v>
      </c>
      <c r="C328" s="7">
        <v>1</v>
      </c>
      <c r="D328" s="8">
        <v>2</v>
      </c>
      <c r="E328" s="8">
        <v>3</v>
      </c>
      <c r="F328" s="8">
        <v>4</v>
      </c>
      <c r="G328" s="8">
        <v>5</v>
      </c>
      <c r="H328" s="8">
        <v>6</v>
      </c>
      <c r="I328" s="8">
        <v>7</v>
      </c>
      <c r="J328" s="98">
        <v>8</v>
      </c>
      <c r="K328" s="8">
        <v>9</v>
      </c>
      <c r="L328" s="8">
        <v>10</v>
      </c>
      <c r="M328" s="8">
        <v>11</v>
      </c>
      <c r="N328" s="8">
        <v>12</v>
      </c>
      <c r="O328" s="8">
        <v>13</v>
      </c>
      <c r="P328" s="8">
        <v>14</v>
      </c>
      <c r="Q328" s="99">
        <v>17</v>
      </c>
      <c r="R328" s="100" t="s">
        <v>0</v>
      </c>
      <c r="S328" s="8" t="s">
        <v>1</v>
      </c>
      <c r="T328" s="99" t="s">
        <v>2</v>
      </c>
    </row>
    <row r="329" spans="2:20" ht="12.75">
      <c r="B329" s="111" t="s">
        <v>64</v>
      </c>
      <c r="C329" s="147" t="s">
        <v>91</v>
      </c>
      <c r="D329" s="147" t="s">
        <v>91</v>
      </c>
      <c r="E329" s="147" t="s">
        <v>91</v>
      </c>
      <c r="F329" s="147" t="s">
        <v>91</v>
      </c>
      <c r="G329" s="147" t="s">
        <v>91</v>
      </c>
      <c r="H329" s="147" t="s">
        <v>91</v>
      </c>
      <c r="I329" s="147" t="s">
        <v>91</v>
      </c>
      <c r="J329" s="136">
        <v>110</v>
      </c>
      <c r="K329" s="136">
        <v>110</v>
      </c>
      <c r="L329" s="147" t="s">
        <v>91</v>
      </c>
      <c r="M329" s="13"/>
      <c r="N329" s="168"/>
      <c r="O329" s="168"/>
      <c r="P329" s="168"/>
      <c r="Q329" s="168"/>
      <c r="R329" s="117">
        <f>SUM(C329:P329)</f>
        <v>220</v>
      </c>
      <c r="S329" s="117">
        <f>SUM(C329:Q329)</f>
        <v>220</v>
      </c>
      <c r="T329" s="118" t="s">
        <v>92</v>
      </c>
    </row>
    <row r="330" spans="2:20" ht="12.75">
      <c r="B330" s="10" t="s">
        <v>64</v>
      </c>
      <c r="C330" s="128" t="s">
        <v>91</v>
      </c>
      <c r="D330" s="128" t="s">
        <v>91</v>
      </c>
      <c r="E330" s="128" t="s">
        <v>91</v>
      </c>
      <c r="F330" s="128" t="s">
        <v>91</v>
      </c>
      <c r="G330" s="128" t="s">
        <v>91</v>
      </c>
      <c r="H330" s="128" t="s">
        <v>91</v>
      </c>
      <c r="I330" s="128" t="s">
        <v>91</v>
      </c>
      <c r="J330" s="128" t="s">
        <v>91</v>
      </c>
      <c r="K330" s="138">
        <v>88</v>
      </c>
      <c r="L330" s="128" t="s">
        <v>91</v>
      </c>
      <c r="M330" s="12"/>
      <c r="N330" s="11"/>
      <c r="O330" s="11"/>
      <c r="P330" s="11"/>
      <c r="Q330" s="11"/>
      <c r="R330" s="103">
        <f>SUM(C330:P330)</f>
        <v>88</v>
      </c>
      <c r="S330" s="103">
        <f>SUM(C330:Q330)</f>
        <v>88</v>
      </c>
      <c r="T330" s="104" t="s">
        <v>94</v>
      </c>
    </row>
    <row r="331" spans="2:20" ht="13.5" thickBot="1">
      <c r="B331" s="145" t="s">
        <v>88</v>
      </c>
      <c r="C331" s="146" t="s">
        <v>91</v>
      </c>
      <c r="D331" s="146" t="s">
        <v>91</v>
      </c>
      <c r="E331" s="146" t="s">
        <v>91</v>
      </c>
      <c r="F331" s="146" t="s">
        <v>91</v>
      </c>
      <c r="G331" s="146" t="s">
        <v>91</v>
      </c>
      <c r="H331" s="146" t="s">
        <v>91</v>
      </c>
      <c r="I331" s="146" t="s">
        <v>91</v>
      </c>
      <c r="J331" s="139">
        <v>88</v>
      </c>
      <c r="K331" s="170" t="s">
        <v>91</v>
      </c>
      <c r="L331" s="146" t="s">
        <v>91</v>
      </c>
      <c r="M331" s="177"/>
      <c r="N331" s="171"/>
      <c r="O331" s="171"/>
      <c r="P331" s="171"/>
      <c r="Q331" s="171"/>
      <c r="R331" s="142">
        <f>SUM(C331:P331)</f>
        <v>88</v>
      </c>
      <c r="S331" s="109">
        <f>SUM(C331:Q331)</f>
        <v>88</v>
      </c>
      <c r="T331" s="110" t="s">
        <v>94</v>
      </c>
    </row>
    <row r="332" ht="13.5" thickBot="1"/>
    <row r="333" spans="2:20" ht="13.5" thickBot="1">
      <c r="B333" s="48" t="s">
        <v>74</v>
      </c>
      <c r="C333" s="7">
        <v>1</v>
      </c>
      <c r="D333" s="8">
        <v>2</v>
      </c>
      <c r="E333" s="8">
        <v>3</v>
      </c>
      <c r="F333" s="8">
        <v>4</v>
      </c>
      <c r="G333" s="8">
        <v>5</v>
      </c>
      <c r="H333" s="8">
        <v>6</v>
      </c>
      <c r="I333" s="8">
        <v>7</v>
      </c>
      <c r="J333" s="98">
        <v>8</v>
      </c>
      <c r="K333" s="8">
        <v>9</v>
      </c>
      <c r="L333" s="8">
        <v>10</v>
      </c>
      <c r="M333" s="8">
        <v>11</v>
      </c>
      <c r="N333" s="8">
        <v>12</v>
      </c>
      <c r="O333" s="8">
        <v>13</v>
      </c>
      <c r="P333" s="8">
        <v>14</v>
      </c>
      <c r="Q333" s="99">
        <v>17</v>
      </c>
      <c r="R333" s="100" t="s">
        <v>0</v>
      </c>
      <c r="S333" s="8" t="s">
        <v>1</v>
      </c>
      <c r="T333" s="99" t="s">
        <v>2</v>
      </c>
    </row>
    <row r="334" spans="2:20" ht="12.75">
      <c r="B334" s="10" t="s">
        <v>37</v>
      </c>
      <c r="C334" s="41">
        <v>100</v>
      </c>
      <c r="D334" s="144">
        <v>80</v>
      </c>
      <c r="E334" s="45">
        <v>100</v>
      </c>
      <c r="F334" s="101" t="s">
        <v>91</v>
      </c>
      <c r="G334" s="101" t="s">
        <v>91</v>
      </c>
      <c r="H334" s="101" t="s">
        <v>91</v>
      </c>
      <c r="I334" s="101" t="s">
        <v>91</v>
      </c>
      <c r="J334" s="101" t="s">
        <v>91</v>
      </c>
      <c r="K334" s="101" t="s">
        <v>91</v>
      </c>
      <c r="L334" s="101" t="s">
        <v>91</v>
      </c>
      <c r="M334" s="44"/>
      <c r="N334" s="42"/>
      <c r="O334" s="42"/>
      <c r="P334" s="42"/>
      <c r="Q334" s="42"/>
      <c r="R334" s="103">
        <f>SUM(C334:P334)</f>
        <v>280</v>
      </c>
      <c r="S334" s="117">
        <f>SUM(C334:Q334)</f>
        <v>280</v>
      </c>
      <c r="T334" s="118" t="s">
        <v>92</v>
      </c>
    </row>
    <row r="335" spans="2:20" ht="12.75">
      <c r="B335" s="15" t="s">
        <v>147</v>
      </c>
      <c r="C335" s="16" t="s">
        <v>91</v>
      </c>
      <c r="D335" s="46">
        <v>100</v>
      </c>
      <c r="E335" s="46">
        <v>80</v>
      </c>
      <c r="F335" s="129" t="s">
        <v>91</v>
      </c>
      <c r="G335" s="129" t="s">
        <v>91</v>
      </c>
      <c r="H335" s="129" t="s">
        <v>91</v>
      </c>
      <c r="I335" s="129" t="s">
        <v>91</v>
      </c>
      <c r="J335" s="129" t="s">
        <v>91</v>
      </c>
      <c r="K335" s="129" t="s">
        <v>91</v>
      </c>
      <c r="L335" s="129" t="s">
        <v>91</v>
      </c>
      <c r="M335" s="116"/>
      <c r="N335" s="116"/>
      <c r="O335" s="116"/>
      <c r="P335" s="46"/>
      <c r="Q335" s="116"/>
      <c r="R335" s="124">
        <f>SUM(C335:P335)</f>
        <v>180</v>
      </c>
      <c r="S335" s="103">
        <f>SUM(C335:Q335)</f>
        <v>180</v>
      </c>
      <c r="T335" s="104" t="s">
        <v>93</v>
      </c>
    </row>
    <row r="336" spans="2:20" ht="12.75">
      <c r="B336" s="15" t="s">
        <v>63</v>
      </c>
      <c r="C336" s="45">
        <v>80</v>
      </c>
      <c r="D336" s="16" t="s">
        <v>91</v>
      </c>
      <c r="E336" s="16" t="s">
        <v>91</v>
      </c>
      <c r="F336" s="5" t="s">
        <v>91</v>
      </c>
      <c r="G336" s="5" t="s">
        <v>91</v>
      </c>
      <c r="H336" s="5" t="s">
        <v>91</v>
      </c>
      <c r="I336" s="5" t="s">
        <v>91</v>
      </c>
      <c r="J336" s="5" t="s">
        <v>91</v>
      </c>
      <c r="K336" s="5" t="s">
        <v>91</v>
      </c>
      <c r="L336" s="5" t="s">
        <v>91</v>
      </c>
      <c r="M336" s="116"/>
      <c r="N336" s="116"/>
      <c r="O336" s="46"/>
      <c r="P336" s="46"/>
      <c r="Q336" s="46"/>
      <c r="R336" s="124">
        <f>SUM(C336:P336)</f>
        <v>80</v>
      </c>
      <c r="S336" s="103">
        <f>SUM(C336:Q336)</f>
        <v>80</v>
      </c>
      <c r="T336" s="104" t="s">
        <v>98</v>
      </c>
    </row>
    <row r="337" spans="2:20" ht="13.5" thickBot="1">
      <c r="B337" s="105" t="s">
        <v>36</v>
      </c>
      <c r="C337" s="127">
        <v>60</v>
      </c>
      <c r="D337" s="106" t="s">
        <v>91</v>
      </c>
      <c r="E337" s="106" t="s">
        <v>91</v>
      </c>
      <c r="F337" s="106" t="s">
        <v>91</v>
      </c>
      <c r="G337" s="106" t="s">
        <v>91</v>
      </c>
      <c r="H337" s="106" t="s">
        <v>91</v>
      </c>
      <c r="I337" s="106" t="s">
        <v>91</v>
      </c>
      <c r="J337" s="106" t="s">
        <v>91</v>
      </c>
      <c r="K337" s="106" t="s">
        <v>91</v>
      </c>
      <c r="L337" s="106" t="s">
        <v>91</v>
      </c>
      <c r="M337" s="107"/>
      <c r="N337" s="125"/>
      <c r="O337" s="125"/>
      <c r="P337" s="125"/>
      <c r="Q337" s="125"/>
      <c r="R337" s="109">
        <f>SUM(C337:P337)</f>
        <v>60</v>
      </c>
      <c r="S337" s="142">
        <f>SUM(C337:Q337)</f>
        <v>60</v>
      </c>
      <c r="T337" s="150" t="s">
        <v>95</v>
      </c>
    </row>
    <row r="338" ht="13.5" thickBot="1"/>
    <row r="339" spans="2:20" ht="13.5" thickBot="1">
      <c r="B339" s="48" t="s">
        <v>76</v>
      </c>
      <c r="C339" s="7">
        <v>1</v>
      </c>
      <c r="D339" s="8">
        <v>2</v>
      </c>
      <c r="E339" s="8">
        <v>3</v>
      </c>
      <c r="F339" s="8">
        <v>4</v>
      </c>
      <c r="G339" s="8">
        <v>5</v>
      </c>
      <c r="H339" s="8">
        <v>6</v>
      </c>
      <c r="I339" s="8">
        <v>7</v>
      </c>
      <c r="J339" s="98">
        <v>8</v>
      </c>
      <c r="K339" s="8">
        <v>9</v>
      </c>
      <c r="L339" s="8">
        <v>10</v>
      </c>
      <c r="M339" s="8">
        <v>11</v>
      </c>
      <c r="N339" s="8">
        <v>12</v>
      </c>
      <c r="O339" s="8">
        <v>13</v>
      </c>
      <c r="P339" s="8">
        <v>14</v>
      </c>
      <c r="Q339" s="99">
        <v>17</v>
      </c>
      <c r="R339" s="100" t="s">
        <v>0</v>
      </c>
      <c r="S339" s="8" t="s">
        <v>1</v>
      </c>
      <c r="T339" s="99" t="s">
        <v>2</v>
      </c>
    </row>
    <row r="340" spans="2:20" ht="12.75">
      <c r="B340" s="10" t="s">
        <v>57</v>
      </c>
      <c r="C340" s="178">
        <v>60</v>
      </c>
      <c r="D340" s="122">
        <v>100</v>
      </c>
      <c r="E340" s="120">
        <v>60</v>
      </c>
      <c r="F340" s="42">
        <v>100</v>
      </c>
      <c r="G340" s="42">
        <v>100</v>
      </c>
      <c r="H340" s="42">
        <v>100</v>
      </c>
      <c r="I340" s="130" t="s">
        <v>91</v>
      </c>
      <c r="J340" s="113">
        <v>88</v>
      </c>
      <c r="K340" s="122">
        <v>110</v>
      </c>
      <c r="L340" s="102">
        <v>66</v>
      </c>
      <c r="M340" s="113"/>
      <c r="N340" s="122"/>
      <c r="O340" s="42"/>
      <c r="P340" s="42"/>
      <c r="Q340" s="42"/>
      <c r="R340" s="103">
        <f aca="true" t="shared" si="16" ref="R340:R378">SUM(C340:P340)</f>
        <v>784</v>
      </c>
      <c r="S340" s="117">
        <f>SUM(C340:Q340)-C340-E340</f>
        <v>664</v>
      </c>
      <c r="T340" s="118" t="s">
        <v>92</v>
      </c>
    </row>
    <row r="341" spans="2:20" ht="12.75">
      <c r="B341" s="10" t="s">
        <v>23</v>
      </c>
      <c r="C341" s="156">
        <v>60</v>
      </c>
      <c r="D341" s="42">
        <v>100</v>
      </c>
      <c r="E341" s="143">
        <v>60</v>
      </c>
      <c r="F341" s="42">
        <v>100</v>
      </c>
      <c r="G341" s="130" t="s">
        <v>91</v>
      </c>
      <c r="H341" s="122">
        <v>100</v>
      </c>
      <c r="I341" s="130" t="s">
        <v>91</v>
      </c>
      <c r="J341" s="122">
        <v>88</v>
      </c>
      <c r="K341" s="122">
        <v>110</v>
      </c>
      <c r="L341" s="102">
        <v>66</v>
      </c>
      <c r="M341" s="122"/>
      <c r="N341" s="122"/>
      <c r="O341" s="122"/>
      <c r="P341" s="122"/>
      <c r="Q341" s="122"/>
      <c r="R341" s="103">
        <f t="shared" si="16"/>
        <v>684</v>
      </c>
      <c r="S341" s="124">
        <f>SUM(C341:Q341)-C341</f>
        <v>624</v>
      </c>
      <c r="T341" s="104" t="s">
        <v>93</v>
      </c>
    </row>
    <row r="342" spans="2:20" ht="12.75">
      <c r="B342" s="10" t="s">
        <v>51</v>
      </c>
      <c r="C342" s="154">
        <v>40</v>
      </c>
      <c r="D342" s="119">
        <v>40</v>
      </c>
      <c r="E342" s="122">
        <v>40</v>
      </c>
      <c r="F342" s="42">
        <v>40</v>
      </c>
      <c r="G342" s="122">
        <v>80</v>
      </c>
      <c r="H342" s="42">
        <v>60</v>
      </c>
      <c r="I342" s="130" t="s">
        <v>91</v>
      </c>
      <c r="J342" s="122">
        <v>66</v>
      </c>
      <c r="K342" s="116">
        <v>66</v>
      </c>
      <c r="L342" s="46">
        <v>66</v>
      </c>
      <c r="M342" s="122"/>
      <c r="N342" s="122"/>
      <c r="O342" s="122"/>
      <c r="P342" s="42"/>
      <c r="Q342" s="122"/>
      <c r="R342" s="103">
        <f t="shared" si="16"/>
        <v>498</v>
      </c>
      <c r="S342" s="103">
        <f>SUM(C342:Q342)-C342-D342</f>
        <v>418</v>
      </c>
      <c r="T342" s="104" t="s">
        <v>98</v>
      </c>
    </row>
    <row r="343" spans="2:20" ht="12.75">
      <c r="B343" s="15" t="s">
        <v>45</v>
      </c>
      <c r="C343" s="45">
        <v>100</v>
      </c>
      <c r="D343" s="130" t="s">
        <v>91</v>
      </c>
      <c r="E343" s="116">
        <v>100</v>
      </c>
      <c r="F343" s="129" t="s">
        <v>91</v>
      </c>
      <c r="G343" s="46">
        <v>100</v>
      </c>
      <c r="H343" s="116">
        <v>60</v>
      </c>
      <c r="I343" s="129" t="s">
        <v>91</v>
      </c>
      <c r="J343" s="116">
        <v>44</v>
      </c>
      <c r="K343" s="129" t="s">
        <v>91</v>
      </c>
      <c r="L343" s="149" t="s">
        <v>91</v>
      </c>
      <c r="M343" s="116"/>
      <c r="N343" s="116"/>
      <c r="O343" s="116"/>
      <c r="P343" s="116"/>
      <c r="Q343" s="116"/>
      <c r="R343" s="124">
        <f t="shared" si="16"/>
        <v>404</v>
      </c>
      <c r="S343" s="103">
        <f aca="true" t="shared" si="17" ref="S343:S378">SUM(C343:Q343)</f>
        <v>404</v>
      </c>
      <c r="T343" s="104" t="s">
        <v>95</v>
      </c>
    </row>
    <row r="344" spans="2:20" ht="12.75">
      <c r="B344" s="15" t="s">
        <v>53</v>
      </c>
      <c r="C344" s="144">
        <v>80</v>
      </c>
      <c r="D344" s="144">
        <v>60</v>
      </c>
      <c r="E344" s="144">
        <v>80</v>
      </c>
      <c r="F344" s="116">
        <v>80</v>
      </c>
      <c r="G344" s="130" t="s">
        <v>91</v>
      </c>
      <c r="H344" s="130" t="s">
        <v>91</v>
      </c>
      <c r="I344" s="130" t="s">
        <v>91</v>
      </c>
      <c r="J344" s="130" t="s">
        <v>91</v>
      </c>
      <c r="K344" s="46">
        <v>88</v>
      </c>
      <c r="L344" s="129" t="s">
        <v>91</v>
      </c>
      <c r="M344" s="116"/>
      <c r="N344" s="116"/>
      <c r="O344" s="116"/>
      <c r="P344" s="116"/>
      <c r="Q344" s="116"/>
      <c r="R344" s="124">
        <f t="shared" si="16"/>
        <v>388</v>
      </c>
      <c r="S344" s="103">
        <f t="shared" si="17"/>
        <v>388</v>
      </c>
      <c r="T344" s="104" t="s">
        <v>96</v>
      </c>
    </row>
    <row r="345" spans="2:20" ht="12.75">
      <c r="B345" s="15" t="s">
        <v>25</v>
      </c>
      <c r="C345" s="45">
        <v>80</v>
      </c>
      <c r="D345" s="45">
        <v>60</v>
      </c>
      <c r="E345" s="144">
        <v>80</v>
      </c>
      <c r="F345" s="144">
        <v>80</v>
      </c>
      <c r="G345" s="130" t="s">
        <v>91</v>
      </c>
      <c r="H345" s="46">
        <v>80</v>
      </c>
      <c r="I345" s="129" t="s">
        <v>91</v>
      </c>
      <c r="J345" s="129" t="s">
        <v>91</v>
      </c>
      <c r="K345" s="129" t="s">
        <v>91</v>
      </c>
      <c r="L345" s="129" t="s">
        <v>91</v>
      </c>
      <c r="M345" s="116"/>
      <c r="N345" s="116"/>
      <c r="O345" s="116"/>
      <c r="P345" s="116"/>
      <c r="Q345" s="116"/>
      <c r="R345" s="124">
        <f t="shared" si="16"/>
        <v>380</v>
      </c>
      <c r="S345" s="103">
        <f t="shared" si="17"/>
        <v>380</v>
      </c>
      <c r="T345" s="104" t="s">
        <v>99</v>
      </c>
    </row>
    <row r="346" spans="2:20" ht="12.75">
      <c r="B346" s="15" t="s">
        <v>50</v>
      </c>
      <c r="C346" s="45">
        <v>60</v>
      </c>
      <c r="D346" s="46">
        <v>80</v>
      </c>
      <c r="E346" s="116">
        <v>60</v>
      </c>
      <c r="F346" s="116">
        <v>40</v>
      </c>
      <c r="G346" s="116">
        <v>80</v>
      </c>
      <c r="H346" s="129" t="s">
        <v>91</v>
      </c>
      <c r="I346" s="130" t="s">
        <v>91</v>
      </c>
      <c r="J346" s="130" t="s">
        <v>91</v>
      </c>
      <c r="K346" s="116">
        <v>44</v>
      </c>
      <c r="L346" s="129" t="s">
        <v>91</v>
      </c>
      <c r="M346" s="116"/>
      <c r="N346" s="116"/>
      <c r="O346" s="116"/>
      <c r="P346" s="116"/>
      <c r="Q346" s="116"/>
      <c r="R346" s="124">
        <f t="shared" si="16"/>
        <v>364</v>
      </c>
      <c r="S346" s="103">
        <f t="shared" si="17"/>
        <v>364</v>
      </c>
      <c r="T346" s="104" t="s">
        <v>100</v>
      </c>
    </row>
    <row r="347" spans="2:20" ht="12.75">
      <c r="B347" s="15" t="s">
        <v>42</v>
      </c>
      <c r="C347" s="45">
        <v>100</v>
      </c>
      <c r="D347" s="148" t="s">
        <v>91</v>
      </c>
      <c r="E347" s="144">
        <v>100</v>
      </c>
      <c r="F347" s="148" t="s">
        <v>91</v>
      </c>
      <c r="G347" s="148" t="s">
        <v>91</v>
      </c>
      <c r="H347" s="148" t="s">
        <v>91</v>
      </c>
      <c r="I347" s="148" t="s">
        <v>91</v>
      </c>
      <c r="J347" s="122">
        <v>44</v>
      </c>
      <c r="K347" s="129" t="s">
        <v>91</v>
      </c>
      <c r="L347" s="46">
        <v>110</v>
      </c>
      <c r="M347" s="116"/>
      <c r="N347" s="116"/>
      <c r="O347" s="116"/>
      <c r="P347" s="116"/>
      <c r="Q347" s="116"/>
      <c r="R347" s="124">
        <f t="shared" si="16"/>
        <v>354</v>
      </c>
      <c r="S347" s="103">
        <f t="shared" si="17"/>
        <v>354</v>
      </c>
      <c r="T347" s="104" t="s">
        <v>101</v>
      </c>
    </row>
    <row r="348" spans="2:20" ht="12.75">
      <c r="B348" s="15" t="s">
        <v>133</v>
      </c>
      <c r="C348" s="148" t="s">
        <v>91</v>
      </c>
      <c r="D348" s="116">
        <v>40</v>
      </c>
      <c r="E348" s="46">
        <v>40</v>
      </c>
      <c r="F348" s="46">
        <v>60</v>
      </c>
      <c r="G348" s="129" t="s">
        <v>91</v>
      </c>
      <c r="H348" s="116">
        <v>40</v>
      </c>
      <c r="I348" s="129" t="s">
        <v>91</v>
      </c>
      <c r="J348" s="116">
        <v>44</v>
      </c>
      <c r="K348" s="129" t="s">
        <v>91</v>
      </c>
      <c r="L348" s="131">
        <v>88</v>
      </c>
      <c r="M348" s="116"/>
      <c r="N348" s="116"/>
      <c r="O348" s="116"/>
      <c r="P348" s="116"/>
      <c r="Q348" s="116"/>
      <c r="R348" s="124">
        <f t="shared" si="16"/>
        <v>312</v>
      </c>
      <c r="S348" s="103">
        <f t="shared" si="17"/>
        <v>312</v>
      </c>
      <c r="T348" s="104" t="s">
        <v>153</v>
      </c>
    </row>
    <row r="349" spans="2:20" ht="12.75">
      <c r="B349" s="15" t="s">
        <v>37</v>
      </c>
      <c r="C349" s="148" t="s">
        <v>91</v>
      </c>
      <c r="D349" s="116">
        <v>40</v>
      </c>
      <c r="E349" s="46">
        <v>40</v>
      </c>
      <c r="F349" s="46">
        <v>60</v>
      </c>
      <c r="G349" s="129" t="s">
        <v>91</v>
      </c>
      <c r="H349" s="116">
        <v>40</v>
      </c>
      <c r="I349" s="130" t="s">
        <v>91</v>
      </c>
      <c r="J349" s="122">
        <v>44</v>
      </c>
      <c r="K349" s="129" t="s">
        <v>91</v>
      </c>
      <c r="L349" s="116">
        <v>88</v>
      </c>
      <c r="M349" s="116"/>
      <c r="N349" s="116"/>
      <c r="O349" s="116"/>
      <c r="P349" s="116"/>
      <c r="Q349" s="116"/>
      <c r="R349" s="124">
        <f t="shared" si="16"/>
        <v>312</v>
      </c>
      <c r="S349" s="103">
        <f t="shared" si="17"/>
        <v>312</v>
      </c>
      <c r="T349" s="104" t="s">
        <v>153</v>
      </c>
    </row>
    <row r="350" spans="2:20" ht="12.75">
      <c r="B350" s="15" t="s">
        <v>127</v>
      </c>
      <c r="C350" s="148" t="s">
        <v>91</v>
      </c>
      <c r="D350" s="129" t="s">
        <v>91</v>
      </c>
      <c r="E350" s="116">
        <v>40</v>
      </c>
      <c r="F350" s="116">
        <v>40</v>
      </c>
      <c r="G350" s="129" t="s">
        <v>91</v>
      </c>
      <c r="H350" s="46">
        <v>60</v>
      </c>
      <c r="I350" s="129" t="s">
        <v>91</v>
      </c>
      <c r="J350" s="116">
        <v>66</v>
      </c>
      <c r="K350" s="116">
        <v>66</v>
      </c>
      <c r="L350" s="129" t="s">
        <v>91</v>
      </c>
      <c r="M350" s="116"/>
      <c r="N350" s="116"/>
      <c r="O350" s="116"/>
      <c r="P350" s="116"/>
      <c r="Q350" s="116"/>
      <c r="R350" s="124">
        <f t="shared" si="16"/>
        <v>272</v>
      </c>
      <c r="S350" s="103">
        <f t="shared" si="17"/>
        <v>272</v>
      </c>
      <c r="T350" s="104" t="s">
        <v>106</v>
      </c>
    </row>
    <row r="351" spans="2:20" ht="12.75">
      <c r="B351" s="15" t="s">
        <v>46</v>
      </c>
      <c r="C351" s="45">
        <v>60</v>
      </c>
      <c r="D351" s="45">
        <v>80</v>
      </c>
      <c r="E351" s="144">
        <v>60</v>
      </c>
      <c r="F351" s="144">
        <v>40</v>
      </c>
      <c r="G351" s="129" t="s">
        <v>91</v>
      </c>
      <c r="H351" s="129" t="s">
        <v>91</v>
      </c>
      <c r="I351" s="130" t="s">
        <v>91</v>
      </c>
      <c r="J351" s="130" t="s">
        <v>91</v>
      </c>
      <c r="K351" s="129" t="s">
        <v>91</v>
      </c>
      <c r="L351" s="149" t="s">
        <v>91</v>
      </c>
      <c r="M351" s="116"/>
      <c r="N351" s="116"/>
      <c r="O351" s="116"/>
      <c r="P351" s="116"/>
      <c r="Q351" s="116"/>
      <c r="R351" s="124">
        <f t="shared" si="16"/>
        <v>240</v>
      </c>
      <c r="S351" s="103">
        <f t="shared" si="17"/>
        <v>240</v>
      </c>
      <c r="T351" s="104" t="s">
        <v>107</v>
      </c>
    </row>
    <row r="352" spans="2:20" ht="12.75">
      <c r="B352" s="15" t="s">
        <v>55</v>
      </c>
      <c r="C352" s="148" t="s">
        <v>91</v>
      </c>
      <c r="D352" s="129" t="s">
        <v>91</v>
      </c>
      <c r="E352" s="129" t="s">
        <v>91</v>
      </c>
      <c r="F352" s="129" t="s">
        <v>91</v>
      </c>
      <c r="G352" s="46">
        <v>60</v>
      </c>
      <c r="H352" s="46">
        <v>80</v>
      </c>
      <c r="I352" s="129" t="s">
        <v>91</v>
      </c>
      <c r="J352" s="130" t="s">
        <v>91</v>
      </c>
      <c r="K352" s="46">
        <v>88</v>
      </c>
      <c r="L352" s="149" t="s">
        <v>91</v>
      </c>
      <c r="M352" s="116"/>
      <c r="N352" s="116"/>
      <c r="O352" s="116"/>
      <c r="P352" s="116"/>
      <c r="Q352" s="116"/>
      <c r="R352" s="124">
        <f t="shared" si="16"/>
        <v>228</v>
      </c>
      <c r="S352" s="103">
        <f t="shared" si="17"/>
        <v>228</v>
      </c>
      <c r="T352" s="104" t="s">
        <v>109</v>
      </c>
    </row>
    <row r="353" spans="2:20" ht="12.75">
      <c r="B353" s="15" t="s">
        <v>114</v>
      </c>
      <c r="C353" s="148" t="s">
        <v>91</v>
      </c>
      <c r="D353" s="129" t="s">
        <v>91</v>
      </c>
      <c r="E353" s="129" t="s">
        <v>91</v>
      </c>
      <c r="F353" s="116">
        <v>60</v>
      </c>
      <c r="G353" s="129" t="s">
        <v>91</v>
      </c>
      <c r="H353" s="129" t="s">
        <v>91</v>
      </c>
      <c r="I353" s="130" t="s">
        <v>91</v>
      </c>
      <c r="J353" s="122">
        <v>110</v>
      </c>
      <c r="K353" s="129" t="s">
        <v>91</v>
      </c>
      <c r="L353" s="129" t="s">
        <v>91</v>
      </c>
      <c r="M353" s="116"/>
      <c r="N353" s="116"/>
      <c r="O353" s="116"/>
      <c r="P353" s="116"/>
      <c r="Q353" s="116"/>
      <c r="R353" s="124">
        <f t="shared" si="16"/>
        <v>170</v>
      </c>
      <c r="S353" s="103">
        <f t="shared" si="17"/>
        <v>170</v>
      </c>
      <c r="T353" s="104" t="s">
        <v>148</v>
      </c>
    </row>
    <row r="354" spans="2:20" ht="12.75">
      <c r="B354" s="15" t="s">
        <v>118</v>
      </c>
      <c r="C354" s="148" t="s">
        <v>91</v>
      </c>
      <c r="D354" s="148" t="s">
        <v>91</v>
      </c>
      <c r="E354" s="148" t="s">
        <v>91</v>
      </c>
      <c r="F354" s="45">
        <v>60</v>
      </c>
      <c r="G354" s="129" t="s">
        <v>91</v>
      </c>
      <c r="H354" s="129" t="s">
        <v>91</v>
      </c>
      <c r="I354" s="129" t="s">
        <v>91</v>
      </c>
      <c r="J354" s="129" t="s">
        <v>91</v>
      </c>
      <c r="K354" s="129" t="s">
        <v>91</v>
      </c>
      <c r="L354" s="116">
        <v>110</v>
      </c>
      <c r="M354" s="46"/>
      <c r="N354" s="46"/>
      <c r="O354" s="46"/>
      <c r="P354" s="46"/>
      <c r="Q354" s="46"/>
      <c r="R354" s="124">
        <f t="shared" si="16"/>
        <v>170</v>
      </c>
      <c r="S354" s="103">
        <f t="shared" si="17"/>
        <v>170</v>
      </c>
      <c r="T354" s="104" t="s">
        <v>148</v>
      </c>
    </row>
    <row r="355" spans="2:20" ht="12.75">
      <c r="B355" s="15" t="s">
        <v>115</v>
      </c>
      <c r="C355" s="148" t="s">
        <v>91</v>
      </c>
      <c r="D355" s="130" t="s">
        <v>91</v>
      </c>
      <c r="E355" s="129" t="s">
        <v>91</v>
      </c>
      <c r="F355" s="129" t="s">
        <v>91</v>
      </c>
      <c r="G355" s="129" t="s">
        <v>91</v>
      </c>
      <c r="H355" s="129" t="s">
        <v>91</v>
      </c>
      <c r="I355" s="130" t="s">
        <v>91</v>
      </c>
      <c r="J355" s="122">
        <v>110</v>
      </c>
      <c r="K355" s="129" t="s">
        <v>91</v>
      </c>
      <c r="L355" s="129" t="s">
        <v>91</v>
      </c>
      <c r="M355" s="116"/>
      <c r="N355" s="116"/>
      <c r="O355" s="46"/>
      <c r="P355" s="46"/>
      <c r="Q355" s="46"/>
      <c r="R355" s="124">
        <f t="shared" si="16"/>
        <v>110</v>
      </c>
      <c r="S355" s="103">
        <f t="shared" si="17"/>
        <v>110</v>
      </c>
      <c r="T355" s="104" t="s">
        <v>110</v>
      </c>
    </row>
    <row r="356" spans="2:20" ht="12.75">
      <c r="B356" s="15" t="s">
        <v>129</v>
      </c>
      <c r="C356" s="148" t="s">
        <v>91</v>
      </c>
      <c r="D356" s="122">
        <v>40</v>
      </c>
      <c r="E356" s="129" t="s">
        <v>91</v>
      </c>
      <c r="F356" s="129" t="s">
        <v>91</v>
      </c>
      <c r="G356" s="129" t="s">
        <v>91</v>
      </c>
      <c r="H356" s="129" t="s">
        <v>91</v>
      </c>
      <c r="I356" s="129" t="s">
        <v>91</v>
      </c>
      <c r="J356" s="129" t="s">
        <v>91</v>
      </c>
      <c r="K356" s="129" t="s">
        <v>91</v>
      </c>
      <c r="L356" s="116">
        <v>66</v>
      </c>
      <c r="M356" s="46"/>
      <c r="N356" s="46"/>
      <c r="O356" s="46"/>
      <c r="P356" s="46"/>
      <c r="Q356" s="46"/>
      <c r="R356" s="124">
        <f t="shared" si="16"/>
        <v>106</v>
      </c>
      <c r="S356" s="103">
        <f t="shared" si="17"/>
        <v>106</v>
      </c>
      <c r="T356" s="104" t="s">
        <v>111</v>
      </c>
    </row>
    <row r="357" spans="2:20" ht="12.75">
      <c r="B357" s="15" t="s">
        <v>117</v>
      </c>
      <c r="C357" s="148" t="s">
        <v>91</v>
      </c>
      <c r="D357" s="116">
        <v>60</v>
      </c>
      <c r="E357" s="129" t="s">
        <v>91</v>
      </c>
      <c r="F357" s="5" t="s">
        <v>91</v>
      </c>
      <c r="G357" s="5" t="s">
        <v>91</v>
      </c>
      <c r="H357" s="5" t="s">
        <v>91</v>
      </c>
      <c r="I357" s="130" t="s">
        <v>91</v>
      </c>
      <c r="J357" s="130" t="s">
        <v>91</v>
      </c>
      <c r="K357" s="129" t="s">
        <v>91</v>
      </c>
      <c r="L357" s="116">
        <v>44</v>
      </c>
      <c r="M357" s="116"/>
      <c r="N357" s="116"/>
      <c r="O357" s="116"/>
      <c r="P357" s="116"/>
      <c r="Q357" s="116"/>
      <c r="R357" s="124">
        <f t="shared" si="16"/>
        <v>104</v>
      </c>
      <c r="S357" s="103">
        <f t="shared" si="17"/>
        <v>104</v>
      </c>
      <c r="T357" s="104" t="s">
        <v>112</v>
      </c>
    </row>
    <row r="358" spans="2:20" ht="12.75">
      <c r="B358" s="15" t="s">
        <v>126</v>
      </c>
      <c r="C358" s="148" t="s">
        <v>91</v>
      </c>
      <c r="D358" s="116">
        <v>40</v>
      </c>
      <c r="E358" s="129" t="s">
        <v>91</v>
      </c>
      <c r="F358" s="129" t="s">
        <v>91</v>
      </c>
      <c r="G358" s="129" t="s">
        <v>91</v>
      </c>
      <c r="H358" s="129" t="s">
        <v>91</v>
      </c>
      <c r="I358" s="130" t="s">
        <v>91</v>
      </c>
      <c r="J358" s="116">
        <v>44</v>
      </c>
      <c r="K358" s="129" t="s">
        <v>91</v>
      </c>
      <c r="L358" s="129" t="s">
        <v>91</v>
      </c>
      <c r="M358" s="116"/>
      <c r="N358" s="116"/>
      <c r="O358" s="116"/>
      <c r="P358" s="116"/>
      <c r="Q358" s="116"/>
      <c r="R358" s="124">
        <f t="shared" si="16"/>
        <v>84</v>
      </c>
      <c r="S358" s="103">
        <f t="shared" si="17"/>
        <v>84</v>
      </c>
      <c r="T358" s="104" t="s">
        <v>154</v>
      </c>
    </row>
    <row r="359" spans="2:20" ht="12.75">
      <c r="B359" s="15" t="s">
        <v>47</v>
      </c>
      <c r="C359" s="148" t="s">
        <v>91</v>
      </c>
      <c r="D359" s="116">
        <v>40</v>
      </c>
      <c r="E359" s="129" t="s">
        <v>91</v>
      </c>
      <c r="F359" s="129" t="s">
        <v>91</v>
      </c>
      <c r="G359" s="129" t="s">
        <v>91</v>
      </c>
      <c r="H359" s="129" t="s">
        <v>91</v>
      </c>
      <c r="I359" s="130" t="s">
        <v>91</v>
      </c>
      <c r="J359" s="129" t="s">
        <v>91</v>
      </c>
      <c r="K359" s="116">
        <v>44</v>
      </c>
      <c r="L359" s="129" t="s">
        <v>91</v>
      </c>
      <c r="M359" s="116"/>
      <c r="N359" s="116"/>
      <c r="O359" s="116"/>
      <c r="P359" s="116"/>
      <c r="Q359" s="116"/>
      <c r="R359" s="124">
        <f t="shared" si="16"/>
        <v>84</v>
      </c>
      <c r="S359" s="103">
        <f t="shared" si="17"/>
        <v>84</v>
      </c>
      <c r="T359" s="104" t="s">
        <v>154</v>
      </c>
    </row>
    <row r="360" spans="2:20" ht="12.75">
      <c r="B360" s="15" t="s">
        <v>43</v>
      </c>
      <c r="C360" s="148" t="s">
        <v>91</v>
      </c>
      <c r="D360" s="122">
        <v>40</v>
      </c>
      <c r="E360" s="129" t="s">
        <v>91</v>
      </c>
      <c r="F360" s="129" t="s">
        <v>91</v>
      </c>
      <c r="G360" s="129" t="s">
        <v>91</v>
      </c>
      <c r="H360" s="129" t="s">
        <v>91</v>
      </c>
      <c r="I360" s="129" t="s">
        <v>91</v>
      </c>
      <c r="J360" s="129" t="s">
        <v>91</v>
      </c>
      <c r="K360" s="129" t="s">
        <v>91</v>
      </c>
      <c r="L360" s="116">
        <v>44</v>
      </c>
      <c r="M360" s="116"/>
      <c r="N360" s="116"/>
      <c r="O360" s="116"/>
      <c r="P360" s="116"/>
      <c r="Q360" s="116"/>
      <c r="R360" s="124">
        <f t="shared" si="16"/>
        <v>84</v>
      </c>
      <c r="S360" s="103">
        <f t="shared" si="17"/>
        <v>84</v>
      </c>
      <c r="T360" s="104" t="s">
        <v>154</v>
      </c>
    </row>
    <row r="361" spans="2:20" ht="12.75">
      <c r="B361" s="15" t="s">
        <v>64</v>
      </c>
      <c r="C361" s="148" t="s">
        <v>91</v>
      </c>
      <c r="D361" s="130" t="s">
        <v>91</v>
      </c>
      <c r="E361" s="130" t="s">
        <v>91</v>
      </c>
      <c r="F361" s="130" t="s">
        <v>91</v>
      </c>
      <c r="G361" s="130" t="s">
        <v>91</v>
      </c>
      <c r="H361" s="130" t="s">
        <v>91</v>
      </c>
      <c r="I361" s="130" t="s">
        <v>91</v>
      </c>
      <c r="J361" s="122">
        <v>66</v>
      </c>
      <c r="K361" s="129" t="s">
        <v>91</v>
      </c>
      <c r="L361" s="149" t="s">
        <v>91</v>
      </c>
      <c r="M361" s="46"/>
      <c r="N361" s="116"/>
      <c r="O361" s="116"/>
      <c r="P361" s="116"/>
      <c r="Q361" s="116"/>
      <c r="R361" s="124">
        <f t="shared" si="16"/>
        <v>66</v>
      </c>
      <c r="S361" s="103">
        <f t="shared" si="17"/>
        <v>66</v>
      </c>
      <c r="T361" s="104" t="s">
        <v>155</v>
      </c>
    </row>
    <row r="362" spans="2:20" ht="12.75">
      <c r="B362" s="15" t="s">
        <v>88</v>
      </c>
      <c r="C362" s="148" t="s">
        <v>91</v>
      </c>
      <c r="D362" s="129" t="s">
        <v>91</v>
      </c>
      <c r="E362" s="129" t="s">
        <v>91</v>
      </c>
      <c r="F362" s="129" t="s">
        <v>91</v>
      </c>
      <c r="G362" s="129" t="s">
        <v>91</v>
      </c>
      <c r="H362" s="129" t="s">
        <v>91</v>
      </c>
      <c r="I362" s="130" t="s">
        <v>91</v>
      </c>
      <c r="J362" s="122">
        <v>66</v>
      </c>
      <c r="K362" s="129" t="s">
        <v>91</v>
      </c>
      <c r="L362" s="129" t="s">
        <v>91</v>
      </c>
      <c r="M362" s="46"/>
      <c r="N362" s="116"/>
      <c r="O362" s="116"/>
      <c r="P362" s="116"/>
      <c r="Q362" s="116"/>
      <c r="R362" s="124">
        <f t="shared" si="16"/>
        <v>66</v>
      </c>
      <c r="S362" s="103">
        <f t="shared" si="17"/>
        <v>66</v>
      </c>
      <c r="T362" s="104" t="s">
        <v>155</v>
      </c>
    </row>
    <row r="363" spans="2:20" ht="12.75">
      <c r="B363" s="15" t="s">
        <v>131</v>
      </c>
      <c r="C363" s="130" t="s">
        <v>91</v>
      </c>
      <c r="D363" s="129" t="s">
        <v>91</v>
      </c>
      <c r="E363" s="129" t="s">
        <v>91</v>
      </c>
      <c r="F363" s="129" t="s">
        <v>91</v>
      </c>
      <c r="G363" s="129" t="s">
        <v>91</v>
      </c>
      <c r="H363" s="129" t="s">
        <v>91</v>
      </c>
      <c r="I363" s="129" t="s">
        <v>91</v>
      </c>
      <c r="J363" s="129" t="s">
        <v>91</v>
      </c>
      <c r="K363" s="46">
        <v>66</v>
      </c>
      <c r="L363" s="149" t="s">
        <v>91</v>
      </c>
      <c r="M363" s="46"/>
      <c r="N363" s="116"/>
      <c r="O363" s="116"/>
      <c r="P363" s="116"/>
      <c r="Q363" s="116"/>
      <c r="R363" s="124">
        <f t="shared" si="16"/>
        <v>66</v>
      </c>
      <c r="S363" s="103">
        <f t="shared" si="17"/>
        <v>66</v>
      </c>
      <c r="T363" s="104" t="s">
        <v>155</v>
      </c>
    </row>
    <row r="364" spans="2:20" ht="12.75">
      <c r="B364" s="15" t="s">
        <v>120</v>
      </c>
      <c r="C364" s="130" t="s">
        <v>91</v>
      </c>
      <c r="D364" s="129" t="s">
        <v>91</v>
      </c>
      <c r="E364" s="129" t="s">
        <v>91</v>
      </c>
      <c r="F364" s="129" t="s">
        <v>91</v>
      </c>
      <c r="G364" s="129" t="s">
        <v>91</v>
      </c>
      <c r="H364" s="129" t="s">
        <v>91</v>
      </c>
      <c r="I364" s="130" t="s">
        <v>91</v>
      </c>
      <c r="J364" s="130" t="s">
        <v>91</v>
      </c>
      <c r="K364" s="46">
        <v>66</v>
      </c>
      <c r="L364" s="129" t="s">
        <v>91</v>
      </c>
      <c r="M364" s="46"/>
      <c r="N364" s="116"/>
      <c r="O364" s="116"/>
      <c r="P364" s="116"/>
      <c r="Q364" s="116"/>
      <c r="R364" s="124">
        <f t="shared" si="16"/>
        <v>66</v>
      </c>
      <c r="S364" s="103">
        <f t="shared" si="17"/>
        <v>66</v>
      </c>
      <c r="T364" s="104" t="s">
        <v>155</v>
      </c>
    </row>
    <row r="365" spans="2:20" ht="12.75">
      <c r="B365" s="15" t="s">
        <v>124</v>
      </c>
      <c r="C365" s="130" t="s">
        <v>91</v>
      </c>
      <c r="D365" s="129" t="s">
        <v>91</v>
      </c>
      <c r="E365" s="129" t="s">
        <v>91</v>
      </c>
      <c r="F365" s="129" t="s">
        <v>91</v>
      </c>
      <c r="G365" s="129" t="s">
        <v>91</v>
      </c>
      <c r="H365" s="46">
        <v>60</v>
      </c>
      <c r="I365" s="129" t="s">
        <v>91</v>
      </c>
      <c r="J365" s="129" t="s">
        <v>91</v>
      </c>
      <c r="K365" s="129" t="s">
        <v>91</v>
      </c>
      <c r="L365" s="129" t="s">
        <v>91</v>
      </c>
      <c r="M365" s="46"/>
      <c r="N365" s="46"/>
      <c r="O365" s="46"/>
      <c r="P365" s="46"/>
      <c r="Q365" s="46"/>
      <c r="R365" s="124">
        <f t="shared" si="16"/>
        <v>60</v>
      </c>
      <c r="S365" s="103">
        <f t="shared" si="17"/>
        <v>60</v>
      </c>
      <c r="T365" s="104" t="s">
        <v>156</v>
      </c>
    </row>
    <row r="366" spans="2:20" ht="12.75">
      <c r="B366" s="15" t="s">
        <v>58</v>
      </c>
      <c r="C366" s="130" t="s">
        <v>91</v>
      </c>
      <c r="D366" s="46">
        <v>60</v>
      </c>
      <c r="E366" s="129" t="s">
        <v>91</v>
      </c>
      <c r="F366" s="129" t="s">
        <v>91</v>
      </c>
      <c r="G366" s="129" t="s">
        <v>91</v>
      </c>
      <c r="H366" s="129" t="s">
        <v>91</v>
      </c>
      <c r="I366" s="129" t="s">
        <v>91</v>
      </c>
      <c r="J366" s="129" t="s">
        <v>91</v>
      </c>
      <c r="K366" s="129" t="s">
        <v>91</v>
      </c>
      <c r="L366" s="129" t="s">
        <v>91</v>
      </c>
      <c r="M366" s="46"/>
      <c r="N366" s="116"/>
      <c r="O366" s="116"/>
      <c r="P366" s="116"/>
      <c r="Q366" s="116"/>
      <c r="R366" s="124">
        <f t="shared" si="16"/>
        <v>60</v>
      </c>
      <c r="S366" s="103">
        <f t="shared" si="17"/>
        <v>60</v>
      </c>
      <c r="T366" s="104" t="s">
        <v>156</v>
      </c>
    </row>
    <row r="367" spans="2:20" ht="12.75">
      <c r="B367" s="15" t="s">
        <v>116</v>
      </c>
      <c r="C367" s="130" t="s">
        <v>91</v>
      </c>
      <c r="D367" s="129" t="s">
        <v>91</v>
      </c>
      <c r="E367" s="129" t="s">
        <v>91</v>
      </c>
      <c r="F367" s="129" t="s">
        <v>91</v>
      </c>
      <c r="G367" s="46">
        <v>60</v>
      </c>
      <c r="H367" s="129" t="s">
        <v>91</v>
      </c>
      <c r="I367" s="129" t="s">
        <v>91</v>
      </c>
      <c r="J367" s="129" t="s">
        <v>91</v>
      </c>
      <c r="K367" s="129" t="s">
        <v>91</v>
      </c>
      <c r="L367" s="129" t="s">
        <v>91</v>
      </c>
      <c r="M367" s="46"/>
      <c r="N367" s="116"/>
      <c r="O367" s="116"/>
      <c r="P367" s="116"/>
      <c r="Q367" s="116"/>
      <c r="R367" s="124">
        <f t="shared" si="16"/>
        <v>60</v>
      </c>
      <c r="S367" s="103">
        <f t="shared" si="17"/>
        <v>60</v>
      </c>
      <c r="T367" s="104" t="s">
        <v>156</v>
      </c>
    </row>
    <row r="368" spans="2:20" ht="12.75">
      <c r="B368" s="15" t="s">
        <v>157</v>
      </c>
      <c r="C368" s="130" t="s">
        <v>91</v>
      </c>
      <c r="D368" s="129" t="s">
        <v>91</v>
      </c>
      <c r="E368" s="129" t="s">
        <v>91</v>
      </c>
      <c r="F368" s="129" t="s">
        <v>91</v>
      </c>
      <c r="G368" s="129" t="s">
        <v>91</v>
      </c>
      <c r="H368" s="129" t="s">
        <v>91</v>
      </c>
      <c r="I368" s="129" t="s">
        <v>91</v>
      </c>
      <c r="J368" s="116">
        <v>44</v>
      </c>
      <c r="K368" s="129" t="s">
        <v>91</v>
      </c>
      <c r="L368" s="129" t="s">
        <v>91</v>
      </c>
      <c r="M368" s="116"/>
      <c r="N368" s="116"/>
      <c r="O368" s="116"/>
      <c r="P368" s="116"/>
      <c r="Q368" s="116"/>
      <c r="R368" s="124">
        <f t="shared" si="16"/>
        <v>44</v>
      </c>
      <c r="S368" s="103">
        <f t="shared" si="17"/>
        <v>44</v>
      </c>
      <c r="T368" s="133" t="s">
        <v>158</v>
      </c>
    </row>
    <row r="369" spans="2:20" ht="12.75">
      <c r="B369" s="15" t="s">
        <v>159</v>
      </c>
      <c r="C369" s="130" t="s">
        <v>91</v>
      </c>
      <c r="D369" s="129" t="s">
        <v>91</v>
      </c>
      <c r="E369" s="129" t="s">
        <v>91</v>
      </c>
      <c r="F369" s="129" t="s">
        <v>91</v>
      </c>
      <c r="G369" s="129" t="s">
        <v>91</v>
      </c>
      <c r="H369" s="129" t="s">
        <v>91</v>
      </c>
      <c r="I369" s="129" t="s">
        <v>91</v>
      </c>
      <c r="J369" s="129" t="s">
        <v>91</v>
      </c>
      <c r="K369" s="116">
        <v>44</v>
      </c>
      <c r="L369" s="129" t="s">
        <v>91</v>
      </c>
      <c r="M369" s="116"/>
      <c r="N369" s="116"/>
      <c r="O369" s="116"/>
      <c r="P369" s="116"/>
      <c r="Q369" s="116"/>
      <c r="R369" s="124">
        <f t="shared" si="16"/>
        <v>44</v>
      </c>
      <c r="S369" s="103">
        <f t="shared" si="17"/>
        <v>44</v>
      </c>
      <c r="T369" s="133" t="s">
        <v>158</v>
      </c>
    </row>
    <row r="370" spans="2:20" ht="12.75">
      <c r="B370" s="15" t="s">
        <v>146</v>
      </c>
      <c r="C370" s="130" t="s">
        <v>91</v>
      </c>
      <c r="D370" s="129" t="s">
        <v>91</v>
      </c>
      <c r="E370" s="129" t="s">
        <v>91</v>
      </c>
      <c r="F370" s="129" t="s">
        <v>91</v>
      </c>
      <c r="G370" s="129" t="s">
        <v>91</v>
      </c>
      <c r="H370" s="129" t="s">
        <v>91</v>
      </c>
      <c r="I370" s="129" t="s">
        <v>91</v>
      </c>
      <c r="J370" s="129" t="s">
        <v>91</v>
      </c>
      <c r="K370" s="116">
        <v>44</v>
      </c>
      <c r="L370" s="129" t="s">
        <v>91</v>
      </c>
      <c r="M370" s="116"/>
      <c r="N370" s="116"/>
      <c r="O370" s="116"/>
      <c r="P370" s="116"/>
      <c r="Q370" s="116"/>
      <c r="R370" s="124">
        <f t="shared" si="16"/>
        <v>44</v>
      </c>
      <c r="S370" s="103">
        <f t="shared" si="17"/>
        <v>44</v>
      </c>
      <c r="T370" s="133" t="s">
        <v>158</v>
      </c>
    </row>
    <row r="371" spans="2:20" ht="12.75">
      <c r="B371" s="15" t="s">
        <v>139</v>
      </c>
      <c r="C371" s="130" t="s">
        <v>91</v>
      </c>
      <c r="D371" s="129" t="s">
        <v>91</v>
      </c>
      <c r="E371" s="129" t="s">
        <v>91</v>
      </c>
      <c r="F371" s="129" t="s">
        <v>91</v>
      </c>
      <c r="G371" s="129" t="s">
        <v>91</v>
      </c>
      <c r="H371" s="129" t="s">
        <v>91</v>
      </c>
      <c r="I371" s="129" t="s">
        <v>91</v>
      </c>
      <c r="J371" s="129" t="s">
        <v>91</v>
      </c>
      <c r="K371" s="116">
        <v>44</v>
      </c>
      <c r="L371" s="129" t="s">
        <v>91</v>
      </c>
      <c r="M371" s="116"/>
      <c r="N371" s="116"/>
      <c r="O371" s="116"/>
      <c r="P371" s="116"/>
      <c r="Q371" s="116"/>
      <c r="R371" s="124">
        <f t="shared" si="16"/>
        <v>44</v>
      </c>
      <c r="S371" s="103">
        <f t="shared" si="17"/>
        <v>44</v>
      </c>
      <c r="T371" s="133" t="s">
        <v>158</v>
      </c>
    </row>
    <row r="372" spans="2:20" ht="12.75">
      <c r="B372" s="15" t="s">
        <v>160</v>
      </c>
      <c r="C372" s="130" t="s">
        <v>91</v>
      </c>
      <c r="D372" s="130" t="s">
        <v>91</v>
      </c>
      <c r="E372" s="130" t="s">
        <v>91</v>
      </c>
      <c r="F372" s="129" t="s">
        <v>91</v>
      </c>
      <c r="G372" s="129" t="s">
        <v>91</v>
      </c>
      <c r="H372" s="129" t="s">
        <v>91</v>
      </c>
      <c r="I372" s="130" t="s">
        <v>91</v>
      </c>
      <c r="J372" s="130" t="s">
        <v>91</v>
      </c>
      <c r="K372" s="116">
        <v>44</v>
      </c>
      <c r="L372" s="129" t="s">
        <v>91</v>
      </c>
      <c r="M372" s="116"/>
      <c r="N372" s="116"/>
      <c r="O372" s="116"/>
      <c r="P372" s="116"/>
      <c r="Q372" s="116"/>
      <c r="R372" s="124">
        <f t="shared" si="16"/>
        <v>44</v>
      </c>
      <c r="S372" s="103">
        <f t="shared" si="17"/>
        <v>44</v>
      </c>
      <c r="T372" s="133" t="s">
        <v>158</v>
      </c>
    </row>
    <row r="373" spans="2:20" ht="12.75">
      <c r="B373" s="15" t="s">
        <v>134</v>
      </c>
      <c r="C373" s="130" t="s">
        <v>91</v>
      </c>
      <c r="D373" s="129" t="s">
        <v>91</v>
      </c>
      <c r="E373" s="129" t="s">
        <v>91</v>
      </c>
      <c r="F373" s="129" t="s">
        <v>91</v>
      </c>
      <c r="G373" s="129" t="s">
        <v>91</v>
      </c>
      <c r="H373" s="129" t="s">
        <v>91</v>
      </c>
      <c r="I373" s="129" t="s">
        <v>91</v>
      </c>
      <c r="J373" s="129" t="s">
        <v>91</v>
      </c>
      <c r="K373" s="116">
        <v>44</v>
      </c>
      <c r="L373" s="129" t="s">
        <v>91</v>
      </c>
      <c r="M373" s="116"/>
      <c r="N373" s="116"/>
      <c r="O373" s="116"/>
      <c r="P373" s="116"/>
      <c r="Q373" s="116"/>
      <c r="R373" s="124">
        <f t="shared" si="16"/>
        <v>44</v>
      </c>
      <c r="S373" s="103">
        <f t="shared" si="17"/>
        <v>44</v>
      </c>
      <c r="T373" s="133" t="s">
        <v>158</v>
      </c>
    </row>
    <row r="374" spans="2:20" ht="12.75">
      <c r="B374" s="15" t="s">
        <v>136</v>
      </c>
      <c r="C374" s="130" t="s">
        <v>91</v>
      </c>
      <c r="D374" s="129" t="s">
        <v>91</v>
      </c>
      <c r="E374" s="129" t="s">
        <v>91</v>
      </c>
      <c r="F374" s="129" t="s">
        <v>91</v>
      </c>
      <c r="G374" s="129" t="s">
        <v>91</v>
      </c>
      <c r="H374" s="129" t="s">
        <v>91</v>
      </c>
      <c r="I374" s="130" t="s">
        <v>91</v>
      </c>
      <c r="J374" s="130" t="s">
        <v>91</v>
      </c>
      <c r="K374" s="116">
        <v>44</v>
      </c>
      <c r="L374" s="149" t="s">
        <v>91</v>
      </c>
      <c r="M374" s="116"/>
      <c r="N374" s="116"/>
      <c r="O374" s="116"/>
      <c r="P374" s="116"/>
      <c r="Q374" s="116"/>
      <c r="R374" s="124">
        <f t="shared" si="16"/>
        <v>44</v>
      </c>
      <c r="S374" s="103">
        <f t="shared" si="17"/>
        <v>44</v>
      </c>
      <c r="T374" s="133" t="s">
        <v>158</v>
      </c>
    </row>
    <row r="375" spans="2:20" ht="12.75">
      <c r="B375" s="15" t="s">
        <v>60</v>
      </c>
      <c r="C375" s="122">
        <v>40</v>
      </c>
      <c r="D375" s="129" t="s">
        <v>91</v>
      </c>
      <c r="E375" s="129" t="s">
        <v>91</v>
      </c>
      <c r="F375" s="129" t="s">
        <v>91</v>
      </c>
      <c r="G375" s="129" t="s">
        <v>91</v>
      </c>
      <c r="H375" s="129" t="s">
        <v>91</v>
      </c>
      <c r="I375" s="129" t="s">
        <v>91</v>
      </c>
      <c r="J375" s="129" t="s">
        <v>91</v>
      </c>
      <c r="K375" s="129" t="s">
        <v>91</v>
      </c>
      <c r="L375" s="129" t="s">
        <v>91</v>
      </c>
      <c r="M375" s="46"/>
      <c r="N375" s="116"/>
      <c r="O375" s="116"/>
      <c r="P375" s="116"/>
      <c r="Q375" s="116"/>
      <c r="R375" s="124">
        <f t="shared" si="16"/>
        <v>40</v>
      </c>
      <c r="S375" s="103">
        <f t="shared" si="17"/>
        <v>40</v>
      </c>
      <c r="T375" s="104" t="s">
        <v>161</v>
      </c>
    </row>
    <row r="376" spans="2:20" ht="12.75">
      <c r="B376" s="15" t="s">
        <v>141</v>
      </c>
      <c r="C376" s="130" t="s">
        <v>91</v>
      </c>
      <c r="D376" s="116">
        <v>40</v>
      </c>
      <c r="E376" s="129" t="s">
        <v>91</v>
      </c>
      <c r="F376" s="129" t="s">
        <v>91</v>
      </c>
      <c r="G376" s="129" t="s">
        <v>91</v>
      </c>
      <c r="H376" s="129" t="s">
        <v>91</v>
      </c>
      <c r="I376" s="130" t="s">
        <v>91</v>
      </c>
      <c r="J376" s="130" t="s">
        <v>91</v>
      </c>
      <c r="K376" s="129" t="s">
        <v>91</v>
      </c>
      <c r="L376" s="129" t="s">
        <v>91</v>
      </c>
      <c r="M376" s="116"/>
      <c r="N376" s="116"/>
      <c r="O376" s="116"/>
      <c r="P376" s="46"/>
      <c r="Q376" s="116"/>
      <c r="R376" s="124">
        <f t="shared" si="16"/>
        <v>40</v>
      </c>
      <c r="S376" s="103">
        <f t="shared" si="17"/>
        <v>40</v>
      </c>
      <c r="T376" s="104" t="s">
        <v>161</v>
      </c>
    </row>
    <row r="377" spans="2:20" ht="12.75">
      <c r="B377" s="135" t="s">
        <v>77</v>
      </c>
      <c r="C377" s="42">
        <v>40</v>
      </c>
      <c r="D377" s="129" t="s">
        <v>91</v>
      </c>
      <c r="E377" s="129" t="s">
        <v>91</v>
      </c>
      <c r="F377" s="129" t="s">
        <v>91</v>
      </c>
      <c r="G377" s="129" t="s">
        <v>91</v>
      </c>
      <c r="H377" s="129" t="s">
        <v>91</v>
      </c>
      <c r="I377" s="129" t="s">
        <v>91</v>
      </c>
      <c r="J377" s="129" t="s">
        <v>91</v>
      </c>
      <c r="K377" s="129" t="s">
        <v>91</v>
      </c>
      <c r="L377" s="129" t="s">
        <v>91</v>
      </c>
      <c r="M377" s="116"/>
      <c r="N377" s="116"/>
      <c r="O377" s="116"/>
      <c r="P377" s="46"/>
      <c r="Q377" s="116"/>
      <c r="R377" s="124">
        <f t="shared" si="16"/>
        <v>40</v>
      </c>
      <c r="S377" s="103">
        <f t="shared" si="17"/>
        <v>40</v>
      </c>
      <c r="T377" s="104" t="s">
        <v>161</v>
      </c>
    </row>
    <row r="378" spans="2:20" ht="13.5" thickBot="1">
      <c r="B378" s="105" t="s">
        <v>54</v>
      </c>
      <c r="C378" s="125">
        <v>40</v>
      </c>
      <c r="D378" s="126" t="s">
        <v>91</v>
      </c>
      <c r="E378" s="126" t="s">
        <v>91</v>
      </c>
      <c r="F378" s="126" t="s">
        <v>91</v>
      </c>
      <c r="G378" s="126" t="s">
        <v>91</v>
      </c>
      <c r="H378" s="126" t="s">
        <v>91</v>
      </c>
      <c r="I378" s="152" t="s">
        <v>91</v>
      </c>
      <c r="J378" s="152" t="s">
        <v>91</v>
      </c>
      <c r="K378" s="126" t="s">
        <v>91</v>
      </c>
      <c r="L378" s="126" t="s">
        <v>91</v>
      </c>
      <c r="M378" s="125"/>
      <c r="N378" s="125"/>
      <c r="O378" s="125"/>
      <c r="P378" s="125"/>
      <c r="Q378" s="125"/>
      <c r="R378" s="109">
        <f t="shared" si="16"/>
        <v>40</v>
      </c>
      <c r="S378" s="142">
        <f t="shared" si="17"/>
        <v>40</v>
      </c>
      <c r="T378" s="150" t="s">
        <v>161</v>
      </c>
    </row>
  </sheetData>
  <printOptions/>
  <pageMargins left="0.75" right="0.75" top="0.5" bottom="0.4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T60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4" customWidth="1"/>
    <col min="3" max="11" width="4.625" style="6" customWidth="1"/>
    <col min="12" max="12" width="4.125" style="6" customWidth="1"/>
    <col min="13" max="13" width="4.25390625" style="6" customWidth="1"/>
    <col min="14" max="17" width="4.625" style="6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81" t="s">
        <v>163</v>
      </c>
      <c r="C2" s="82">
        <v>1</v>
      </c>
      <c r="D2" s="83" t="s">
        <v>5</v>
      </c>
      <c r="E2" s="84"/>
      <c r="F2" s="84"/>
      <c r="G2" s="84"/>
      <c r="H2" s="84"/>
      <c r="I2" s="84"/>
      <c r="J2" s="85"/>
    </row>
    <row r="3" spans="2:10" ht="12.75">
      <c r="B3" s="86" t="s">
        <v>162</v>
      </c>
      <c r="C3" s="87">
        <v>2</v>
      </c>
      <c r="D3" s="88" t="s">
        <v>6</v>
      </c>
      <c r="E3" s="89"/>
      <c r="F3" s="89"/>
      <c r="G3" s="89"/>
      <c r="H3" s="89"/>
      <c r="I3" s="89"/>
      <c r="J3" s="90"/>
    </row>
    <row r="4" spans="2:10" ht="12.75">
      <c r="B4" s="86" t="s">
        <v>164</v>
      </c>
      <c r="C4" s="87">
        <v>3</v>
      </c>
      <c r="D4" s="88" t="s">
        <v>7</v>
      </c>
      <c r="E4" s="89"/>
      <c r="F4" s="89"/>
      <c r="G4" s="89"/>
      <c r="H4" s="89"/>
      <c r="I4" s="89"/>
      <c r="J4" s="90"/>
    </row>
    <row r="5" spans="2:10" ht="12.75">
      <c r="B5" s="86" t="s">
        <v>165</v>
      </c>
      <c r="C5" s="87">
        <v>4</v>
      </c>
      <c r="D5" s="88" t="s">
        <v>8</v>
      </c>
      <c r="E5" s="89"/>
      <c r="F5" s="89"/>
      <c r="G5" s="89"/>
      <c r="H5" s="89"/>
      <c r="I5" s="89"/>
      <c r="J5" s="90"/>
    </row>
    <row r="6" spans="2:10" ht="12.75">
      <c r="B6" s="86" t="s">
        <v>166</v>
      </c>
      <c r="C6" s="87">
        <v>5</v>
      </c>
      <c r="D6" s="88" t="s">
        <v>296</v>
      </c>
      <c r="E6" s="89"/>
      <c r="F6" s="89"/>
      <c r="G6" s="89"/>
      <c r="H6" s="89"/>
      <c r="I6" s="89"/>
      <c r="J6" s="90"/>
    </row>
    <row r="7" spans="2:10" ht="12.75">
      <c r="B7" s="86" t="s">
        <v>167</v>
      </c>
      <c r="C7" s="87">
        <v>6</v>
      </c>
      <c r="D7" s="88" t="s">
        <v>9</v>
      </c>
      <c r="E7" s="89"/>
      <c r="F7" s="89"/>
      <c r="G7" s="89"/>
      <c r="H7" s="89"/>
      <c r="I7" s="89"/>
      <c r="J7" s="90"/>
    </row>
    <row r="8" spans="2:10" ht="12.75">
      <c r="B8" s="86" t="s">
        <v>168</v>
      </c>
      <c r="C8" s="87">
        <v>7</v>
      </c>
      <c r="D8" s="88" t="s">
        <v>28</v>
      </c>
      <c r="E8" s="89"/>
      <c r="F8" s="89"/>
      <c r="G8" s="89"/>
      <c r="H8" s="89"/>
      <c r="I8" s="89"/>
      <c r="J8" s="90"/>
    </row>
    <row r="9" spans="2:10" ht="12.75">
      <c r="B9" s="86" t="s">
        <v>169</v>
      </c>
      <c r="C9" s="87">
        <v>8</v>
      </c>
      <c r="D9" s="88" t="s">
        <v>10</v>
      </c>
      <c r="E9" s="89"/>
      <c r="F9" s="89"/>
      <c r="G9" s="89"/>
      <c r="H9" s="89"/>
      <c r="I9" s="89"/>
      <c r="J9" s="90"/>
    </row>
    <row r="10" spans="2:10" ht="12.75">
      <c r="B10" s="86" t="s">
        <v>170</v>
      </c>
      <c r="C10" s="87">
        <v>9</v>
      </c>
      <c r="D10" s="88" t="s">
        <v>29</v>
      </c>
      <c r="E10" s="89"/>
      <c r="F10" s="89"/>
      <c r="G10" s="89"/>
      <c r="H10" s="89"/>
      <c r="I10" s="89"/>
      <c r="J10" s="90"/>
    </row>
    <row r="11" spans="2:10" ht="12.75">
      <c r="B11" s="86" t="s">
        <v>172</v>
      </c>
      <c r="C11" s="87">
        <v>10</v>
      </c>
      <c r="D11" s="88" t="s">
        <v>171</v>
      </c>
      <c r="E11" s="89"/>
      <c r="F11" s="89"/>
      <c r="G11" s="89"/>
      <c r="H11" s="89"/>
      <c r="I11" s="89"/>
      <c r="J11" s="90"/>
    </row>
    <row r="12" spans="2:10" ht="12.75">
      <c r="B12" s="86" t="s">
        <v>173</v>
      </c>
      <c r="C12" s="87">
        <v>11</v>
      </c>
      <c r="D12" s="88" t="s">
        <v>11</v>
      </c>
      <c r="E12" s="89"/>
      <c r="F12" s="89"/>
      <c r="G12" s="89"/>
      <c r="H12" s="89"/>
      <c r="I12" s="89"/>
      <c r="J12" s="90"/>
    </row>
    <row r="13" spans="2:10" ht="12.75">
      <c r="B13" s="86" t="s">
        <v>174</v>
      </c>
      <c r="C13" s="87">
        <v>12</v>
      </c>
      <c r="D13" s="91" t="s">
        <v>13</v>
      </c>
      <c r="E13" s="89"/>
      <c r="F13" s="89"/>
      <c r="G13" s="89"/>
      <c r="H13" s="89"/>
      <c r="I13" s="89"/>
      <c r="J13" s="90"/>
    </row>
    <row r="14" spans="2:10" ht="12.75">
      <c r="B14" s="86" t="s">
        <v>175</v>
      </c>
      <c r="C14" s="87">
        <v>13</v>
      </c>
      <c r="D14" s="88" t="s">
        <v>12</v>
      </c>
      <c r="E14" s="89"/>
      <c r="F14" s="89"/>
      <c r="G14" s="89"/>
      <c r="H14" s="89"/>
      <c r="I14" s="89"/>
      <c r="J14" s="90"/>
    </row>
    <row r="15" spans="2:10" ht="12.75">
      <c r="B15" s="86" t="s">
        <v>176</v>
      </c>
      <c r="C15" s="87">
        <v>14</v>
      </c>
      <c r="D15" s="91" t="s">
        <v>14</v>
      </c>
      <c r="E15" s="89"/>
      <c r="F15" s="89"/>
      <c r="G15" s="89"/>
      <c r="H15" s="89"/>
      <c r="I15" s="89"/>
      <c r="J15" s="90"/>
    </row>
    <row r="16" spans="2:10" ht="13.5" thickBot="1">
      <c r="B16" s="92">
        <v>38970</v>
      </c>
      <c r="C16" s="93">
        <v>15</v>
      </c>
      <c r="D16" s="94" t="s">
        <v>178</v>
      </c>
      <c r="E16" s="95"/>
      <c r="F16" s="95"/>
      <c r="G16" s="95"/>
      <c r="H16" s="95"/>
      <c r="I16" s="95"/>
      <c r="J16" s="96"/>
    </row>
    <row r="17" ht="13.5" thickBot="1"/>
    <row r="18" spans="2:20" ht="13.5" thickBot="1">
      <c r="B18" s="48" t="s">
        <v>75</v>
      </c>
      <c r="C18" s="7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  <c r="R18" s="248" t="s">
        <v>0</v>
      </c>
      <c r="S18" s="248" t="s">
        <v>1</v>
      </c>
      <c r="T18" s="249" t="s">
        <v>2</v>
      </c>
    </row>
    <row r="19" spans="2:20" ht="12.75">
      <c r="B19" s="10" t="s">
        <v>31</v>
      </c>
      <c r="C19" s="230">
        <v>80</v>
      </c>
      <c r="D19" s="221">
        <v>100</v>
      </c>
      <c r="E19" s="204">
        <v>100</v>
      </c>
      <c r="F19" s="204"/>
      <c r="G19" s="221"/>
      <c r="H19" s="221"/>
      <c r="I19" s="143"/>
      <c r="J19" s="221"/>
      <c r="K19" s="143"/>
      <c r="L19" s="194"/>
      <c r="M19" s="227"/>
      <c r="N19" s="227"/>
      <c r="O19" s="227"/>
      <c r="P19" s="121"/>
      <c r="Q19" s="206"/>
      <c r="R19" s="103">
        <f aca="true" t="shared" si="0" ref="R19:R31">SUM(C19:Q19)</f>
        <v>280</v>
      </c>
      <c r="S19" s="251">
        <f aca="true" t="shared" si="1" ref="S19:S31">SUM(C19:Q19)</f>
        <v>280</v>
      </c>
      <c r="T19" s="85" t="s">
        <v>92</v>
      </c>
    </row>
    <row r="20" spans="2:20" ht="12.75">
      <c r="B20" s="10" t="s">
        <v>38</v>
      </c>
      <c r="C20" s="221">
        <v>60</v>
      </c>
      <c r="D20" s="221">
        <v>80</v>
      </c>
      <c r="E20" s="221">
        <v>100</v>
      </c>
      <c r="F20" s="221"/>
      <c r="G20" s="221"/>
      <c r="H20" s="221"/>
      <c r="I20" s="221"/>
      <c r="J20" s="143"/>
      <c r="K20" s="143"/>
      <c r="L20" s="237"/>
      <c r="M20" s="227"/>
      <c r="N20" s="143"/>
      <c r="O20" s="143"/>
      <c r="P20" s="227"/>
      <c r="Q20" s="143"/>
      <c r="R20" s="103">
        <f t="shared" si="0"/>
        <v>240</v>
      </c>
      <c r="S20" s="254">
        <f t="shared" si="1"/>
        <v>240</v>
      </c>
      <c r="T20" s="250" t="s">
        <v>93</v>
      </c>
    </row>
    <row r="21" spans="2:20" ht="12.75">
      <c r="B21" s="10" t="s">
        <v>4</v>
      </c>
      <c r="C21" s="306" t="s">
        <v>91</v>
      </c>
      <c r="D21" s="221">
        <v>60</v>
      </c>
      <c r="E21" s="204">
        <v>80</v>
      </c>
      <c r="F21" s="204"/>
      <c r="G21" s="221"/>
      <c r="H21" s="221"/>
      <c r="I21" s="221"/>
      <c r="J21" s="143"/>
      <c r="K21" s="121"/>
      <c r="L21" s="194"/>
      <c r="M21" s="227"/>
      <c r="N21" s="194"/>
      <c r="O21" s="143"/>
      <c r="P21" s="227"/>
      <c r="Q21" s="143"/>
      <c r="R21" s="103">
        <f t="shared" si="0"/>
        <v>140</v>
      </c>
      <c r="S21" s="254">
        <f t="shared" si="1"/>
        <v>140</v>
      </c>
      <c r="T21" s="250" t="s">
        <v>98</v>
      </c>
    </row>
    <row r="22" spans="2:20" ht="12.75">
      <c r="B22" s="10" t="s">
        <v>3</v>
      </c>
      <c r="C22" s="221">
        <v>100</v>
      </c>
      <c r="D22" s="225" t="s">
        <v>91</v>
      </c>
      <c r="E22" s="225" t="s">
        <v>91</v>
      </c>
      <c r="F22" s="221"/>
      <c r="G22" s="221"/>
      <c r="H22" s="221"/>
      <c r="I22" s="221"/>
      <c r="J22" s="121"/>
      <c r="K22" s="121"/>
      <c r="L22" s="237"/>
      <c r="M22" s="227"/>
      <c r="N22" s="194"/>
      <c r="O22" s="143"/>
      <c r="P22" s="227"/>
      <c r="Q22" s="143"/>
      <c r="R22" s="103">
        <f t="shared" si="0"/>
        <v>100</v>
      </c>
      <c r="S22" s="254">
        <f t="shared" si="1"/>
        <v>100</v>
      </c>
      <c r="T22" s="250" t="s">
        <v>290</v>
      </c>
    </row>
    <row r="23" spans="2:20" ht="12.75">
      <c r="B23" s="10" t="s">
        <v>197</v>
      </c>
      <c r="C23" s="306" t="s">
        <v>91</v>
      </c>
      <c r="D23" s="221">
        <v>100</v>
      </c>
      <c r="E23" s="225" t="s">
        <v>91</v>
      </c>
      <c r="F23" s="204"/>
      <c r="G23" s="221"/>
      <c r="H23" s="221"/>
      <c r="I23" s="221"/>
      <c r="J23" s="143"/>
      <c r="K23" s="143"/>
      <c r="L23" s="194"/>
      <c r="M23" s="227"/>
      <c r="N23" s="194"/>
      <c r="O23" s="143"/>
      <c r="P23" s="206"/>
      <c r="Q23" s="121"/>
      <c r="R23" s="103">
        <f t="shared" si="0"/>
        <v>100</v>
      </c>
      <c r="S23" s="254">
        <f t="shared" si="1"/>
        <v>100</v>
      </c>
      <c r="T23" s="250" t="s">
        <v>290</v>
      </c>
    </row>
    <row r="24" spans="2:20" ht="12.75">
      <c r="B24" s="10" t="s">
        <v>16</v>
      </c>
      <c r="C24" s="204">
        <v>100</v>
      </c>
      <c r="D24" s="225" t="s">
        <v>91</v>
      </c>
      <c r="E24" s="225" t="s">
        <v>91</v>
      </c>
      <c r="F24" s="204"/>
      <c r="G24" s="221"/>
      <c r="H24" s="221"/>
      <c r="I24" s="221"/>
      <c r="J24" s="143"/>
      <c r="K24" s="121"/>
      <c r="L24" s="194"/>
      <c r="M24" s="227"/>
      <c r="N24" s="194"/>
      <c r="O24" s="143"/>
      <c r="P24" s="227"/>
      <c r="Q24" s="143"/>
      <c r="R24" s="103">
        <f t="shared" si="0"/>
        <v>100</v>
      </c>
      <c r="S24" s="254">
        <f t="shared" si="1"/>
        <v>100</v>
      </c>
      <c r="T24" s="250" t="s">
        <v>99</v>
      </c>
    </row>
    <row r="25" spans="2:20" ht="12.75">
      <c r="B25" s="10" t="s">
        <v>247</v>
      </c>
      <c r="C25" s="306" t="s">
        <v>91</v>
      </c>
      <c r="D25" s="225" t="s">
        <v>91</v>
      </c>
      <c r="E25" s="204">
        <v>80</v>
      </c>
      <c r="F25" s="204"/>
      <c r="G25" s="221"/>
      <c r="H25" s="221"/>
      <c r="I25" s="221"/>
      <c r="J25" s="191"/>
      <c r="K25" s="193"/>
      <c r="L25" s="194"/>
      <c r="M25" s="227"/>
      <c r="N25" s="227"/>
      <c r="O25" s="143"/>
      <c r="P25" s="227"/>
      <c r="Q25" s="143"/>
      <c r="R25" s="103">
        <f t="shared" si="0"/>
        <v>80</v>
      </c>
      <c r="S25" s="254">
        <f t="shared" si="1"/>
        <v>80</v>
      </c>
      <c r="T25" s="250" t="s">
        <v>250</v>
      </c>
    </row>
    <row r="26" spans="2:20" ht="12.75">
      <c r="B26" s="15" t="s">
        <v>208</v>
      </c>
      <c r="C26" s="306" t="s">
        <v>91</v>
      </c>
      <c r="D26" s="221">
        <v>80</v>
      </c>
      <c r="E26" s="225" t="s">
        <v>91</v>
      </c>
      <c r="F26" s="204"/>
      <c r="G26" s="221"/>
      <c r="H26" s="221"/>
      <c r="I26" s="221"/>
      <c r="J26" s="221"/>
      <c r="K26" s="193"/>
      <c r="L26" s="227"/>
      <c r="M26" s="227"/>
      <c r="N26" s="227"/>
      <c r="O26" s="227"/>
      <c r="P26" s="227"/>
      <c r="Q26" s="191"/>
      <c r="R26" s="124">
        <f t="shared" si="0"/>
        <v>80</v>
      </c>
      <c r="S26" s="254">
        <f t="shared" si="1"/>
        <v>80</v>
      </c>
      <c r="T26" s="250" t="s">
        <v>250</v>
      </c>
    </row>
    <row r="27" spans="2:20" ht="12.75">
      <c r="B27" s="10" t="s">
        <v>30</v>
      </c>
      <c r="C27" s="221">
        <v>80</v>
      </c>
      <c r="D27" s="231" t="s">
        <v>91</v>
      </c>
      <c r="E27" s="225" t="s">
        <v>91</v>
      </c>
      <c r="F27" s="230"/>
      <c r="G27" s="236"/>
      <c r="H27" s="236"/>
      <c r="I27" s="236"/>
      <c r="J27" s="236"/>
      <c r="K27" s="121"/>
      <c r="L27" s="194"/>
      <c r="M27" s="194"/>
      <c r="N27" s="194"/>
      <c r="O27" s="194"/>
      <c r="P27" s="194"/>
      <c r="Q27" s="143"/>
      <c r="R27" s="124">
        <f t="shared" si="0"/>
        <v>80</v>
      </c>
      <c r="S27" s="254">
        <f t="shared" si="1"/>
        <v>80</v>
      </c>
      <c r="T27" s="250" t="s">
        <v>250</v>
      </c>
    </row>
    <row r="28" spans="2:20" ht="12.75">
      <c r="B28" s="10" t="s">
        <v>79</v>
      </c>
      <c r="C28" s="204">
        <v>60</v>
      </c>
      <c r="D28" s="203" t="s">
        <v>91</v>
      </c>
      <c r="E28" s="231" t="s">
        <v>91</v>
      </c>
      <c r="F28" s="236"/>
      <c r="G28" s="236"/>
      <c r="H28" s="230"/>
      <c r="I28" s="236"/>
      <c r="J28" s="230"/>
      <c r="K28" s="143"/>
      <c r="L28" s="121"/>
      <c r="M28" s="194"/>
      <c r="N28" s="143"/>
      <c r="O28" s="143"/>
      <c r="P28" s="143"/>
      <c r="Q28" s="143"/>
      <c r="R28" s="103">
        <f t="shared" si="0"/>
        <v>60</v>
      </c>
      <c r="S28" s="254">
        <f t="shared" si="1"/>
        <v>60</v>
      </c>
      <c r="T28" s="258" t="s">
        <v>295</v>
      </c>
    </row>
    <row r="29" spans="2:20" ht="12.75">
      <c r="B29" s="15" t="s">
        <v>184</v>
      </c>
      <c r="C29" s="204">
        <v>60</v>
      </c>
      <c r="D29" s="225" t="s">
        <v>91</v>
      </c>
      <c r="E29" s="202" t="s">
        <v>91</v>
      </c>
      <c r="F29" s="221"/>
      <c r="G29" s="221"/>
      <c r="H29" s="221"/>
      <c r="I29" s="204"/>
      <c r="J29" s="204"/>
      <c r="K29" s="191"/>
      <c r="L29" s="227"/>
      <c r="M29" s="227"/>
      <c r="N29" s="193"/>
      <c r="O29" s="227"/>
      <c r="P29" s="193"/>
      <c r="Q29" s="191"/>
      <c r="R29" s="124">
        <f t="shared" si="0"/>
        <v>60</v>
      </c>
      <c r="S29" s="254">
        <f t="shared" si="1"/>
        <v>60</v>
      </c>
      <c r="T29" s="258" t="s">
        <v>295</v>
      </c>
    </row>
    <row r="30" spans="2:20" ht="12.75">
      <c r="B30" s="15" t="s">
        <v>220</v>
      </c>
      <c r="C30" s="306" t="s">
        <v>91</v>
      </c>
      <c r="D30" s="221">
        <v>60</v>
      </c>
      <c r="E30" s="202" t="s">
        <v>91</v>
      </c>
      <c r="F30" s="204"/>
      <c r="G30" s="191"/>
      <c r="H30" s="221"/>
      <c r="I30" s="221"/>
      <c r="J30" s="221"/>
      <c r="K30" s="193"/>
      <c r="L30" s="227"/>
      <c r="M30" s="227"/>
      <c r="N30" s="227"/>
      <c r="O30" s="227"/>
      <c r="P30" s="191"/>
      <c r="Q30" s="191"/>
      <c r="R30" s="124">
        <f t="shared" si="0"/>
        <v>60</v>
      </c>
      <c r="S30" s="254">
        <f t="shared" si="1"/>
        <v>60</v>
      </c>
      <c r="T30" s="257" t="s">
        <v>295</v>
      </c>
    </row>
    <row r="31" spans="2:20" ht="13.5" thickBot="1">
      <c r="B31" s="105" t="s">
        <v>17</v>
      </c>
      <c r="C31" s="228">
        <v>60</v>
      </c>
      <c r="D31" s="229" t="s">
        <v>91</v>
      </c>
      <c r="E31" s="196" t="s">
        <v>91</v>
      </c>
      <c r="F31" s="200"/>
      <c r="G31" s="200"/>
      <c r="H31" s="200"/>
      <c r="I31" s="200"/>
      <c r="J31" s="200"/>
      <c r="K31" s="195"/>
      <c r="L31" s="217"/>
      <c r="M31" s="220"/>
      <c r="N31" s="195"/>
      <c r="O31" s="220"/>
      <c r="P31" s="220"/>
      <c r="Q31" s="220"/>
      <c r="R31" s="109">
        <f t="shared" si="0"/>
        <v>60</v>
      </c>
      <c r="S31" s="253">
        <f t="shared" si="1"/>
        <v>60</v>
      </c>
      <c r="T31" s="259" t="s">
        <v>295</v>
      </c>
    </row>
    <row r="32" spans="3:17" ht="13.5" thickBo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</row>
    <row r="33" spans="2:20" ht="13.5" thickBot="1">
      <c r="B33" s="97" t="s">
        <v>76</v>
      </c>
      <c r="C33" s="7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98">
        <v>8</v>
      </c>
      <c r="K33" s="8">
        <v>9</v>
      </c>
      <c r="L33" s="8">
        <v>10</v>
      </c>
      <c r="M33" s="8">
        <v>11</v>
      </c>
      <c r="N33" s="8">
        <v>12</v>
      </c>
      <c r="O33" s="8">
        <v>13</v>
      </c>
      <c r="P33" s="8">
        <v>14</v>
      </c>
      <c r="Q33" s="8">
        <v>15</v>
      </c>
      <c r="R33" s="248" t="s">
        <v>0</v>
      </c>
      <c r="S33" s="248" t="s">
        <v>1</v>
      </c>
      <c r="T33" s="249" t="s">
        <v>2</v>
      </c>
    </row>
    <row r="34" spans="2:20" ht="12.75">
      <c r="B34" s="10" t="s">
        <v>57</v>
      </c>
      <c r="C34" s="236">
        <v>80</v>
      </c>
      <c r="D34" s="143">
        <v>100</v>
      </c>
      <c r="E34" s="143">
        <v>100</v>
      </c>
      <c r="F34" s="143"/>
      <c r="G34" s="143"/>
      <c r="H34" s="143"/>
      <c r="I34" s="143"/>
      <c r="J34" s="188"/>
      <c r="K34" s="121"/>
      <c r="L34" s="194"/>
      <c r="M34" s="143"/>
      <c r="N34" s="143"/>
      <c r="O34" s="143"/>
      <c r="P34" s="143"/>
      <c r="Q34" s="143"/>
      <c r="R34" s="103">
        <f aca="true" t="shared" si="2" ref="R34:R58">SUM(C34:Q34)</f>
        <v>280</v>
      </c>
      <c r="S34" s="251">
        <f aca="true" t="shared" si="3" ref="S34:S58">SUM(C34:Q34)</f>
        <v>280</v>
      </c>
      <c r="T34" s="85" t="s">
        <v>92</v>
      </c>
    </row>
    <row r="35" spans="2:20" ht="12.75">
      <c r="B35" s="10" t="s">
        <v>115</v>
      </c>
      <c r="C35" s="231" t="s">
        <v>91</v>
      </c>
      <c r="D35" s="143">
        <v>100</v>
      </c>
      <c r="E35" s="121">
        <v>100</v>
      </c>
      <c r="F35" s="121"/>
      <c r="G35" s="121"/>
      <c r="H35" s="121"/>
      <c r="I35" s="143"/>
      <c r="J35" s="143"/>
      <c r="K35" s="143"/>
      <c r="L35" s="194"/>
      <c r="M35" s="143"/>
      <c r="N35" s="143"/>
      <c r="O35" s="143"/>
      <c r="P35" s="121"/>
      <c r="Q35" s="121"/>
      <c r="R35" s="103">
        <f t="shared" si="2"/>
        <v>200</v>
      </c>
      <c r="S35" s="254">
        <f t="shared" si="3"/>
        <v>200</v>
      </c>
      <c r="T35" s="250" t="s">
        <v>93</v>
      </c>
    </row>
    <row r="36" spans="2:20" ht="12.75">
      <c r="B36" s="10" t="s">
        <v>53</v>
      </c>
      <c r="C36" s="204">
        <v>60</v>
      </c>
      <c r="D36" s="143">
        <v>60</v>
      </c>
      <c r="E36" s="143">
        <v>60</v>
      </c>
      <c r="F36" s="143"/>
      <c r="G36" s="143"/>
      <c r="H36" s="143"/>
      <c r="I36" s="143"/>
      <c r="J36" s="143"/>
      <c r="K36" s="143"/>
      <c r="L36" s="237"/>
      <c r="M36" s="143"/>
      <c r="N36" s="143"/>
      <c r="O36" s="143"/>
      <c r="P36" s="143"/>
      <c r="Q36" s="143"/>
      <c r="R36" s="103">
        <f t="shared" si="2"/>
        <v>180</v>
      </c>
      <c r="S36" s="254">
        <f t="shared" si="3"/>
        <v>180</v>
      </c>
      <c r="T36" s="250" t="s">
        <v>98</v>
      </c>
    </row>
    <row r="37" spans="2:20" ht="12.75">
      <c r="B37" s="10" t="s">
        <v>51</v>
      </c>
      <c r="C37" s="204">
        <v>60</v>
      </c>
      <c r="D37" s="121">
        <v>60</v>
      </c>
      <c r="E37" s="143">
        <v>40</v>
      </c>
      <c r="F37" s="143"/>
      <c r="G37" s="143"/>
      <c r="H37" s="121"/>
      <c r="I37" s="143"/>
      <c r="J37" s="143"/>
      <c r="K37" s="191"/>
      <c r="L37" s="191"/>
      <c r="M37" s="143"/>
      <c r="N37" s="143"/>
      <c r="O37" s="143"/>
      <c r="P37" s="143"/>
      <c r="Q37" s="143"/>
      <c r="R37" s="103">
        <f t="shared" si="2"/>
        <v>160</v>
      </c>
      <c r="S37" s="254">
        <f t="shared" si="3"/>
        <v>160</v>
      </c>
      <c r="T37" s="250" t="s">
        <v>290</v>
      </c>
    </row>
    <row r="38" spans="2:20" ht="12.75">
      <c r="B38" s="10" t="s">
        <v>46</v>
      </c>
      <c r="C38" s="221">
        <v>40</v>
      </c>
      <c r="D38" s="143">
        <v>40</v>
      </c>
      <c r="E38" s="121">
        <v>80</v>
      </c>
      <c r="F38" s="121"/>
      <c r="G38" s="143"/>
      <c r="H38" s="143"/>
      <c r="I38" s="143"/>
      <c r="J38" s="143"/>
      <c r="K38" s="191"/>
      <c r="L38" s="227"/>
      <c r="M38" s="194"/>
      <c r="N38" s="143"/>
      <c r="O38" s="143"/>
      <c r="P38" s="143"/>
      <c r="Q38" s="143"/>
      <c r="R38" s="103">
        <f t="shared" si="2"/>
        <v>160</v>
      </c>
      <c r="S38" s="254">
        <f t="shared" si="3"/>
        <v>160</v>
      </c>
      <c r="T38" s="250" t="s">
        <v>290</v>
      </c>
    </row>
    <row r="39" spans="2:20" ht="12.75">
      <c r="B39" s="10" t="s">
        <v>117</v>
      </c>
      <c r="C39" s="204">
        <v>100</v>
      </c>
      <c r="D39" s="121">
        <v>40</v>
      </c>
      <c r="E39" s="203" t="s">
        <v>91</v>
      </c>
      <c r="F39" s="121"/>
      <c r="G39" s="143"/>
      <c r="H39" s="143"/>
      <c r="I39" s="143"/>
      <c r="J39" s="143"/>
      <c r="K39" s="191"/>
      <c r="L39" s="227"/>
      <c r="M39" s="194"/>
      <c r="N39" s="143"/>
      <c r="O39" s="143"/>
      <c r="P39" s="143"/>
      <c r="Q39" s="143"/>
      <c r="R39" s="103">
        <f t="shared" si="2"/>
        <v>140</v>
      </c>
      <c r="S39" s="254">
        <f t="shared" si="3"/>
        <v>140</v>
      </c>
      <c r="T39" s="250" t="s">
        <v>223</v>
      </c>
    </row>
    <row r="40" spans="2:20" ht="12.75">
      <c r="B40" s="15" t="s">
        <v>50</v>
      </c>
      <c r="C40" s="204">
        <v>60</v>
      </c>
      <c r="D40" s="192" t="s">
        <v>91</v>
      </c>
      <c r="E40" s="143">
        <v>80</v>
      </c>
      <c r="F40" s="191"/>
      <c r="G40" s="191"/>
      <c r="H40" s="191"/>
      <c r="I40" s="191"/>
      <c r="J40" s="191"/>
      <c r="K40" s="191"/>
      <c r="L40" s="227"/>
      <c r="M40" s="227"/>
      <c r="N40" s="191"/>
      <c r="O40" s="191"/>
      <c r="P40" s="191"/>
      <c r="Q40" s="191"/>
      <c r="R40" s="124">
        <f t="shared" si="2"/>
        <v>140</v>
      </c>
      <c r="S40" s="254">
        <f t="shared" si="3"/>
        <v>140</v>
      </c>
      <c r="T40" s="250" t="s">
        <v>223</v>
      </c>
    </row>
    <row r="41" spans="2:20" ht="12.75">
      <c r="B41" s="15" t="s">
        <v>133</v>
      </c>
      <c r="C41" s="306" t="s">
        <v>91</v>
      </c>
      <c r="D41" s="236">
        <v>60</v>
      </c>
      <c r="E41" s="143">
        <v>60</v>
      </c>
      <c r="F41" s="191"/>
      <c r="G41" s="121"/>
      <c r="H41" s="143"/>
      <c r="I41" s="143"/>
      <c r="J41" s="143"/>
      <c r="K41" s="191"/>
      <c r="L41" s="227"/>
      <c r="M41" s="227"/>
      <c r="N41" s="191"/>
      <c r="O41" s="191"/>
      <c r="P41" s="191"/>
      <c r="Q41" s="191"/>
      <c r="R41" s="124">
        <f t="shared" si="2"/>
        <v>120</v>
      </c>
      <c r="S41" s="254">
        <f t="shared" si="3"/>
        <v>120</v>
      </c>
      <c r="T41" s="250" t="s">
        <v>291</v>
      </c>
    </row>
    <row r="42" spans="2:20" ht="12.75">
      <c r="B42" s="15" t="s">
        <v>37</v>
      </c>
      <c r="C42" s="306" t="s">
        <v>91</v>
      </c>
      <c r="D42" s="236">
        <v>60</v>
      </c>
      <c r="E42" s="143">
        <v>60</v>
      </c>
      <c r="F42" s="191"/>
      <c r="G42" s="121"/>
      <c r="H42" s="143"/>
      <c r="I42" s="143"/>
      <c r="J42" s="143"/>
      <c r="K42" s="191"/>
      <c r="L42" s="227"/>
      <c r="M42" s="227"/>
      <c r="N42" s="191"/>
      <c r="O42" s="191"/>
      <c r="P42" s="191"/>
      <c r="Q42" s="191"/>
      <c r="R42" s="124">
        <f t="shared" si="2"/>
        <v>120</v>
      </c>
      <c r="S42" s="254">
        <f t="shared" si="3"/>
        <v>120</v>
      </c>
      <c r="T42" s="250" t="s">
        <v>291</v>
      </c>
    </row>
    <row r="43" spans="2:20" ht="12.75">
      <c r="B43" s="15" t="s">
        <v>25</v>
      </c>
      <c r="C43" s="221">
        <v>60</v>
      </c>
      <c r="D43" s="225" t="s">
        <v>91</v>
      </c>
      <c r="E43" s="221">
        <v>60</v>
      </c>
      <c r="F43" s="193"/>
      <c r="G43" s="143"/>
      <c r="H43" s="121"/>
      <c r="I43" s="143"/>
      <c r="J43" s="143"/>
      <c r="K43" s="191"/>
      <c r="L43" s="193"/>
      <c r="M43" s="191"/>
      <c r="N43" s="191"/>
      <c r="O43" s="191"/>
      <c r="P43" s="193"/>
      <c r="Q43" s="191"/>
      <c r="R43" s="103">
        <f t="shared" si="2"/>
        <v>120</v>
      </c>
      <c r="S43" s="254">
        <f t="shared" si="3"/>
        <v>120</v>
      </c>
      <c r="T43" s="250" t="s">
        <v>291</v>
      </c>
    </row>
    <row r="44" spans="2:20" ht="12.75">
      <c r="B44" s="15" t="s">
        <v>41</v>
      </c>
      <c r="C44" s="221">
        <v>100</v>
      </c>
      <c r="D44" s="225" t="s">
        <v>91</v>
      </c>
      <c r="E44" s="306" t="s">
        <v>91</v>
      </c>
      <c r="F44" s="204"/>
      <c r="G44" s="121"/>
      <c r="H44" s="193"/>
      <c r="I44" s="191"/>
      <c r="J44" s="191"/>
      <c r="K44" s="191"/>
      <c r="L44" s="191"/>
      <c r="M44" s="191"/>
      <c r="N44" s="191"/>
      <c r="O44" s="191"/>
      <c r="P44" s="193"/>
      <c r="Q44" s="193"/>
      <c r="R44" s="124">
        <f t="shared" si="2"/>
        <v>100</v>
      </c>
      <c r="S44" s="254">
        <f t="shared" si="3"/>
        <v>100</v>
      </c>
      <c r="T44" s="258" t="s">
        <v>152</v>
      </c>
    </row>
    <row r="45" spans="2:20" ht="12.75">
      <c r="B45" s="15" t="s">
        <v>36</v>
      </c>
      <c r="C45" s="225" t="s">
        <v>91</v>
      </c>
      <c r="D45" s="191">
        <v>80</v>
      </c>
      <c r="E45" s="190" t="s">
        <v>91</v>
      </c>
      <c r="F45" s="191"/>
      <c r="G45" s="191"/>
      <c r="H45" s="191"/>
      <c r="I45" s="143"/>
      <c r="J45" s="143"/>
      <c r="K45" s="193"/>
      <c r="L45" s="191"/>
      <c r="M45" s="191"/>
      <c r="N45" s="191"/>
      <c r="O45" s="191"/>
      <c r="P45" s="191"/>
      <c r="Q45" s="191"/>
      <c r="R45" s="124">
        <f t="shared" si="2"/>
        <v>80</v>
      </c>
      <c r="S45" s="252">
        <f t="shared" si="3"/>
        <v>80</v>
      </c>
      <c r="T45" s="258" t="s">
        <v>292</v>
      </c>
    </row>
    <row r="46" spans="2:20" ht="12.75">
      <c r="B46" s="15" t="s">
        <v>225</v>
      </c>
      <c r="C46" s="225" t="s">
        <v>91</v>
      </c>
      <c r="D46" s="221">
        <v>40</v>
      </c>
      <c r="E46" s="221">
        <v>40</v>
      </c>
      <c r="F46" s="204"/>
      <c r="G46" s="221"/>
      <c r="H46" s="204"/>
      <c r="I46" s="236"/>
      <c r="J46" s="143"/>
      <c r="K46" s="191"/>
      <c r="L46" s="193"/>
      <c r="M46" s="227"/>
      <c r="N46" s="191"/>
      <c r="O46" s="191"/>
      <c r="P46" s="193"/>
      <c r="Q46" s="191"/>
      <c r="R46" s="124">
        <f t="shared" si="2"/>
        <v>80</v>
      </c>
      <c r="S46" s="252">
        <f t="shared" si="3"/>
        <v>80</v>
      </c>
      <c r="T46" s="258" t="s">
        <v>292</v>
      </c>
    </row>
    <row r="47" spans="2:20" ht="12.75">
      <c r="B47" s="15" t="s">
        <v>45</v>
      </c>
      <c r="C47" s="225" t="s">
        <v>91</v>
      </c>
      <c r="D47" s="221">
        <v>80</v>
      </c>
      <c r="E47" s="192" t="s">
        <v>91</v>
      </c>
      <c r="F47" s="221"/>
      <c r="G47" s="221"/>
      <c r="H47" s="221"/>
      <c r="I47" s="236"/>
      <c r="J47" s="143"/>
      <c r="K47" s="193"/>
      <c r="L47" s="191"/>
      <c r="M47" s="227"/>
      <c r="N47" s="191"/>
      <c r="O47" s="191"/>
      <c r="P47" s="191"/>
      <c r="Q47" s="191"/>
      <c r="R47" s="124">
        <f t="shared" si="2"/>
        <v>80</v>
      </c>
      <c r="S47" s="252">
        <f t="shared" si="3"/>
        <v>80</v>
      </c>
      <c r="T47" s="258" t="s">
        <v>292</v>
      </c>
    </row>
    <row r="48" spans="2:20" ht="12.75">
      <c r="B48" s="15" t="s">
        <v>23</v>
      </c>
      <c r="C48" s="204">
        <v>80</v>
      </c>
      <c r="D48" s="225" t="s">
        <v>91</v>
      </c>
      <c r="E48" s="192" t="s">
        <v>91</v>
      </c>
      <c r="F48" s="221"/>
      <c r="G48" s="204"/>
      <c r="H48" s="221"/>
      <c r="I48" s="221"/>
      <c r="J48" s="191"/>
      <c r="K48" s="191"/>
      <c r="L48" s="191"/>
      <c r="M48" s="227"/>
      <c r="N48" s="191"/>
      <c r="O48" s="191"/>
      <c r="P48" s="191"/>
      <c r="Q48" s="191"/>
      <c r="R48" s="124">
        <f t="shared" si="2"/>
        <v>80</v>
      </c>
      <c r="S48" s="254">
        <f t="shared" si="3"/>
        <v>80</v>
      </c>
      <c r="T48" s="258" t="s">
        <v>292</v>
      </c>
    </row>
    <row r="49" spans="2:20" ht="12.75">
      <c r="B49" s="10" t="s">
        <v>85</v>
      </c>
      <c r="C49" s="236">
        <v>40</v>
      </c>
      <c r="D49" s="231" t="s">
        <v>91</v>
      </c>
      <c r="E49" s="203" t="s">
        <v>91</v>
      </c>
      <c r="F49" s="230"/>
      <c r="G49" s="236"/>
      <c r="H49" s="236"/>
      <c r="I49" s="236"/>
      <c r="J49" s="143"/>
      <c r="K49" s="143"/>
      <c r="L49" s="194"/>
      <c r="M49" s="194"/>
      <c r="N49" s="143"/>
      <c r="O49" s="143"/>
      <c r="P49" s="143"/>
      <c r="Q49" s="143"/>
      <c r="R49" s="124">
        <f t="shared" si="2"/>
        <v>40</v>
      </c>
      <c r="S49" s="254">
        <f t="shared" si="3"/>
        <v>40</v>
      </c>
      <c r="T49" s="257" t="s">
        <v>293</v>
      </c>
    </row>
    <row r="50" spans="2:20" ht="12.75">
      <c r="B50" s="10" t="s">
        <v>224</v>
      </c>
      <c r="C50" s="231" t="s">
        <v>91</v>
      </c>
      <c r="D50" s="236">
        <v>40</v>
      </c>
      <c r="E50" s="231" t="s">
        <v>91</v>
      </c>
      <c r="F50" s="230"/>
      <c r="G50" s="236"/>
      <c r="H50" s="230"/>
      <c r="I50" s="236"/>
      <c r="J50" s="143"/>
      <c r="K50" s="143"/>
      <c r="L50" s="237"/>
      <c r="M50" s="194"/>
      <c r="N50" s="143"/>
      <c r="O50" s="143"/>
      <c r="P50" s="121"/>
      <c r="Q50" s="143"/>
      <c r="R50" s="124">
        <f t="shared" si="2"/>
        <v>40</v>
      </c>
      <c r="S50" s="254">
        <f t="shared" si="3"/>
        <v>40</v>
      </c>
      <c r="T50" s="258" t="s">
        <v>293</v>
      </c>
    </row>
    <row r="51" spans="2:20" ht="12.75">
      <c r="B51" s="10" t="s">
        <v>44</v>
      </c>
      <c r="C51" s="236">
        <v>40</v>
      </c>
      <c r="D51" s="203" t="s">
        <v>91</v>
      </c>
      <c r="E51" s="203" t="s">
        <v>91</v>
      </c>
      <c r="F51" s="143"/>
      <c r="G51" s="143"/>
      <c r="H51" s="143"/>
      <c r="I51" s="143"/>
      <c r="J51" s="143"/>
      <c r="K51" s="143"/>
      <c r="L51" s="194"/>
      <c r="M51" s="143"/>
      <c r="N51" s="143"/>
      <c r="O51" s="143"/>
      <c r="P51" s="143"/>
      <c r="Q51" s="143"/>
      <c r="R51" s="124">
        <f t="shared" si="2"/>
        <v>40</v>
      </c>
      <c r="S51" s="254">
        <f t="shared" si="3"/>
        <v>40</v>
      </c>
      <c r="T51" s="258" t="s">
        <v>293</v>
      </c>
    </row>
    <row r="52" spans="2:20" ht="12.75">
      <c r="B52" s="15" t="s">
        <v>288</v>
      </c>
      <c r="C52" s="225" t="s">
        <v>91</v>
      </c>
      <c r="D52" s="202" t="s">
        <v>91</v>
      </c>
      <c r="E52" s="191">
        <v>40</v>
      </c>
      <c r="F52" s="191"/>
      <c r="G52" s="191"/>
      <c r="H52" s="193"/>
      <c r="I52" s="143"/>
      <c r="J52" s="143"/>
      <c r="K52" s="191"/>
      <c r="L52" s="191"/>
      <c r="M52" s="191"/>
      <c r="N52" s="191"/>
      <c r="O52" s="191"/>
      <c r="P52" s="191"/>
      <c r="Q52" s="191"/>
      <c r="R52" s="124">
        <f t="shared" si="2"/>
        <v>40</v>
      </c>
      <c r="S52" s="254">
        <f t="shared" si="3"/>
        <v>40</v>
      </c>
      <c r="T52" s="258" t="s">
        <v>293</v>
      </c>
    </row>
    <row r="53" spans="2:20" ht="12.75">
      <c r="B53" s="15" t="s">
        <v>58</v>
      </c>
      <c r="C53" s="301" t="s">
        <v>91</v>
      </c>
      <c r="D53" s="191">
        <v>40</v>
      </c>
      <c r="E53" s="190" t="s">
        <v>91</v>
      </c>
      <c r="F53" s="191"/>
      <c r="G53" s="191"/>
      <c r="H53" s="191"/>
      <c r="I53" s="143"/>
      <c r="J53" s="143"/>
      <c r="K53" s="191"/>
      <c r="L53" s="193"/>
      <c r="M53" s="191"/>
      <c r="N53" s="191"/>
      <c r="O53" s="191"/>
      <c r="P53" s="191"/>
      <c r="Q53" s="191"/>
      <c r="R53" s="124">
        <f t="shared" si="2"/>
        <v>40</v>
      </c>
      <c r="S53" s="254">
        <f t="shared" si="3"/>
        <v>40</v>
      </c>
      <c r="T53" s="258" t="s">
        <v>293</v>
      </c>
    </row>
    <row r="54" spans="2:20" ht="12.75">
      <c r="B54" s="15" t="s">
        <v>126</v>
      </c>
      <c r="C54" s="231" t="s">
        <v>91</v>
      </c>
      <c r="D54" s="202" t="s">
        <v>91</v>
      </c>
      <c r="E54" s="191">
        <v>40</v>
      </c>
      <c r="F54" s="191"/>
      <c r="G54" s="191"/>
      <c r="H54" s="193"/>
      <c r="I54" s="143"/>
      <c r="J54" s="143"/>
      <c r="K54" s="191"/>
      <c r="L54" s="191"/>
      <c r="M54" s="191"/>
      <c r="N54" s="191"/>
      <c r="O54" s="191"/>
      <c r="P54" s="191"/>
      <c r="Q54" s="191"/>
      <c r="R54" s="124">
        <f t="shared" si="2"/>
        <v>40</v>
      </c>
      <c r="S54" s="254">
        <f t="shared" si="3"/>
        <v>40</v>
      </c>
      <c r="T54" s="258" t="s">
        <v>293</v>
      </c>
    </row>
    <row r="55" spans="2:20" ht="12.75">
      <c r="B55" s="15" t="s">
        <v>43</v>
      </c>
      <c r="C55" s="301" t="s">
        <v>91</v>
      </c>
      <c r="D55" s="193">
        <v>40</v>
      </c>
      <c r="E55" s="190" t="s">
        <v>91</v>
      </c>
      <c r="F55" s="191"/>
      <c r="G55" s="191"/>
      <c r="H55" s="191"/>
      <c r="I55" s="143"/>
      <c r="J55" s="143"/>
      <c r="K55" s="191"/>
      <c r="L55" s="191"/>
      <c r="M55" s="191"/>
      <c r="N55" s="191"/>
      <c r="O55" s="191"/>
      <c r="P55" s="191"/>
      <c r="Q55" s="191"/>
      <c r="R55" s="124">
        <f t="shared" si="2"/>
        <v>40</v>
      </c>
      <c r="S55" s="254">
        <f t="shared" si="3"/>
        <v>40</v>
      </c>
      <c r="T55" s="258" t="s">
        <v>293</v>
      </c>
    </row>
    <row r="56" spans="2:20" ht="12.75">
      <c r="B56" s="15" t="s">
        <v>289</v>
      </c>
      <c r="C56" s="225" t="s">
        <v>91</v>
      </c>
      <c r="D56" s="202" t="s">
        <v>91</v>
      </c>
      <c r="E56" s="191">
        <v>40</v>
      </c>
      <c r="F56" s="191"/>
      <c r="G56" s="191"/>
      <c r="H56" s="193"/>
      <c r="I56" s="191"/>
      <c r="J56" s="191"/>
      <c r="K56" s="191"/>
      <c r="L56" s="191"/>
      <c r="M56" s="191"/>
      <c r="N56" s="191"/>
      <c r="O56" s="191"/>
      <c r="P56" s="191"/>
      <c r="Q56" s="191"/>
      <c r="R56" s="124">
        <f t="shared" si="2"/>
        <v>40</v>
      </c>
      <c r="S56" s="254">
        <f t="shared" si="3"/>
        <v>40</v>
      </c>
      <c r="T56" s="258" t="s">
        <v>293</v>
      </c>
    </row>
    <row r="57" spans="2:20" ht="12.75">
      <c r="B57" s="135" t="s">
        <v>77</v>
      </c>
      <c r="C57" s="236">
        <v>40</v>
      </c>
      <c r="D57" s="241" t="s">
        <v>91</v>
      </c>
      <c r="E57" s="202" t="s">
        <v>91</v>
      </c>
      <c r="F57" s="240"/>
      <c r="G57" s="242"/>
      <c r="H57" s="233"/>
      <c r="I57" s="242"/>
      <c r="J57" s="242"/>
      <c r="K57" s="242"/>
      <c r="L57" s="245"/>
      <c r="M57" s="242"/>
      <c r="N57" s="242"/>
      <c r="O57" s="242"/>
      <c r="P57" s="242"/>
      <c r="Q57" s="242"/>
      <c r="R57" s="124">
        <f t="shared" si="2"/>
        <v>40</v>
      </c>
      <c r="S57" s="254">
        <f t="shared" si="3"/>
        <v>40</v>
      </c>
      <c r="T57" s="258" t="s">
        <v>293</v>
      </c>
    </row>
    <row r="58" spans="2:20" ht="13.5" thickBot="1">
      <c r="B58" s="105" t="s">
        <v>210</v>
      </c>
      <c r="C58" s="229" t="s">
        <v>91</v>
      </c>
      <c r="D58" s="200">
        <v>40</v>
      </c>
      <c r="E58" s="196" t="s">
        <v>91</v>
      </c>
      <c r="F58" s="228"/>
      <c r="G58" s="195"/>
      <c r="H58" s="195"/>
      <c r="I58" s="195"/>
      <c r="J58" s="195"/>
      <c r="K58" s="195"/>
      <c r="L58" s="220"/>
      <c r="M58" s="195"/>
      <c r="N58" s="195"/>
      <c r="O58" s="195"/>
      <c r="P58" s="195"/>
      <c r="Q58" s="195"/>
      <c r="R58" s="109">
        <f t="shared" si="2"/>
        <v>40</v>
      </c>
      <c r="S58" s="256">
        <f t="shared" si="3"/>
        <v>40</v>
      </c>
      <c r="T58" s="259" t="s">
        <v>293</v>
      </c>
    </row>
    <row r="60" ht="12.75">
      <c r="B60" s="179"/>
    </row>
  </sheetData>
  <printOptions/>
  <pageMargins left="0.75" right="0.75" top="0.67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2006-05-13T04:52:25Z</cp:lastPrinted>
  <dcterms:created xsi:type="dcterms:W3CDTF">2000-10-31T13:24:32Z</dcterms:created>
  <dcterms:modified xsi:type="dcterms:W3CDTF">2006-07-19T17:40:13Z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