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50" windowHeight="558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</definedNames>
  <calcPr fullCalcOnLoad="1"/>
</workbook>
</file>

<file path=xl/sharedStrings.xml><?xml version="1.0" encoding="utf-8"?>
<sst xmlns="http://schemas.openxmlformats.org/spreadsheetml/2006/main" count="3563" uniqueCount="453">
  <si>
    <t>Započítáno</t>
  </si>
  <si>
    <t>Pořadí</t>
  </si>
  <si>
    <t>Loko Beroun</t>
  </si>
  <si>
    <t>Sokol Týnec nad Labem</t>
  </si>
  <si>
    <t>Spartak Pečky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</si>
  <si>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</si>
  <si>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</si>
  <si>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</si>
  <si>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</si>
  <si>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</si>
  <si>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</si>
  <si>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</si>
  <si>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TK Lány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</si>
  <si>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</si>
  <si>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</si>
  <si>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</si>
  <si>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</si>
  <si>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</si>
  <si>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</si>
  <si>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</si>
  <si>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</si>
  <si>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</si>
  <si>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</si>
  <si>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</si>
  <si>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</si>
  <si>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</si>
  <si>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</si>
  <si>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</si>
  <si>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</si>
  <si>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</si>
  <si>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</si>
  <si>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</si>
  <si>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</si>
  <si>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</si>
  <si>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</si>
  <si>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</si>
  <si>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</si>
  <si>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</si>
  <si>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</si>
  <si>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</si>
  <si>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</si>
  <si>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</si>
  <si>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</si>
  <si>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</si>
  <si>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</si>
  <si>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</si>
  <si>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</si>
  <si>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Vojta Jiří</t>
  </si>
  <si>
    <t>Trčka Martin</t>
  </si>
  <si>
    <t>Hlubuček Miroslav</t>
  </si>
  <si>
    <t>Sembdner Ludvík</t>
  </si>
  <si>
    <t>Král Milan</t>
  </si>
  <si>
    <t>Heincl Jiří</t>
  </si>
  <si>
    <t>Pavlíček Karel</t>
  </si>
  <si>
    <t>Míka Pavel</t>
  </si>
  <si>
    <t>Buňata Michal</t>
  </si>
  <si>
    <t>Zahradníček Josef</t>
  </si>
  <si>
    <t>Vydra Leopold</t>
  </si>
  <si>
    <t>Renner Miroslav</t>
  </si>
  <si>
    <t>Kos Luděk</t>
  </si>
  <si>
    <t>Vydra</t>
  </si>
  <si>
    <t>Müller Vlastimil</t>
  </si>
  <si>
    <t>Jetel Zbyněk</t>
  </si>
  <si>
    <t>Král František</t>
  </si>
  <si>
    <t>Diviš Miroslav</t>
  </si>
  <si>
    <t>Fröhlich</t>
  </si>
  <si>
    <t>Bechyně Antonín</t>
  </si>
  <si>
    <t>Žemla Ladislav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</si>
  <si>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</si>
  <si>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</si>
  <si>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</si>
  <si>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</si>
  <si>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</si>
  <si>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</si>
  <si>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</si>
  <si>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</si>
  <si>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</si>
  <si>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</si>
  <si>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</si>
  <si>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</si>
  <si>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</si>
  <si>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</si>
  <si>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</si>
  <si>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</si>
  <si>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</si>
  <si>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</si>
  <si>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</si>
  <si>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</si>
  <si>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</si>
  <si>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</si>
  <si>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</si>
  <si>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</si>
  <si>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</si>
  <si>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</si>
  <si>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</si>
  <si>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</si>
  <si>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</si>
  <si>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</si>
  <si>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</si>
  <si>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</si>
  <si>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</si>
  <si>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</si>
  <si>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</si>
  <si>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</si>
  <si>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</si>
  <si>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</si>
  <si>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</si>
  <si>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</si>
  <si>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</si>
  <si>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</si>
  <si>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</si>
  <si>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</si>
  <si>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</si>
  <si>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</si>
  <si>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</si>
  <si>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</si>
  <si>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</si>
  <si>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</si>
  <si>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</si>
  <si>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</si>
  <si>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</si>
  <si>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</si>
  <si>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</si>
  <si>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</si>
  <si>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</si>
  <si>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</si>
  <si>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</si>
  <si>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</si>
  <si>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</si>
  <si>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</si>
  <si>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</si>
  <si>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</si>
  <si>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</si>
  <si>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</si>
  <si>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</si>
  <si>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</si>
  <si>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</si>
  <si>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</si>
  <si>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</si>
  <si>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</si>
  <si>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</si>
  <si>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</si>
  <si>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</si>
  <si>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</si>
  <si>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Zpracoval Ing. Jiří Heincl</t>
  </si>
  <si>
    <t>Body</t>
  </si>
  <si>
    <t>Sokol Sedlčany</t>
  </si>
  <si>
    <t>nar.</t>
  </si>
  <si>
    <t>Piovarči Milan</t>
  </si>
  <si>
    <t>Hinz František</t>
  </si>
  <si>
    <t>Podhorský Karel</t>
  </si>
  <si>
    <t>Klaška Karel</t>
  </si>
  <si>
    <t>Vyšín Václav</t>
  </si>
  <si>
    <t>Kurz Ivan</t>
  </si>
  <si>
    <t>Brožek Blahoslav</t>
  </si>
  <si>
    <t>19. - 20. 4. 2008</t>
  </si>
  <si>
    <t>1. - 2. 5. 2008</t>
  </si>
  <si>
    <t>3. - 4. 5. 2008</t>
  </si>
  <si>
    <t>10. - 11. 5. 2008</t>
  </si>
  <si>
    <t>Sokol Kostelec n. L. jen čtyřhra od 9 hodin</t>
  </si>
  <si>
    <t>24. - 25. 5. 2008</t>
  </si>
  <si>
    <t>17. - 18. 5. 2008</t>
  </si>
  <si>
    <t>14. - 15. 6. 2008</t>
  </si>
  <si>
    <t>TOSK Mělník</t>
  </si>
  <si>
    <t>5. - 6. 7. 2008</t>
  </si>
  <si>
    <t>12. - 13. 7. 2008</t>
  </si>
  <si>
    <r>
      <t xml:space="preserve">LTC Kolín </t>
    </r>
    <r>
      <rPr>
        <sz val="10"/>
        <color indexed="10"/>
        <rFont val="Arial CE"/>
        <family val="0"/>
      </rPr>
      <t>G</t>
    </r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</si>
  <si>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</si>
  <si>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Houštka </t>
    </r>
    <r>
      <rPr>
        <sz val="10"/>
        <color indexed="10"/>
        <rFont val="Arial CE"/>
        <family val="0"/>
      </rPr>
      <t>G Y</t>
    </r>
  </si>
  <si>
    <t>19. - 20. 7. 2008</t>
  </si>
  <si>
    <t>TK Karbo Benátky n. J.</t>
  </si>
  <si>
    <t>26. - 27. 7. 2008</t>
  </si>
  <si>
    <r>
      <t xml:space="preserve">TK Kročehlavy </t>
    </r>
    <r>
      <rPr>
        <sz val="10"/>
        <color indexed="10"/>
        <rFont val="Arial CE"/>
        <family val="0"/>
      </rPr>
      <t>G</t>
    </r>
  </si>
  <si>
    <t>2. - 3. 8. 2008</t>
  </si>
  <si>
    <t>9. - 10. 8. 2008</t>
  </si>
  <si>
    <r>
      <t xml:space="preserve">LTC Poděbrady </t>
    </r>
    <r>
      <rPr>
        <sz val="10"/>
        <color indexed="10"/>
        <rFont val="Arial CE"/>
        <family val="0"/>
      </rPr>
      <t>G</t>
    </r>
  </si>
  <si>
    <t>16. - 17. 8. 2008</t>
  </si>
  <si>
    <t>23. - 24. 8. 2008</t>
  </si>
  <si>
    <r>
      <t xml:space="preserve">LTC Rakovník </t>
    </r>
    <r>
      <rPr>
        <sz val="10"/>
        <color indexed="10"/>
        <rFont val="Arial CE"/>
        <family val="0"/>
      </rPr>
      <t>Y</t>
    </r>
  </si>
  <si>
    <t>Tenis Brandýs - Masters dvouher</t>
  </si>
  <si>
    <t>Tenis Brandýs - Masters čtyřher</t>
  </si>
  <si>
    <t>Tenis Brandýs - Masters dvouher, náhradní termín</t>
  </si>
  <si>
    <t>Tenis Brandýs - Masters čtyřher, náhradní termín</t>
  </si>
  <si>
    <t>Fatka Ondřej</t>
  </si>
  <si>
    <t>Pavlíček Petr</t>
  </si>
  <si>
    <t>Jonáš Jaroslav</t>
  </si>
  <si>
    <t>Pokorný Miloš</t>
  </si>
  <si>
    <t>Krejza Milan</t>
  </si>
  <si>
    <t>Mádr Václav</t>
  </si>
  <si>
    <t xml:space="preserve">Kott Otakar </t>
  </si>
  <si>
    <t>Konečný Luděk</t>
  </si>
  <si>
    <t>Vrzala Jiří</t>
  </si>
  <si>
    <t>Horák Jaroslav</t>
  </si>
  <si>
    <t>Hrubý Zdeněk</t>
  </si>
  <si>
    <t>Abrahám Karel</t>
  </si>
  <si>
    <t xml:space="preserve">Matoušek Karel </t>
  </si>
  <si>
    <t>Dobiáš Jaroslav</t>
  </si>
  <si>
    <t>Patočka Jan</t>
  </si>
  <si>
    <t>Pilner Jaroslav</t>
  </si>
  <si>
    <t>Konrád Miloš                           1935</t>
  </si>
  <si>
    <t>Peterka Milan</t>
  </si>
  <si>
    <t>Pelc Svatopluk</t>
  </si>
  <si>
    <t>Nezaplatil úvodní vklad 100 Kč!</t>
  </si>
  <si>
    <t>Pondělíček Miloš</t>
  </si>
  <si>
    <t>Chrudimský Stanislav</t>
  </si>
  <si>
    <t>Přáda Jindřich</t>
  </si>
  <si>
    <t>Dvořák Jiří</t>
  </si>
  <si>
    <t>Miller Walter</t>
  </si>
  <si>
    <t>Šprysl Josef</t>
  </si>
  <si>
    <t>Forgács František</t>
  </si>
  <si>
    <t>Hlavní rozhodčí:</t>
  </si>
  <si>
    <t>čtyřhra</t>
  </si>
  <si>
    <t>Čtyřhra</t>
  </si>
  <si>
    <t>Dvouhra 40 - 44</t>
  </si>
  <si>
    <t>Berger Miroslav</t>
  </si>
  <si>
    <t>Jeřábek Michal</t>
  </si>
  <si>
    <t>Klepetko Petr</t>
  </si>
  <si>
    <t>Kudláček Pavel</t>
  </si>
  <si>
    <t>Fiala Zdeněk</t>
  </si>
  <si>
    <t>Kopřiva Milan</t>
  </si>
  <si>
    <t>Homola Jan</t>
  </si>
  <si>
    <t>Haščyn František</t>
  </si>
  <si>
    <t>Mrázek Ladislav</t>
  </si>
  <si>
    <t>Žďárský Libor</t>
  </si>
  <si>
    <t>Hofrichter Petr</t>
  </si>
  <si>
    <t>Přibyl Miroslav</t>
  </si>
  <si>
    <t>8. - 9.</t>
  </si>
  <si>
    <t>Mazurkiewicz Ladislav</t>
  </si>
  <si>
    <t>Kubát Jan</t>
  </si>
  <si>
    <t>Dvořák Josef</t>
  </si>
  <si>
    <t>Čtyřhra 35 - 59</t>
  </si>
  <si>
    <t>Čtyřhra 60 - 69</t>
  </si>
  <si>
    <t>Horák Josef</t>
  </si>
  <si>
    <t>Čtyřhra 70 - starší</t>
  </si>
  <si>
    <t>Janošek Jiří</t>
  </si>
  <si>
    <t>Cibulka Ladislav</t>
  </si>
  <si>
    <t>Vít Jiří</t>
  </si>
  <si>
    <t>Novák Miroslav</t>
  </si>
  <si>
    <t>Kysela Jiří</t>
  </si>
  <si>
    <t>Jeník Miroslav</t>
  </si>
  <si>
    <t>Popelka Čestmír</t>
  </si>
  <si>
    <t>Fröhlich Václav</t>
  </si>
  <si>
    <t>Suttner Jiří</t>
  </si>
  <si>
    <t>35 - 59</t>
  </si>
  <si>
    <t>Merta Jaroslav</t>
  </si>
  <si>
    <t>Sochor Ladislav</t>
  </si>
  <si>
    <t>Procházka Jiří</t>
  </si>
  <si>
    <t>Kožíšek Jan</t>
  </si>
  <si>
    <t>Novotný Miloš</t>
  </si>
  <si>
    <t>Roudnický Jaromír</t>
  </si>
  <si>
    <t>Krupička Josef</t>
  </si>
  <si>
    <t>Tůša Josef</t>
  </si>
  <si>
    <t>Jindra Miroslav</t>
  </si>
  <si>
    <t>Sedláček Luboš</t>
  </si>
  <si>
    <t xml:space="preserve">Sochor Ladislav </t>
  </si>
  <si>
    <t>Janál Jiří</t>
  </si>
  <si>
    <t xml:space="preserve">Jedlička Josef </t>
  </si>
  <si>
    <t xml:space="preserve">Špaček Jindřich </t>
  </si>
  <si>
    <t>Hurta Josef</t>
  </si>
  <si>
    <t>Dvouhra</t>
  </si>
  <si>
    <t>Kategorie 55 - 59</t>
  </si>
  <si>
    <t>6:2, 6:2</t>
  </si>
  <si>
    <t>Kategorie 50 - 54</t>
  </si>
  <si>
    <t>6:1, 6:1</t>
  </si>
  <si>
    <t>6:1, 6:2</t>
  </si>
  <si>
    <t>Zbyněk Jetel</t>
  </si>
  <si>
    <t>Kategorie 75 - 79</t>
  </si>
  <si>
    <t>55 - 59</t>
  </si>
  <si>
    <t>65 - 69</t>
  </si>
  <si>
    <t>70 - 74</t>
  </si>
  <si>
    <t>75 - 79</t>
  </si>
  <si>
    <t>50 - 54</t>
  </si>
  <si>
    <t>Otakar Kott</t>
  </si>
  <si>
    <t>6:2, 6:1</t>
  </si>
  <si>
    <t>Jaroslav Dobiáš</t>
  </si>
  <si>
    <t>Libor Žďárský</t>
  </si>
  <si>
    <t>Jan Patočka</t>
  </si>
  <si>
    <t>Jetel Roman</t>
  </si>
  <si>
    <t>Hartmann Jiří</t>
  </si>
  <si>
    <t>Pakandl Karel</t>
  </si>
  <si>
    <t>Uher Josef</t>
  </si>
  <si>
    <t>Čermák Vladimír</t>
  </si>
  <si>
    <t>Uher Luděk</t>
  </si>
  <si>
    <t>Rybák Jaroslav</t>
  </si>
  <si>
    <t>Šebek Eduard</t>
  </si>
  <si>
    <t>Bouška Jiří</t>
  </si>
  <si>
    <t>Buřič Pavel</t>
  </si>
  <si>
    <t>Procházka Alois</t>
  </si>
  <si>
    <t>Laube</t>
  </si>
  <si>
    <t>6:3, 6:4</t>
  </si>
  <si>
    <t>6:3, 6:2</t>
  </si>
  <si>
    <t>Kategorie 70 - 74</t>
  </si>
  <si>
    <t>Javanský Milan</t>
  </si>
  <si>
    <t>Oplt Josef</t>
  </si>
  <si>
    <t>Kolovratník Viktor</t>
  </si>
  <si>
    <t>Braunšveig Aleš</t>
  </si>
  <si>
    <t>Kott Otakar</t>
  </si>
  <si>
    <t>Kopecký Ivan</t>
  </si>
  <si>
    <t>Dvouhra 35 - 39</t>
  </si>
  <si>
    <t>1. - 2.</t>
  </si>
  <si>
    <t>13. - 14.</t>
  </si>
  <si>
    <t xml:space="preserve">11. </t>
  </si>
  <si>
    <t>12. - 13.</t>
  </si>
  <si>
    <t>70 - starší</t>
  </si>
  <si>
    <t>Kategorie 45 - 49</t>
  </si>
  <si>
    <t>Miloš Pokorný</t>
  </si>
  <si>
    <t>6:2, 6:4</t>
  </si>
  <si>
    <t>Walter Miller</t>
  </si>
  <si>
    <t>6:3, 6:0</t>
  </si>
  <si>
    <t>6:4, 6:2</t>
  </si>
  <si>
    <t>Luděk Kos</t>
  </si>
  <si>
    <t>Josef Dvořák</t>
  </si>
  <si>
    <t>Kategorie 80 - st.</t>
  </si>
  <si>
    <t>Alois Procházka</t>
  </si>
  <si>
    <t>Nezavdal Jiří</t>
  </si>
  <si>
    <t>Pekárna Jaroslav</t>
  </si>
  <si>
    <t>Šorejs Vladimír</t>
  </si>
  <si>
    <t>Hedrlín Pavel</t>
  </si>
  <si>
    <t>Bejr Miroslav</t>
  </si>
  <si>
    <t>Ruščak Jozef</t>
  </si>
  <si>
    <t>Kolovratník Pavel</t>
  </si>
  <si>
    <t>Škába Václav</t>
  </si>
  <si>
    <t>Šimůnek Čestmír</t>
  </si>
  <si>
    <t>Kratochvíl Jaroslav</t>
  </si>
  <si>
    <t>Charvát  Jaroslav</t>
  </si>
  <si>
    <t>Štus Emil</t>
  </si>
  <si>
    <t xml:space="preserve">Hedrlín Pavel </t>
  </si>
  <si>
    <t>v</t>
  </si>
  <si>
    <t>Josífko Ludvík</t>
  </si>
  <si>
    <t xml:space="preserve">Hluchý </t>
  </si>
  <si>
    <t>Popelka Cestmir</t>
  </si>
  <si>
    <t xml:space="preserve">Mazurkiewcz </t>
  </si>
  <si>
    <t>Glaser Ferdinand</t>
  </si>
  <si>
    <t>20. - 21.</t>
  </si>
  <si>
    <t>20. - 23.</t>
  </si>
  <si>
    <t>15. - 18.</t>
  </si>
  <si>
    <t>45 - 49</t>
  </si>
  <si>
    <t>80 - starší</t>
  </si>
  <si>
    <t>Kategorie 70 a starší</t>
  </si>
  <si>
    <t>Antonín Bechyně</t>
  </si>
  <si>
    <t>Martin Halík</t>
  </si>
  <si>
    <t>Pokorný</t>
  </si>
  <si>
    <t>Ondřej Fatka</t>
  </si>
  <si>
    <t>Jiří Vojta</t>
  </si>
  <si>
    <t>Ludvík Sembdner</t>
  </si>
  <si>
    <t>Pařízek</t>
  </si>
  <si>
    <t>Sembdner</t>
  </si>
  <si>
    <t>Zdeněk Hrubý</t>
  </si>
  <si>
    <t>František Král</t>
  </si>
  <si>
    <t>Hrubý</t>
  </si>
  <si>
    <t>Jiří Janál</t>
  </si>
  <si>
    <t>Janál</t>
  </si>
  <si>
    <t>scr.</t>
  </si>
  <si>
    <t>Kategorie 65 - 69</t>
  </si>
  <si>
    <t>Ivan Kurz</t>
  </si>
  <si>
    <t>Karel Klaška</t>
  </si>
  <si>
    <t>Josef Tůša</t>
  </si>
  <si>
    <t>Miroslav Renner</t>
  </si>
  <si>
    <t>6:1, 6:4</t>
  </si>
  <si>
    <t>Miroslav Přibyl</t>
  </si>
  <si>
    <t>Miroslav Diviš</t>
  </si>
  <si>
    <t>Blahoslav Brožek</t>
  </si>
  <si>
    <t>6:3, 6:1</t>
  </si>
  <si>
    <t>6:3, 6:3</t>
  </si>
  <si>
    <t>6:0, 6:0</t>
  </si>
  <si>
    <t>Vítězslav Pařízek</t>
  </si>
  <si>
    <t>Václav Fröhlich</t>
  </si>
  <si>
    <t>Bechyně</t>
  </si>
  <si>
    <t>Vaněček Jiří</t>
  </si>
  <si>
    <t>Pařízek Vítězslav</t>
  </si>
  <si>
    <t>Brož Pavel</t>
  </si>
  <si>
    <t>Husák Václav</t>
  </si>
  <si>
    <t>Pánek Miloš</t>
  </si>
  <si>
    <t>Růžička František</t>
  </si>
  <si>
    <t>14. - 16.</t>
  </si>
  <si>
    <t>SK KROČEHLAVY</t>
  </si>
  <si>
    <t>Jaroslav Jonáš</t>
  </si>
  <si>
    <t>Michal Buňata</t>
  </si>
  <si>
    <t>Václav Vyšín, Ludvík Sembdner</t>
  </si>
  <si>
    <t>V Kolíně 1. 8. 2008</t>
  </si>
  <si>
    <t>SK Kročehlavy 26. a  27. 7.  2008</t>
  </si>
  <si>
    <t>Trnka</t>
  </si>
  <si>
    <t>Jonáš</t>
  </si>
  <si>
    <t>Václav Frolík</t>
  </si>
  <si>
    <t>6:3, 2:0 scr.</t>
  </si>
  <si>
    <t>6:2, 7:5</t>
  </si>
  <si>
    <t>Milan Král</t>
  </si>
  <si>
    <t>Neustupa</t>
  </si>
  <si>
    <t>Josef Oplt</t>
  </si>
  <si>
    <t>Miller</t>
  </si>
  <si>
    <t>6:1, 6:0</t>
  </si>
  <si>
    <t>6:2, 4:6, 6:1</t>
  </si>
  <si>
    <t>Miroslav Novák</t>
  </si>
  <si>
    <t>1:6, 6:2, 6:3</t>
  </si>
  <si>
    <t>Jaroslav Pilner</t>
  </si>
  <si>
    <t>Václav Vyšín</t>
  </si>
  <si>
    <t>Václav Knor</t>
  </si>
  <si>
    <t>Miloš Novotný</t>
  </si>
  <si>
    <t>1:6, 6:2, 10:7</t>
  </si>
  <si>
    <t>Karel Podhorský</t>
  </si>
  <si>
    <t>6:0, 7:6</t>
  </si>
  <si>
    <t>Novotný</t>
  </si>
  <si>
    <t>7:5, 2:6, 10:7</t>
  </si>
  <si>
    <t>6:4, 6:3</t>
  </si>
  <si>
    <t>4:6, 6:1, 10:5</t>
  </si>
  <si>
    <t>6:4, 4:6, 10:6</t>
  </si>
  <si>
    <t>Milan Peterka</t>
  </si>
  <si>
    <t>Peterka</t>
  </si>
  <si>
    <t>Ladislav Žemla</t>
  </si>
  <si>
    <t>Ferdinand Kožíšek</t>
  </si>
  <si>
    <t>6:3, 7:6</t>
  </si>
  <si>
    <t>Kategorie 35 - 59</t>
  </si>
  <si>
    <t>Kott, Dobiáš</t>
  </si>
  <si>
    <t>Fatka, Vojta</t>
  </si>
  <si>
    <t>Jonáš, Hrubý</t>
  </si>
  <si>
    <t>Klaška, Novák</t>
  </si>
  <si>
    <t>5:7, 7:6, 6:3</t>
  </si>
  <si>
    <t>6:3, 4:6, 7:5</t>
  </si>
  <si>
    <t>Jetel, Žďárský</t>
  </si>
  <si>
    <t>Přibyl, Patočka</t>
  </si>
  <si>
    <t>Podhorský, Vyšín</t>
  </si>
  <si>
    <t>6:2, 6:0</t>
  </si>
  <si>
    <t>Pokorný Jiří</t>
  </si>
  <si>
    <t xml:space="preserve">x </t>
  </si>
  <si>
    <t>12. - 14.</t>
  </si>
  <si>
    <t>15. - 16.</t>
  </si>
  <si>
    <t>Bidrmann</t>
  </si>
  <si>
    <t>19.</t>
  </si>
  <si>
    <t>Knor Václav</t>
  </si>
  <si>
    <t>Kožíšek Ferdinand</t>
  </si>
  <si>
    <t>Svášek Bohumil</t>
  </si>
  <si>
    <t>Halík Martin</t>
  </si>
  <si>
    <t>Mařák Milan</t>
  </si>
  <si>
    <t>19. - 23.</t>
  </si>
  <si>
    <t>Nedvěd</t>
  </si>
  <si>
    <t>Nykl</t>
  </si>
  <si>
    <t>Bergmann</t>
  </si>
  <si>
    <t>24. - 27.</t>
  </si>
  <si>
    <t>Moravec</t>
  </si>
  <si>
    <t>Prinz Jiří</t>
  </si>
  <si>
    <t>Frolík Václav</t>
  </si>
  <si>
    <t>22.</t>
  </si>
  <si>
    <t>Mejta Karel</t>
  </si>
  <si>
    <t>Slimařík Pavel</t>
  </si>
  <si>
    <t>22. - 27.</t>
  </si>
  <si>
    <t>28.</t>
  </si>
  <si>
    <t>36. - 43.</t>
  </si>
  <si>
    <t>44. - 48.</t>
  </si>
  <si>
    <t>49. - 51.</t>
  </si>
  <si>
    <t>17. - 19.</t>
  </si>
  <si>
    <t>26. - 27. července 2008</t>
  </si>
  <si>
    <t>Drulák František</t>
  </si>
  <si>
    <t>Mleziva Karel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</si>
</sst>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3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5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7" fillId="24" borderId="23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shrinkToFi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/>
    </xf>
    <xf numFmtId="14" fontId="4" fillId="0" borderId="3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4" fontId="4" fillId="0" borderId="37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left"/>
    </xf>
    <xf numFmtId="14" fontId="4" fillId="0" borderId="40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0" fillId="0" borderId="42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47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8" xfId="0" applyBorder="1" applyAlignment="1">
      <alignment horizontal="center"/>
    </xf>
    <xf numFmtId="0" fontId="5" fillId="0" borderId="4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50" xfId="0" applyBorder="1" applyAlignment="1">
      <alignment horizontal="center"/>
    </xf>
    <xf numFmtId="0" fontId="0" fillId="19" borderId="14" xfId="0" applyFont="1" applyFill="1" applyBorder="1" applyAlignment="1">
      <alignment horizontal="right"/>
    </xf>
    <xf numFmtId="0" fontId="4" fillId="19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0" fillId="0" borderId="51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5" xfId="0" applyFont="1" applyBorder="1" applyAlignment="1">
      <alignment horizontal="right"/>
    </xf>
    <xf numFmtId="0" fontId="0" fillId="0" borderId="56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57" xfId="0" applyFont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4" fillId="19" borderId="20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4" fillId="19" borderId="17" xfId="0" applyFont="1" applyFill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0" fillId="0" borderId="53" xfId="0" applyFont="1" applyBorder="1" applyAlignment="1">
      <alignment horizontal="right"/>
    </xf>
    <xf numFmtId="0" fontId="5" fillId="0" borderId="5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19" borderId="21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6" fillId="0" borderId="55" xfId="0" applyFont="1" applyBorder="1" applyAlignment="1">
      <alignment horizontal="center"/>
    </xf>
    <xf numFmtId="0" fontId="0" fillId="19" borderId="2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59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17" xfId="0" applyFont="1" applyFill="1" applyBorder="1" applyAlignment="1">
      <alignment horizontal="right"/>
    </xf>
    <xf numFmtId="0" fontId="4" fillId="0" borderId="5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59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0" fontId="0" fillId="0" borderId="5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9" fillId="0" borderId="0" xfId="0" applyFont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/>
    </xf>
    <xf numFmtId="0" fontId="0" fillId="0" borderId="0" xfId="0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4" fillId="0" borderId="0" xfId="0" applyFont="1" applyAlignment="1">
      <alignment/>
    </xf>
    <xf numFmtId="0" fontId="0" fillId="0" borderId="78" xfId="0" applyBorder="1" applyAlignment="1">
      <alignment/>
    </xf>
    <xf numFmtId="0" fontId="0" fillId="0" borderId="27" xfId="0" applyBorder="1" applyAlignment="1">
      <alignment/>
    </xf>
    <xf numFmtId="0" fontId="0" fillId="0" borderId="79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24" borderId="80" xfId="0" applyFont="1" applyFill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82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5" xfId="0" applyFont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7" fillId="24" borderId="85" xfId="0" applyFont="1" applyFill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49" xfId="0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56" xfId="0" applyFont="1" applyBorder="1" applyAlignment="1">
      <alignment/>
    </xf>
    <xf numFmtId="0" fontId="4" fillId="0" borderId="55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0" fillId="0" borderId="86" xfId="0" applyFont="1" applyFill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87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79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63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88" xfId="0" applyFont="1" applyBorder="1" applyAlignment="1">
      <alignment/>
    </xf>
    <xf numFmtId="0" fontId="5" fillId="0" borderId="61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89" xfId="0" applyFont="1" applyFill="1" applyBorder="1" applyAlignment="1">
      <alignment horizontal="right"/>
    </xf>
    <xf numFmtId="0" fontId="0" fillId="0" borderId="89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5" fillId="0" borderId="61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89" xfId="0" applyFont="1" applyFill="1" applyBorder="1" applyAlignment="1">
      <alignment horizontal="right"/>
    </xf>
    <xf numFmtId="0" fontId="4" fillId="21" borderId="10" xfId="0" applyFont="1" applyFill="1" applyBorder="1" applyAlignment="1">
      <alignment horizontal="center"/>
    </xf>
    <xf numFmtId="0" fontId="15" fillId="21" borderId="0" xfId="0" applyFont="1" applyFill="1" applyAlignment="1">
      <alignment/>
    </xf>
    <xf numFmtId="0" fontId="0" fillId="21" borderId="0" xfId="0" applyFill="1" applyAlignment="1">
      <alignment/>
    </xf>
    <xf numFmtId="0" fontId="0" fillId="0" borderId="46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52" xfId="0" applyBorder="1" applyAlignment="1">
      <alignment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0" fontId="4" fillId="21" borderId="10" xfId="0" applyFont="1" applyFill="1" applyBorder="1" applyAlignment="1">
      <alignment horizontal="center"/>
    </xf>
    <xf numFmtId="0" fontId="4" fillId="21" borderId="52" xfId="0" applyFont="1" applyFill="1" applyBorder="1" applyAlignment="1">
      <alignment horizontal="center"/>
    </xf>
    <xf numFmtId="0" fontId="0" fillId="21" borderId="16" xfId="0" applyFill="1" applyBorder="1" applyAlignment="1">
      <alignment/>
    </xf>
    <xf numFmtId="0" fontId="4" fillId="0" borderId="80" xfId="0" applyFont="1" applyBorder="1" applyAlignment="1">
      <alignment horizontal="right"/>
    </xf>
    <xf numFmtId="0" fontId="4" fillId="0" borderId="91" xfId="0" applyFont="1" applyBorder="1" applyAlignment="1">
      <alignment horizontal="right"/>
    </xf>
    <xf numFmtId="0" fontId="0" fillId="0" borderId="9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21" borderId="37" xfId="0" applyFont="1" applyFill="1" applyBorder="1" applyAlignment="1">
      <alignment horizontal="left"/>
    </xf>
    <xf numFmtId="0" fontId="4" fillId="21" borderId="3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21" borderId="17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21" borderId="22" xfId="0" applyFont="1" applyFill="1" applyBorder="1" applyAlignment="1">
      <alignment horizontal="center"/>
    </xf>
    <xf numFmtId="0" fontId="4" fillId="21" borderId="22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91" xfId="0" applyBorder="1" applyAlignment="1">
      <alignment/>
    </xf>
    <xf numFmtId="0" fontId="4" fillId="0" borderId="89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46" xfId="0" applyFont="1" applyBorder="1" applyAlignment="1">
      <alignment horizontal="right"/>
    </xf>
    <xf numFmtId="0" fontId="4" fillId="0" borderId="92" xfId="0" applyFont="1" applyBorder="1" applyAlignment="1">
      <alignment/>
    </xf>
    <xf numFmtId="0" fontId="5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49" fontId="8" fillId="0" borderId="93" xfId="0" applyNumberFormat="1" applyFont="1" applyBorder="1" applyAlignment="1">
      <alignment/>
    </xf>
    <xf numFmtId="49" fontId="8" fillId="0" borderId="81" xfId="0" applyNumberFormat="1" applyFont="1" applyBorder="1" applyAlignment="1">
      <alignment/>
    </xf>
    <xf numFmtId="49" fontId="1" fillId="0" borderId="94" xfId="0" applyNumberFormat="1" applyFont="1" applyBorder="1" applyAlignment="1">
      <alignment horizontal="center"/>
    </xf>
    <xf numFmtId="0" fontId="5" fillId="0" borderId="37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60" xfId="0" applyFont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4" fillId="0" borderId="55" xfId="0" applyFont="1" applyBorder="1" applyAlignment="1">
      <alignment horizontal="right"/>
    </xf>
    <xf numFmtId="0" fontId="0" fillId="0" borderId="55" xfId="0" applyBorder="1" applyAlignment="1">
      <alignment/>
    </xf>
    <xf numFmtId="0" fontId="0" fillId="0" borderId="6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1" fillId="0" borderId="89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1" fillId="0" borderId="18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5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/>
    </xf>
    <xf numFmtId="49" fontId="1" fillId="0" borderId="95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5" fillId="21" borderId="40" xfId="0" applyFont="1" applyFill="1" applyBorder="1" applyAlignment="1">
      <alignment/>
    </xf>
    <xf numFmtId="0" fontId="4" fillId="21" borderId="48" xfId="0" applyFont="1" applyFill="1" applyBorder="1" applyAlignment="1">
      <alignment/>
    </xf>
    <xf numFmtId="0" fontId="0" fillId="21" borderId="51" xfId="0" applyFont="1" applyFill="1" applyBorder="1" applyAlignment="1">
      <alignment horizontal="right"/>
    </xf>
    <xf numFmtId="0" fontId="0" fillId="21" borderId="41" xfId="0" applyFont="1" applyFill="1" applyBorder="1" applyAlignment="1">
      <alignment horizontal="center"/>
    </xf>
    <xf numFmtId="0" fontId="4" fillId="21" borderId="41" xfId="0" applyFont="1" applyFill="1" applyBorder="1" applyAlignment="1">
      <alignment horizontal="center"/>
    </xf>
    <xf numFmtId="0" fontId="0" fillId="21" borderId="41" xfId="0" applyFont="1" applyFill="1" applyBorder="1" applyAlignment="1">
      <alignment horizontal="right"/>
    </xf>
    <xf numFmtId="0" fontId="4" fillId="21" borderId="41" xfId="0" applyFont="1" applyFill="1" applyBorder="1" applyAlignment="1">
      <alignment horizontal="right"/>
    </xf>
    <xf numFmtId="0" fontId="4" fillId="21" borderId="51" xfId="0" applyFont="1" applyFill="1" applyBorder="1" applyAlignment="1">
      <alignment horizontal="center"/>
    </xf>
    <xf numFmtId="0" fontId="0" fillId="21" borderId="48" xfId="0" applyFont="1" applyFill="1" applyBorder="1" applyAlignment="1">
      <alignment horizontal="right"/>
    </xf>
    <xf numFmtId="0" fontId="0" fillId="21" borderId="47" xfId="0" applyFill="1" applyBorder="1" applyAlignment="1">
      <alignment/>
    </xf>
    <xf numFmtId="0" fontId="0" fillId="0" borderId="80" xfId="0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0" fillId="0" borderId="96" xfId="0" applyFont="1" applyFill="1" applyBorder="1" applyAlignment="1">
      <alignment horizontal="right"/>
    </xf>
    <xf numFmtId="0" fontId="0" fillId="0" borderId="96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5" fillId="21" borderId="45" xfId="0" applyFont="1" applyFill="1" applyBorder="1" applyAlignment="1">
      <alignment/>
    </xf>
    <xf numFmtId="0" fontId="4" fillId="21" borderId="46" xfId="0" applyFont="1" applyFill="1" applyBorder="1" applyAlignment="1">
      <alignment/>
    </xf>
    <xf numFmtId="0" fontId="0" fillId="21" borderId="20" xfId="0" applyFont="1" applyFill="1" applyBorder="1" applyAlignment="1">
      <alignment horizontal="center"/>
    </xf>
    <xf numFmtId="0" fontId="4" fillId="21" borderId="14" xfId="0" applyFont="1" applyFill="1" applyBorder="1" applyAlignment="1">
      <alignment horizontal="center"/>
    </xf>
    <xf numFmtId="0" fontId="0" fillId="21" borderId="14" xfId="0" applyFont="1" applyFill="1" applyBorder="1" applyAlignment="1">
      <alignment horizontal="right"/>
    </xf>
    <xf numFmtId="0" fontId="0" fillId="21" borderId="46" xfId="0" applyFont="1" applyFill="1" applyBorder="1" applyAlignment="1">
      <alignment horizontal="right"/>
    </xf>
    <xf numFmtId="49" fontId="1" fillId="0" borderId="97" xfId="0" applyNumberFormat="1" applyFont="1" applyBorder="1" applyAlignment="1">
      <alignment horizontal="center"/>
    </xf>
    <xf numFmtId="0" fontId="0" fillId="21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1" fillId="0" borderId="96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0" fontId="0" fillId="0" borderId="70" xfId="0" applyFill="1" applyBorder="1" applyAlignment="1">
      <alignment/>
    </xf>
    <xf numFmtId="49" fontId="1" fillId="0" borderId="89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31" xfId="0" applyNumberFormat="1" applyFont="1" applyBorder="1" applyAlignment="1">
      <alignment/>
    </xf>
    <xf numFmtId="49" fontId="8" fillId="0" borderId="97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96" xfId="0" applyNumberFormat="1" applyFont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9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69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88" xfId="0" applyFont="1" applyFill="1" applyBorder="1" applyAlignment="1">
      <alignment horizontal="center"/>
    </xf>
    <xf numFmtId="0" fontId="4" fillId="0" borderId="60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4" xfId="0" applyBorder="1" applyAlignment="1">
      <alignment/>
    </xf>
    <xf numFmtId="0" fontId="4" fillId="0" borderId="5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16" fontId="0" fillId="0" borderId="37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4" fillId="21" borderId="52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5" fillId="21" borderId="37" xfId="0" applyFont="1" applyFill="1" applyBorder="1" applyAlignment="1">
      <alignment/>
    </xf>
    <xf numFmtId="0" fontId="0" fillId="21" borderId="17" xfId="0" applyFont="1" applyFill="1" applyBorder="1" applyAlignment="1">
      <alignment horizontal="center"/>
    </xf>
    <xf numFmtId="0" fontId="0" fillId="21" borderId="22" xfId="0" applyFont="1" applyFill="1" applyBorder="1" applyAlignment="1">
      <alignment horizontal="right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13" fillId="0" borderId="6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3" fillId="24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49" fontId="1" fillId="0" borderId="83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1" fillId="0" borderId="97" xfId="0" applyNumberFormat="1" applyFont="1" applyBorder="1" applyAlignment="1">
      <alignment/>
    </xf>
    <xf numFmtId="49" fontId="1" fillId="0" borderId="10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102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49" fontId="1" fillId="0" borderId="103" xfId="0" applyNumberFormat="1" applyFont="1" applyBorder="1" applyAlignment="1">
      <alignment horizontal="center"/>
    </xf>
    <xf numFmtId="49" fontId="2" fillId="24" borderId="25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57" xfId="0" applyBorder="1" applyAlignment="1">
      <alignment horizontal="center"/>
    </xf>
    <xf numFmtId="0" fontId="5" fillId="0" borderId="56" xfId="0" applyFont="1" applyFill="1" applyBorder="1" applyAlignment="1">
      <alignment/>
    </xf>
    <xf numFmtId="0" fontId="0" fillId="0" borderId="60" xfId="0" applyFont="1" applyBorder="1" applyAlignment="1">
      <alignment horizontal="right"/>
    </xf>
    <xf numFmtId="0" fontId="5" fillId="0" borderId="34" xfId="0" applyFont="1" applyFill="1" applyBorder="1" applyAlignment="1">
      <alignment/>
    </xf>
    <xf numFmtId="0" fontId="0" fillId="0" borderId="50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45" xfId="0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46" xfId="0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left"/>
    </xf>
    <xf numFmtId="49" fontId="8" fillId="0" borderId="25" xfId="0" applyNumberFormat="1" applyFont="1" applyBorder="1" applyAlignment="1">
      <alignment/>
    </xf>
    <xf numFmtId="49" fontId="1" fillId="0" borderId="83" xfId="0" applyNumberFormat="1" applyFont="1" applyBorder="1" applyAlignment="1">
      <alignment/>
    </xf>
    <xf numFmtId="0" fontId="0" fillId="0" borderId="98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4" fillId="21" borderId="17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7" xfId="0" applyBorder="1" applyAlignment="1">
      <alignment/>
    </xf>
    <xf numFmtId="0" fontId="0" fillId="0" borderId="39" xfId="0" applyBorder="1" applyAlignment="1">
      <alignment/>
    </xf>
    <xf numFmtId="0" fontId="0" fillId="0" borderId="17" xfId="0" applyFill="1" applyBorder="1" applyAlignment="1">
      <alignment horizontal="right"/>
    </xf>
    <xf numFmtId="0" fontId="5" fillId="0" borderId="20" xfId="0" applyFont="1" applyBorder="1" applyAlignment="1">
      <alignment/>
    </xf>
    <xf numFmtId="0" fontId="0" fillId="0" borderId="46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0" fillId="0" borderId="91" xfId="0" applyFont="1" applyFill="1" applyBorder="1" applyAlignment="1">
      <alignment horizontal="center"/>
    </xf>
    <xf numFmtId="0" fontId="0" fillId="0" borderId="53" xfId="0" applyFill="1" applyBorder="1" applyAlignment="1">
      <alignment horizontal="right"/>
    </xf>
    <xf numFmtId="0" fontId="0" fillId="0" borderId="90" xfId="0" applyFont="1" applyBorder="1" applyAlignment="1">
      <alignment horizontal="right"/>
    </xf>
    <xf numFmtId="0" fontId="4" fillId="0" borderId="39" xfId="0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5" fillId="21" borderId="41" xfId="0" applyFont="1" applyFill="1" applyBorder="1" applyAlignment="1">
      <alignment/>
    </xf>
    <xf numFmtId="0" fontId="0" fillId="21" borderId="39" xfId="0" applyFill="1" applyBorder="1" applyAlignment="1">
      <alignment/>
    </xf>
    <xf numFmtId="0" fontId="0" fillId="21" borderId="21" xfId="0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0" fillId="0" borderId="48" xfId="0" applyFont="1" applyFill="1" applyBorder="1" applyAlignment="1">
      <alignment horizontal="right"/>
    </xf>
    <xf numFmtId="0" fontId="9" fillId="0" borderId="6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1" fillId="25" borderId="68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69" xfId="0" applyFont="1" applyFill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9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9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17" borderId="25" xfId="0" applyNumberFormat="1" applyFont="1" applyFill="1" applyBorder="1" applyAlignment="1">
      <alignment horizontal="left"/>
    </xf>
    <xf numFmtId="49" fontId="3" fillId="17" borderId="104" xfId="0" applyNumberFormat="1" applyFont="1" applyFill="1" applyBorder="1" applyAlignment="1">
      <alignment horizontal="left"/>
    </xf>
    <xf numFmtId="49" fontId="2" fillId="24" borderId="25" xfId="0" applyNumberFormat="1" applyFont="1" applyFill="1" applyBorder="1" applyAlignment="1">
      <alignment horizontal="left"/>
    </xf>
    <xf numFmtId="49" fontId="8" fillId="0" borderId="105" xfId="0" applyNumberFormat="1" applyFont="1" applyBorder="1" applyAlignment="1">
      <alignment horizontal="left"/>
    </xf>
    <xf numFmtId="49" fontId="8" fillId="0" borderId="97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left"/>
    </xf>
    <xf numFmtId="49" fontId="1" fillId="0" borderId="74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106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2" fillId="17" borderId="104" xfId="0" applyNumberFormat="1" applyFont="1" applyFill="1" applyBorder="1" applyAlignment="1">
      <alignment horizontal="left"/>
    </xf>
    <xf numFmtId="49" fontId="1" fillId="0" borderId="83" xfId="0" applyNumberFormat="1" applyFont="1" applyBorder="1" applyAlignment="1">
      <alignment horizontal="center"/>
    </xf>
    <xf numFmtId="0" fontId="0" fillId="26" borderId="63" xfId="0" applyFont="1" applyFill="1" applyBorder="1" applyAlignment="1">
      <alignment horizontal="right"/>
    </xf>
    <xf numFmtId="0" fontId="0" fillId="26" borderId="14" xfId="0" applyFont="1" applyFill="1" applyBorder="1" applyAlignment="1">
      <alignment horizontal="right"/>
    </xf>
    <xf numFmtId="0" fontId="4" fillId="26" borderId="14" xfId="0" applyFont="1" applyFill="1" applyBorder="1" applyAlignment="1">
      <alignment horizontal="right"/>
    </xf>
    <xf numFmtId="0" fontId="4" fillId="26" borderId="14" xfId="0" applyFont="1" applyFill="1" applyBorder="1" applyAlignment="1">
      <alignment/>
    </xf>
    <xf numFmtId="0" fontId="4" fillId="26" borderId="15" xfId="0" applyFont="1" applyFill="1" applyBorder="1" applyAlignment="1">
      <alignment horizontal="right"/>
    </xf>
    <xf numFmtId="0" fontId="0" fillId="26" borderId="20" xfId="0" applyFont="1" applyFill="1" applyBorder="1" applyAlignment="1">
      <alignment horizontal="right"/>
    </xf>
    <xf numFmtId="0" fontId="0" fillId="26" borderId="15" xfId="0" applyFont="1" applyFill="1" applyBorder="1" applyAlignment="1">
      <alignment horizontal="right"/>
    </xf>
    <xf numFmtId="0" fontId="4" fillId="26" borderId="10" xfId="0" applyFont="1" applyFill="1" applyBorder="1" applyAlignment="1">
      <alignment horizontal="right"/>
    </xf>
    <xf numFmtId="0" fontId="0" fillId="26" borderId="10" xfId="0" applyFont="1" applyFill="1" applyBorder="1" applyAlignment="1">
      <alignment horizontal="right"/>
    </xf>
    <xf numFmtId="0" fontId="0" fillId="0" borderId="89" xfId="0" applyFill="1" applyBorder="1" applyAlignment="1">
      <alignment horizontal="center"/>
    </xf>
    <xf numFmtId="0" fontId="0" fillId="26" borderId="17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5</xdr:row>
      <xdr:rowOff>95250</xdr:rowOff>
    </xdr:from>
    <xdr:to>
      <xdr:col>5</xdr:col>
      <xdr:colOff>352425</xdr:colOff>
      <xdr:row>7</xdr:row>
      <xdr:rowOff>95250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90487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</xdr:row>
      <xdr:rowOff>152400</xdr:rowOff>
    </xdr:from>
    <xdr:to>
      <xdr:col>1</xdr:col>
      <xdr:colOff>95250</xdr:colOff>
      <xdr:row>8</xdr:row>
      <xdr:rowOff>85725</xdr:rowOff>
    </xdr:to>
    <xdr:pic>
      <xdr:nvPicPr>
        <xdr:cNvPr id="2" name="Picture 2" descr="Cts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3817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2:I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2" spans="7:9" ht="12.75">
      <c r="G12" s="187"/>
      <c r="H12" s="187"/>
      <c r="I12" s="187"/>
    </row>
    <row r="14" spans="7:9" ht="18.75" thickBot="1">
      <c r="G14" s="191"/>
      <c r="H14" s="191"/>
      <c r="I14" s="191"/>
    </row>
    <row r="15" spans="1:6" ht="12.75">
      <c r="A15" s="184"/>
      <c r="B15" s="185"/>
      <c r="C15" s="185"/>
      <c r="D15" s="185"/>
      <c r="E15" s="185"/>
      <c r="F15" s="186"/>
    </row>
    <row r="16" spans="1:6" ht="12.75">
      <c r="A16" s="495" t="s">
        <v>139</v>
      </c>
      <c r="B16" s="496"/>
      <c r="C16" s="496"/>
      <c r="D16" s="496"/>
      <c r="E16" s="496"/>
      <c r="F16" s="497"/>
    </row>
    <row r="17" spans="1:6" ht="12.75">
      <c r="A17" s="188"/>
      <c r="B17" s="189"/>
      <c r="C17" s="189"/>
      <c r="D17" s="189"/>
      <c r="E17" s="189"/>
      <c r="F17" s="190"/>
    </row>
    <row r="18" spans="1:6" ht="18">
      <c r="A18" s="498" t="s">
        <v>140</v>
      </c>
      <c r="B18" s="499"/>
      <c r="C18" s="499"/>
      <c r="D18" s="499"/>
      <c r="E18" s="499"/>
      <c r="F18" s="500"/>
    </row>
    <row r="19" spans="1:6" ht="12.75">
      <c r="A19" s="188"/>
      <c r="B19" s="189"/>
      <c r="C19" s="189"/>
      <c r="D19" s="189"/>
      <c r="E19" s="189"/>
      <c r="F19" s="190"/>
    </row>
    <row r="20" spans="1:8" ht="12.75">
      <c r="A20" s="188"/>
      <c r="B20" s="189"/>
      <c r="C20" s="189"/>
      <c r="D20" s="189"/>
      <c r="E20" s="189"/>
      <c r="F20" s="190"/>
      <c r="G20" s="194"/>
      <c r="H20" s="194"/>
    </row>
    <row r="21" spans="1:6" ht="15.75">
      <c r="A21" s="501" t="s">
        <v>375</v>
      </c>
      <c r="B21" s="502"/>
      <c r="C21" s="502"/>
      <c r="D21" s="502"/>
      <c r="E21" s="502"/>
      <c r="F21" s="503"/>
    </row>
    <row r="22" spans="1:8" ht="15" customHeight="1">
      <c r="A22" s="504" t="s">
        <v>450</v>
      </c>
      <c r="B22" s="505"/>
      <c r="C22" s="505"/>
      <c r="D22" s="505"/>
      <c r="E22" s="505"/>
      <c r="F22" s="506"/>
      <c r="G22" s="197"/>
      <c r="H22" s="197"/>
    </row>
    <row r="23" spans="1:8" ht="12.75" customHeight="1">
      <c r="A23" s="188"/>
      <c r="B23" s="189"/>
      <c r="C23" s="189"/>
      <c r="D23" s="189"/>
      <c r="E23" s="189"/>
      <c r="F23" s="190"/>
      <c r="G23" s="197"/>
      <c r="H23" s="197"/>
    </row>
    <row r="24" spans="1:8" ht="12.75">
      <c r="A24" s="188"/>
      <c r="B24" s="189"/>
      <c r="C24" s="189"/>
      <c r="D24" s="189"/>
      <c r="E24" s="189"/>
      <c r="F24" s="190"/>
      <c r="G24" s="197"/>
      <c r="H24" s="197"/>
    </row>
    <row r="25" spans="1:8" ht="15">
      <c r="A25" s="188"/>
      <c r="B25" s="192"/>
      <c r="C25" s="193" t="s">
        <v>141</v>
      </c>
      <c r="D25" s="433">
        <v>42</v>
      </c>
      <c r="E25" s="189"/>
      <c r="F25" s="190"/>
      <c r="G25" s="197"/>
      <c r="H25" s="197"/>
    </row>
    <row r="26" spans="1:6" ht="12.75">
      <c r="A26" s="188"/>
      <c r="B26" s="189"/>
      <c r="C26" s="189"/>
      <c r="D26" s="189"/>
      <c r="E26" s="189"/>
      <c r="F26" s="190"/>
    </row>
    <row r="27" spans="1:6" ht="12.75">
      <c r="A27" s="430" t="s">
        <v>142</v>
      </c>
      <c r="B27" s="431"/>
      <c r="C27" s="431"/>
      <c r="D27" s="431"/>
      <c r="E27" s="431"/>
      <c r="F27" s="432"/>
    </row>
    <row r="28" spans="1:6" ht="12.75">
      <c r="A28" s="188"/>
      <c r="B28" s="189"/>
      <c r="C28" s="189"/>
      <c r="D28" s="189"/>
      <c r="E28" s="189"/>
      <c r="F28" s="190"/>
    </row>
    <row r="29" spans="1:6" ht="13.5" thickBot="1">
      <c r="A29" s="188"/>
      <c r="B29" s="195"/>
      <c r="C29" s="195" t="s">
        <v>143</v>
      </c>
      <c r="D29" s="195"/>
      <c r="E29" s="195"/>
      <c r="F29" s="196"/>
    </row>
    <row r="30" spans="1:6" ht="13.5" thickTop="1">
      <c r="A30" s="188"/>
      <c r="B30" s="195"/>
      <c r="C30" s="384" t="s">
        <v>336</v>
      </c>
      <c r="D30" s="199" t="s">
        <v>376</v>
      </c>
      <c r="E30" s="434"/>
      <c r="F30" s="196"/>
    </row>
    <row r="31" spans="1:6" ht="12.75">
      <c r="A31" s="188"/>
      <c r="B31" s="195"/>
      <c r="C31" s="163" t="s">
        <v>271</v>
      </c>
      <c r="D31" s="200" t="s">
        <v>365</v>
      </c>
      <c r="E31" s="434"/>
      <c r="F31" s="196"/>
    </row>
    <row r="32" spans="1:6" ht="12.75">
      <c r="A32" s="188"/>
      <c r="B32" s="189"/>
      <c r="C32" s="201" t="s">
        <v>267</v>
      </c>
      <c r="D32" s="200" t="s">
        <v>307</v>
      </c>
      <c r="E32" s="435"/>
      <c r="F32" s="190"/>
    </row>
    <row r="33" spans="1:6" ht="12.75">
      <c r="A33" s="188"/>
      <c r="B33" s="189"/>
      <c r="C33" s="203" t="s">
        <v>268</v>
      </c>
      <c r="D33" s="205" t="s">
        <v>377</v>
      </c>
      <c r="E33" s="435"/>
      <c r="F33" s="190"/>
    </row>
    <row r="34" spans="1:6" ht="12.75">
      <c r="A34" s="188"/>
      <c r="B34" s="189"/>
      <c r="C34" s="201" t="s">
        <v>269</v>
      </c>
      <c r="D34" s="204" t="s">
        <v>348</v>
      </c>
      <c r="E34" s="435"/>
      <c r="F34" s="190"/>
    </row>
    <row r="35" spans="1:6" ht="12.75">
      <c r="A35" s="188"/>
      <c r="B35" s="189"/>
      <c r="C35" s="201" t="s">
        <v>270</v>
      </c>
      <c r="D35" s="205" t="s">
        <v>360</v>
      </c>
      <c r="E35" s="435"/>
      <c r="F35" s="190"/>
    </row>
    <row r="36" spans="1:6" ht="13.5" thickBot="1">
      <c r="A36" s="188"/>
      <c r="B36" s="189"/>
      <c r="C36" s="428" t="s">
        <v>337</v>
      </c>
      <c r="D36" s="429" t="s">
        <v>339</v>
      </c>
      <c r="E36" s="435"/>
      <c r="F36" s="190"/>
    </row>
    <row r="37" spans="1:6" ht="13.5" thickTop="1">
      <c r="A37" s="188"/>
      <c r="B37" s="189"/>
      <c r="C37" s="189"/>
      <c r="D37" s="189"/>
      <c r="E37" s="202"/>
      <c r="F37" s="190"/>
    </row>
    <row r="38" spans="1:6" ht="12.75">
      <c r="A38" s="188"/>
      <c r="B38" s="189"/>
      <c r="C38" s="189"/>
      <c r="D38" s="189"/>
      <c r="E38" s="202"/>
      <c r="F38" s="190"/>
    </row>
    <row r="39" spans="1:6" ht="13.5" thickBot="1">
      <c r="A39" s="188"/>
      <c r="B39" s="189"/>
      <c r="C39" s="189" t="s">
        <v>211</v>
      </c>
      <c r="D39" s="189"/>
      <c r="E39" s="202"/>
      <c r="F39" s="190"/>
    </row>
    <row r="40" spans="1:6" ht="13.5" thickTop="1">
      <c r="A40" s="188"/>
      <c r="B40" s="189"/>
      <c r="C40" s="198" t="s">
        <v>243</v>
      </c>
      <c r="D40" s="199" t="s">
        <v>376</v>
      </c>
      <c r="E40" s="445"/>
      <c r="F40" s="190"/>
    </row>
    <row r="41" spans="1:6" ht="12.75">
      <c r="A41" s="188"/>
      <c r="B41" s="189"/>
      <c r="C41" s="201"/>
      <c r="D41" s="205" t="s">
        <v>347</v>
      </c>
      <c r="E41" s="445"/>
      <c r="F41" s="190"/>
    </row>
    <row r="42" spans="1:6" ht="12.75">
      <c r="A42" s="188"/>
      <c r="B42" s="189"/>
      <c r="C42" s="201"/>
      <c r="D42" s="205"/>
      <c r="E42" s="445"/>
      <c r="F42" s="190"/>
    </row>
    <row r="43" spans="1:6" ht="12.75">
      <c r="A43" s="188"/>
      <c r="B43" s="189"/>
      <c r="C43" s="201" t="s">
        <v>303</v>
      </c>
      <c r="D43" s="205" t="s">
        <v>359</v>
      </c>
      <c r="E43" s="445"/>
      <c r="F43" s="190"/>
    </row>
    <row r="44" spans="1:6" ht="13.5" thickBot="1">
      <c r="A44" s="188"/>
      <c r="B44" s="189"/>
      <c r="C44" s="206"/>
      <c r="D44" s="207" t="s">
        <v>276</v>
      </c>
      <c r="E44" s="445"/>
      <c r="F44" s="190"/>
    </row>
    <row r="45" spans="1:6" ht="13.5" thickTop="1">
      <c r="A45" s="188"/>
      <c r="B45" s="189"/>
      <c r="C45" s="189"/>
      <c r="D45" s="189"/>
      <c r="E45" s="202"/>
      <c r="F45" s="190"/>
    </row>
    <row r="46" spans="1:6" ht="12.75">
      <c r="A46" s="188"/>
      <c r="B46" s="189"/>
      <c r="C46" s="189"/>
      <c r="D46" s="189"/>
      <c r="E46" s="202"/>
      <c r="F46" s="190"/>
    </row>
    <row r="47" spans="1:6" ht="12.75">
      <c r="A47" s="188"/>
      <c r="B47" s="189"/>
      <c r="C47" s="189"/>
      <c r="D47" s="208"/>
      <c r="E47" s="202"/>
      <c r="F47" s="190"/>
    </row>
    <row r="48" spans="1:6" ht="12.75">
      <c r="A48" s="188"/>
      <c r="B48" s="189"/>
      <c r="C48" s="255" t="s">
        <v>210</v>
      </c>
      <c r="D48" s="257" t="s">
        <v>378</v>
      </c>
      <c r="E48" s="189"/>
      <c r="F48" s="190"/>
    </row>
    <row r="49" spans="1:6" ht="13.5" thickBot="1">
      <c r="A49" s="209"/>
      <c r="B49" s="210"/>
      <c r="C49" s="210"/>
      <c r="D49" s="210"/>
      <c r="E49" s="210"/>
      <c r="F49" s="211"/>
    </row>
    <row r="51" ht="12.75">
      <c r="A51" s="212" t="s">
        <v>379</v>
      </c>
    </row>
    <row r="52" ht="12.75">
      <c r="A52" s="2"/>
    </row>
    <row r="53" ht="12.75">
      <c r="A53" s="213" t="s">
        <v>144</v>
      </c>
    </row>
  </sheetData>
  <sheetProtection/>
  <mergeCells count="4">
    <mergeCell ref="A16:F16"/>
    <mergeCell ref="A18:F18"/>
    <mergeCell ref="A21:F21"/>
    <mergeCell ref="A22:F22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MSPhotoEd.3" shapeId="2195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G293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7" ht="6.75" customHeight="1" thickBot="1">
      <c r="B1" s="341"/>
      <c r="C1" s="16"/>
      <c r="D1" s="16"/>
      <c r="E1" s="19"/>
      <c r="F1" s="19"/>
      <c r="G1" s="19"/>
    </row>
    <row r="2" spans="2:7" ht="16.5" thickTop="1">
      <c r="B2" s="524" t="s">
        <v>380</v>
      </c>
      <c r="C2" s="525"/>
      <c r="D2" s="525"/>
      <c r="E2" s="31"/>
      <c r="F2" s="19"/>
      <c r="G2" s="19"/>
    </row>
    <row r="3" spans="2:7" ht="6.75" customHeight="1">
      <c r="B3" s="32"/>
      <c r="C3" s="18"/>
      <c r="D3" s="15"/>
      <c r="E3" s="33"/>
      <c r="F3" s="19"/>
      <c r="G3" s="19"/>
    </row>
    <row r="4" spans="2:7" ht="6.75" customHeight="1">
      <c r="B4" s="523" t="s">
        <v>259</v>
      </c>
      <c r="C4" s="15"/>
      <c r="D4" s="15"/>
      <c r="E4" s="34"/>
      <c r="F4" s="19"/>
      <c r="G4" s="19"/>
    </row>
    <row r="5" spans="2:7" ht="6.75" customHeight="1">
      <c r="B5" s="523"/>
      <c r="C5" s="15"/>
      <c r="D5" s="15"/>
      <c r="E5" s="34"/>
      <c r="F5" s="19"/>
      <c r="G5" s="19"/>
    </row>
    <row r="6" spans="2:7" ht="6.75" customHeight="1">
      <c r="B6" s="521" t="s">
        <v>304</v>
      </c>
      <c r="C6" s="15"/>
      <c r="D6" s="15"/>
      <c r="E6" s="34"/>
      <c r="F6" s="19"/>
      <c r="G6" s="19"/>
    </row>
    <row r="7" spans="2:7" ht="6.75" customHeight="1" thickBot="1">
      <c r="B7" s="531"/>
      <c r="C7" s="35"/>
      <c r="D7" s="35"/>
      <c r="E7" s="36"/>
      <c r="F7" s="19"/>
      <c r="G7" s="19"/>
    </row>
    <row r="8" spans="2:7" ht="6.75" customHeight="1">
      <c r="B8" s="32"/>
      <c r="C8" s="15"/>
      <c r="D8" s="15"/>
      <c r="E8" s="34"/>
      <c r="F8" s="19"/>
      <c r="G8" s="19"/>
    </row>
    <row r="9" spans="2:7" ht="6.75" customHeight="1">
      <c r="B9" s="507" t="s">
        <v>376</v>
      </c>
      <c r="C9" s="15"/>
      <c r="D9" s="15"/>
      <c r="E9" s="34"/>
      <c r="F9" s="19"/>
      <c r="G9" s="19"/>
    </row>
    <row r="10" spans="2:7" ht="6.75" customHeight="1">
      <c r="B10" s="508"/>
      <c r="C10" s="15"/>
      <c r="D10" s="15"/>
      <c r="E10" s="34"/>
      <c r="F10" s="19"/>
      <c r="G10" s="19"/>
    </row>
    <row r="11" spans="2:7" ht="6.75" customHeight="1">
      <c r="B11" s="39"/>
      <c r="C11" s="15"/>
      <c r="D11" s="15"/>
      <c r="E11" s="34"/>
      <c r="F11" s="19"/>
      <c r="G11" s="19"/>
    </row>
    <row r="12" spans="2:7" ht="6.75" customHeight="1">
      <c r="B12" s="40"/>
      <c r="C12" s="15"/>
      <c r="D12" s="15"/>
      <c r="E12" s="34"/>
      <c r="F12" s="19"/>
      <c r="G12" s="19"/>
    </row>
    <row r="13" spans="2:7" ht="6.75" customHeight="1">
      <c r="B13" s="40"/>
      <c r="C13" s="513" t="s">
        <v>382</v>
      </c>
      <c r="D13" s="15"/>
      <c r="E13" s="34"/>
      <c r="F13" s="19"/>
      <c r="G13" s="19"/>
    </row>
    <row r="14" spans="2:7" ht="6.75" customHeight="1">
      <c r="B14" s="40"/>
      <c r="C14" s="514"/>
      <c r="D14" s="15"/>
      <c r="E14" s="34"/>
      <c r="F14" s="19"/>
      <c r="G14" s="19"/>
    </row>
    <row r="15" spans="2:7" ht="6.75" customHeight="1">
      <c r="B15" s="40"/>
      <c r="C15" s="511" t="s">
        <v>306</v>
      </c>
      <c r="D15" s="15"/>
      <c r="E15" s="34"/>
      <c r="F15" s="19"/>
      <c r="G15" s="19"/>
    </row>
    <row r="16" spans="2:7" ht="6.75" customHeight="1">
      <c r="B16" s="41"/>
      <c r="C16" s="512"/>
      <c r="D16" s="15"/>
      <c r="E16" s="34"/>
      <c r="F16" s="19"/>
      <c r="G16" s="19"/>
    </row>
    <row r="17" spans="2:7" ht="6.75" customHeight="1">
      <c r="B17" s="509" t="s">
        <v>342</v>
      </c>
      <c r="C17" s="17"/>
      <c r="D17" s="15"/>
      <c r="E17" s="34"/>
      <c r="F17" s="19"/>
      <c r="G17" s="19"/>
    </row>
    <row r="18" spans="2:7" ht="6.75" customHeight="1">
      <c r="B18" s="510"/>
      <c r="C18" s="17"/>
      <c r="D18" s="15"/>
      <c r="E18" s="34"/>
      <c r="F18" s="19"/>
      <c r="G18" s="19"/>
    </row>
    <row r="19" spans="2:7" ht="6.75" customHeight="1">
      <c r="B19" s="37"/>
      <c r="C19" s="17"/>
      <c r="D19" s="15"/>
      <c r="E19" s="34"/>
      <c r="F19" s="19"/>
      <c r="G19" s="19"/>
    </row>
    <row r="20" spans="2:7" ht="6.75" customHeight="1">
      <c r="B20" s="37"/>
      <c r="C20" s="17"/>
      <c r="D20" s="15"/>
      <c r="E20" s="34"/>
      <c r="F20" s="19"/>
      <c r="G20" s="19"/>
    </row>
    <row r="21" spans="2:7" ht="6.75" customHeight="1">
      <c r="B21" s="38"/>
      <c r="C21" s="17"/>
      <c r="D21" s="517" t="s">
        <v>382</v>
      </c>
      <c r="E21" s="34"/>
      <c r="F21" s="19"/>
      <c r="G21" s="19"/>
    </row>
    <row r="22" spans="2:7" ht="6.75" customHeight="1">
      <c r="B22" s="38"/>
      <c r="C22" s="17"/>
      <c r="D22" s="518"/>
      <c r="E22" s="34"/>
      <c r="F22" s="19"/>
      <c r="G22" s="19"/>
    </row>
    <row r="23" spans="2:7" ht="6.75" customHeight="1">
      <c r="B23" s="38"/>
      <c r="C23" s="17"/>
      <c r="D23" s="516" t="s">
        <v>308</v>
      </c>
      <c r="E23" s="34"/>
      <c r="F23" s="19"/>
      <c r="G23" s="19"/>
    </row>
    <row r="24" spans="2:7" ht="6.75" customHeight="1">
      <c r="B24" s="32"/>
      <c r="C24" s="17"/>
      <c r="D24" s="517"/>
      <c r="E24" s="34"/>
      <c r="F24" s="19"/>
      <c r="G24" s="19"/>
    </row>
    <row r="25" spans="2:7" ht="6.75" customHeight="1">
      <c r="B25" s="507" t="s">
        <v>381</v>
      </c>
      <c r="C25" s="17"/>
      <c r="D25" s="15"/>
      <c r="E25" s="34"/>
      <c r="F25" s="19"/>
      <c r="G25" s="19"/>
    </row>
    <row r="26" spans="2:7" ht="6.75" customHeight="1">
      <c r="B26" s="508"/>
      <c r="C26" s="17"/>
      <c r="D26" s="15"/>
      <c r="E26" s="34"/>
      <c r="F26" s="19"/>
      <c r="G26" s="19"/>
    </row>
    <row r="27" spans="2:7" ht="6.75" customHeight="1">
      <c r="B27" s="39"/>
      <c r="C27" s="17"/>
      <c r="D27" s="15"/>
      <c r="E27" s="34"/>
      <c r="F27" s="19"/>
      <c r="G27" s="19"/>
    </row>
    <row r="28" spans="2:7" ht="6.75" customHeight="1">
      <c r="B28" s="40"/>
      <c r="C28" s="17"/>
      <c r="D28" s="15"/>
      <c r="E28" s="34"/>
      <c r="F28" s="19"/>
      <c r="G28" s="19"/>
    </row>
    <row r="29" spans="2:7" ht="6.75" customHeight="1">
      <c r="B29" s="40"/>
      <c r="C29" s="512" t="s">
        <v>341</v>
      </c>
      <c r="D29" s="15"/>
      <c r="E29" s="34"/>
      <c r="F29" s="19"/>
      <c r="G29" s="19"/>
    </row>
    <row r="30" spans="2:7" ht="6.75" customHeight="1">
      <c r="B30" s="40"/>
      <c r="C30" s="515"/>
      <c r="D30" s="15"/>
      <c r="E30" s="34"/>
      <c r="F30" s="19"/>
      <c r="G30" s="19"/>
    </row>
    <row r="31" spans="2:7" ht="6.75" customHeight="1">
      <c r="B31" s="40"/>
      <c r="C31" s="516" t="s">
        <v>363</v>
      </c>
      <c r="D31" s="15"/>
      <c r="E31" s="34"/>
      <c r="F31" s="19"/>
      <c r="G31" s="19"/>
    </row>
    <row r="32" spans="2:7" ht="6.75" customHeight="1">
      <c r="B32" s="41"/>
      <c r="C32" s="517"/>
      <c r="D32" s="15"/>
      <c r="E32" s="34"/>
      <c r="F32" s="19"/>
      <c r="G32" s="19"/>
    </row>
    <row r="33" spans="2:7" ht="6.75" customHeight="1">
      <c r="B33" s="509" t="s">
        <v>305</v>
      </c>
      <c r="C33" s="15"/>
      <c r="D33" s="15"/>
      <c r="E33" s="34"/>
      <c r="F33" s="19"/>
      <c r="G33" s="19"/>
    </row>
    <row r="34" spans="2:7" ht="6.75" customHeight="1">
      <c r="B34" s="510"/>
      <c r="C34" s="20"/>
      <c r="D34" s="15"/>
      <c r="E34" s="34"/>
      <c r="F34" s="19"/>
      <c r="G34" s="19"/>
    </row>
    <row r="35" spans="2:7" ht="6.75" customHeight="1" thickBot="1">
      <c r="B35" s="42"/>
      <c r="C35" s="43"/>
      <c r="D35" s="44"/>
      <c r="E35" s="45"/>
      <c r="F35" s="19"/>
      <c r="G35" s="19"/>
    </row>
    <row r="36" spans="2:7" ht="6.75" customHeight="1" thickTop="1">
      <c r="B36" s="438"/>
      <c r="C36" s="439"/>
      <c r="D36" s="375"/>
      <c r="E36" s="375"/>
      <c r="F36" s="19"/>
      <c r="G36" s="19"/>
    </row>
    <row r="37" spans="2:7" ht="6.75" customHeight="1" thickBot="1">
      <c r="B37" s="440"/>
      <c r="C37" s="441"/>
      <c r="D37" s="44"/>
      <c r="E37" s="44"/>
      <c r="F37" s="19"/>
      <c r="G37" s="19"/>
    </row>
    <row r="38" spans="2:7" ht="16.5" thickTop="1">
      <c r="B38" s="524" t="s">
        <v>380</v>
      </c>
      <c r="C38" s="525"/>
      <c r="D38" s="525"/>
      <c r="E38" s="390"/>
      <c r="F38" s="463"/>
      <c r="G38" s="19"/>
    </row>
    <row r="39" spans="2:7" ht="6.75" customHeight="1">
      <c r="B39" s="523" t="s">
        <v>259</v>
      </c>
      <c r="C39" s="15"/>
      <c r="D39" s="15"/>
      <c r="E39" s="15"/>
      <c r="F39" s="391"/>
      <c r="G39" s="19"/>
    </row>
    <row r="40" spans="2:7" ht="6.75" customHeight="1">
      <c r="B40" s="523"/>
      <c r="C40" s="15"/>
      <c r="D40" s="15"/>
      <c r="E40" s="15"/>
      <c r="F40" s="391"/>
      <c r="G40" s="19"/>
    </row>
    <row r="41" spans="2:7" ht="6.75" customHeight="1">
      <c r="B41" s="521" t="s">
        <v>262</v>
      </c>
      <c r="C41" s="15"/>
      <c r="D41" s="15"/>
      <c r="E41" s="15"/>
      <c r="F41" s="391"/>
      <c r="G41" s="19"/>
    </row>
    <row r="42" spans="2:7" ht="6.75" customHeight="1" thickBot="1">
      <c r="B42" s="522"/>
      <c r="C42" s="35"/>
      <c r="D42" s="35"/>
      <c r="E42" s="35"/>
      <c r="F42" s="391"/>
      <c r="G42" s="19"/>
    </row>
    <row r="43" spans="2:7" ht="6.75" customHeight="1">
      <c r="B43" s="32"/>
      <c r="C43" s="15"/>
      <c r="D43" s="15"/>
      <c r="E43" s="34"/>
      <c r="F43" s="34"/>
      <c r="G43" s="19"/>
    </row>
    <row r="44" spans="2:7" ht="6.75" customHeight="1">
      <c r="B44" s="32"/>
      <c r="C44" s="513" t="s">
        <v>272</v>
      </c>
      <c r="D44" s="15"/>
      <c r="E44" s="34"/>
      <c r="F44" s="348"/>
      <c r="G44" s="19"/>
    </row>
    <row r="45" spans="2:7" ht="6.75" customHeight="1">
      <c r="B45" s="32"/>
      <c r="C45" s="514"/>
      <c r="D45" s="15"/>
      <c r="E45" s="33"/>
      <c r="F45" s="348"/>
      <c r="G45" s="19"/>
    </row>
    <row r="46" spans="2:7" ht="6.75" customHeight="1">
      <c r="B46" s="37"/>
      <c r="C46" s="342"/>
      <c r="D46" s="15"/>
      <c r="E46" s="33"/>
      <c r="F46" s="348"/>
      <c r="G46" s="19"/>
    </row>
    <row r="47" spans="2:7" ht="6.75" customHeight="1">
      <c r="B47" s="343"/>
      <c r="C47" s="344"/>
      <c r="D47" s="15"/>
      <c r="E47" s="33"/>
      <c r="F47" s="348"/>
      <c r="G47" s="19"/>
    </row>
    <row r="48" spans="2:7" ht="6.75" customHeight="1">
      <c r="B48" s="37"/>
      <c r="C48" s="344"/>
      <c r="D48" s="517" t="s">
        <v>345</v>
      </c>
      <c r="E48" s="33"/>
      <c r="F48" s="348"/>
      <c r="G48" s="19"/>
    </row>
    <row r="49" spans="2:7" ht="6.75" customHeight="1">
      <c r="B49" s="343"/>
      <c r="C49" s="344"/>
      <c r="D49" s="518"/>
      <c r="E49" s="33"/>
      <c r="F49" s="348"/>
      <c r="G49" s="19"/>
    </row>
    <row r="50" spans="2:7" ht="6.75" customHeight="1">
      <c r="B50" s="507" t="s">
        <v>383</v>
      </c>
      <c r="C50" s="344"/>
      <c r="D50" s="511" t="s">
        <v>263</v>
      </c>
      <c r="E50" s="33"/>
      <c r="F50" s="348"/>
      <c r="G50" s="19"/>
    </row>
    <row r="51" spans="2:7" ht="6.75" customHeight="1">
      <c r="B51" s="508"/>
      <c r="C51" s="17"/>
      <c r="D51" s="512"/>
      <c r="E51" s="33"/>
      <c r="F51" s="348"/>
      <c r="G51" s="19"/>
    </row>
    <row r="52" spans="2:7" ht="6.75" customHeight="1">
      <c r="B52" s="40"/>
      <c r="C52" s="519" t="s">
        <v>345</v>
      </c>
      <c r="D52" s="17"/>
      <c r="E52" s="33"/>
      <c r="F52" s="348"/>
      <c r="G52" s="19"/>
    </row>
    <row r="53" spans="2:7" ht="6.75" customHeight="1">
      <c r="B53" s="40"/>
      <c r="C53" s="520"/>
      <c r="D53" s="17"/>
      <c r="E53" s="33"/>
      <c r="F53" s="348"/>
      <c r="G53" s="19"/>
    </row>
    <row r="54" spans="2:7" ht="6.75" customHeight="1">
      <c r="B54" s="509" t="s">
        <v>365</v>
      </c>
      <c r="C54" s="516" t="s">
        <v>384</v>
      </c>
      <c r="D54" s="17"/>
      <c r="E54" s="33"/>
      <c r="F54" s="348"/>
      <c r="G54" s="19"/>
    </row>
    <row r="55" spans="2:7" ht="6.75" customHeight="1">
      <c r="B55" s="510"/>
      <c r="C55" s="517"/>
      <c r="D55" s="17"/>
      <c r="E55" s="33"/>
      <c r="F55" s="348"/>
      <c r="G55" s="19"/>
    </row>
    <row r="56" spans="2:7" ht="6.75" customHeight="1">
      <c r="B56" s="37"/>
      <c r="C56" s="345"/>
      <c r="D56" s="17"/>
      <c r="E56" s="527" t="s">
        <v>345</v>
      </c>
      <c r="F56" s="348"/>
      <c r="G56" s="19"/>
    </row>
    <row r="57" spans="2:7" ht="6.75" customHeight="1">
      <c r="B57" s="37"/>
      <c r="C57" s="345"/>
      <c r="D57" s="17"/>
      <c r="E57" s="528"/>
      <c r="F57" s="348"/>
      <c r="G57" s="19"/>
    </row>
    <row r="58" spans="2:7" ht="6.75" customHeight="1">
      <c r="B58" s="37"/>
      <c r="C58" s="345"/>
      <c r="D58" s="17"/>
      <c r="E58" s="529" t="s">
        <v>385</v>
      </c>
      <c r="F58" s="348"/>
      <c r="G58" s="19"/>
    </row>
    <row r="59" spans="2:7" ht="6.75" customHeight="1">
      <c r="B59" s="37"/>
      <c r="C59" s="15"/>
      <c r="D59" s="17"/>
      <c r="E59" s="527"/>
      <c r="F59" s="348"/>
      <c r="G59" s="19"/>
    </row>
    <row r="60" spans="2:7" ht="6.75" customHeight="1">
      <c r="B60" s="37"/>
      <c r="C60" s="513" t="s">
        <v>343</v>
      </c>
      <c r="D60" s="17"/>
      <c r="E60" s="33"/>
      <c r="F60" s="348"/>
      <c r="G60" s="19"/>
    </row>
    <row r="61" spans="2:7" ht="6.75" customHeight="1">
      <c r="B61" s="37"/>
      <c r="C61" s="514"/>
      <c r="D61" s="17"/>
      <c r="E61" s="33"/>
      <c r="F61" s="348"/>
      <c r="G61" s="19"/>
    </row>
    <row r="62" spans="2:7" ht="6.75" customHeight="1">
      <c r="B62" s="37"/>
      <c r="C62" s="530"/>
      <c r="D62" s="17"/>
      <c r="E62" s="33"/>
      <c r="F62" s="348"/>
      <c r="G62" s="19"/>
    </row>
    <row r="63" spans="2:7" ht="6.75" customHeight="1">
      <c r="B63" s="37"/>
      <c r="C63" s="519"/>
      <c r="D63" s="17"/>
      <c r="E63" s="33"/>
      <c r="F63" s="348"/>
      <c r="G63" s="19"/>
    </row>
    <row r="64" spans="2:7" ht="6.75" customHeight="1">
      <c r="B64" s="32"/>
      <c r="C64" s="344"/>
      <c r="D64" s="512" t="s">
        <v>346</v>
      </c>
      <c r="E64" s="33"/>
      <c r="F64" s="348"/>
      <c r="G64" s="19"/>
    </row>
    <row r="65" spans="2:7" ht="6.75" customHeight="1">
      <c r="B65" s="346"/>
      <c r="C65" s="344"/>
      <c r="D65" s="515"/>
      <c r="E65" s="33"/>
      <c r="F65" s="348"/>
      <c r="G65" s="19"/>
    </row>
    <row r="66" spans="2:7" ht="6.75" customHeight="1">
      <c r="B66" s="37"/>
      <c r="C66" s="344"/>
      <c r="D66" s="516" t="s">
        <v>264</v>
      </c>
      <c r="E66" s="33"/>
      <c r="F66" s="348"/>
      <c r="G66" s="19"/>
    </row>
    <row r="67" spans="2:7" ht="6.75" customHeight="1">
      <c r="B67" s="37"/>
      <c r="C67" s="17"/>
      <c r="D67" s="517"/>
      <c r="E67" s="33"/>
      <c r="F67" s="348"/>
      <c r="G67" s="19"/>
    </row>
    <row r="68" spans="2:7" ht="6.75" customHeight="1">
      <c r="B68" s="37"/>
      <c r="C68" s="519" t="s">
        <v>344</v>
      </c>
      <c r="D68" s="15"/>
      <c r="E68" s="33"/>
      <c r="F68" s="348"/>
      <c r="G68" s="19"/>
    </row>
    <row r="69" spans="2:7" ht="6.75" customHeight="1">
      <c r="B69" s="37"/>
      <c r="C69" s="520"/>
      <c r="D69" s="15"/>
      <c r="E69" s="33"/>
      <c r="F69" s="348"/>
      <c r="G69" s="19"/>
    </row>
    <row r="70" spans="2:7" ht="6.75" customHeight="1" thickBot="1">
      <c r="B70" s="42"/>
      <c r="C70" s="43"/>
      <c r="D70" s="44"/>
      <c r="E70" s="45"/>
      <c r="F70" s="348"/>
      <c r="G70" s="19"/>
    </row>
    <row r="71" spans="2:7" ht="6.75" customHeight="1" thickTop="1">
      <c r="B71" s="446"/>
      <c r="C71" s="386"/>
      <c r="D71" s="15"/>
      <c r="E71" s="15"/>
      <c r="F71" s="348"/>
      <c r="G71" s="19"/>
    </row>
    <row r="72" spans="2:6" s="19" customFormat="1" ht="6.75" customHeight="1" thickBot="1">
      <c r="B72" s="442"/>
      <c r="C72" s="440"/>
      <c r="D72" s="440"/>
      <c r="E72" s="44"/>
      <c r="F72" s="319"/>
    </row>
    <row r="73" spans="2:7" ht="16.5" thickTop="1">
      <c r="B73" s="524" t="s">
        <v>380</v>
      </c>
      <c r="C73" s="525"/>
      <c r="D73" s="525"/>
      <c r="E73" s="526"/>
      <c r="F73" s="19"/>
      <c r="G73" s="19"/>
    </row>
    <row r="74" spans="2:6" s="19" customFormat="1" ht="6.75" customHeight="1">
      <c r="B74" s="523" t="s">
        <v>259</v>
      </c>
      <c r="C74" s="15"/>
      <c r="D74" s="15"/>
      <c r="E74" s="34"/>
      <c r="F74" s="319"/>
    </row>
    <row r="75" spans="2:6" s="19" customFormat="1" ht="6.75" customHeight="1">
      <c r="B75" s="523"/>
      <c r="C75" s="15"/>
      <c r="D75" s="15"/>
      <c r="E75" s="34"/>
      <c r="F75" s="319"/>
    </row>
    <row r="76" spans="2:6" s="19" customFormat="1" ht="6.75" customHeight="1">
      <c r="B76" s="521" t="s">
        <v>260</v>
      </c>
      <c r="C76" s="15"/>
      <c r="D76" s="15"/>
      <c r="E76" s="34"/>
      <c r="F76" s="319"/>
    </row>
    <row r="77" spans="2:6" s="19" customFormat="1" ht="6.75" customHeight="1" thickBot="1">
      <c r="B77" s="531"/>
      <c r="C77" s="35"/>
      <c r="D77" s="35"/>
      <c r="E77" s="36"/>
      <c r="F77" s="350"/>
    </row>
    <row r="78" spans="2:6" s="19" customFormat="1" ht="6.75" customHeight="1">
      <c r="B78" s="32"/>
      <c r="C78" s="15"/>
      <c r="D78" s="15"/>
      <c r="E78" s="34"/>
      <c r="F78" s="350"/>
    </row>
    <row r="79" spans="2:6" s="19" customFormat="1" ht="6.75" customHeight="1">
      <c r="B79" s="32"/>
      <c r="C79" s="513" t="s">
        <v>386</v>
      </c>
      <c r="D79" s="15"/>
      <c r="E79" s="34"/>
      <c r="F79" s="319"/>
    </row>
    <row r="80" spans="2:6" s="19" customFormat="1" ht="6.75" customHeight="1">
      <c r="B80" s="32"/>
      <c r="C80" s="514"/>
      <c r="D80" s="15"/>
      <c r="E80" s="33"/>
      <c r="F80" s="350"/>
    </row>
    <row r="81" spans="2:6" s="19" customFormat="1" ht="6.75" customHeight="1">
      <c r="B81" s="37"/>
      <c r="C81" s="342"/>
      <c r="D81" s="15"/>
      <c r="E81" s="33"/>
      <c r="F81" s="351"/>
    </row>
    <row r="82" spans="2:6" s="19" customFormat="1" ht="6.75" customHeight="1">
      <c r="B82" s="343"/>
      <c r="C82" s="344"/>
      <c r="D82" s="15"/>
      <c r="E82" s="33"/>
      <c r="F82" s="351"/>
    </row>
    <row r="83" spans="2:6" s="19" customFormat="1" ht="6.75" customHeight="1">
      <c r="B83" s="37"/>
      <c r="C83" s="344"/>
      <c r="D83" s="517" t="s">
        <v>351</v>
      </c>
      <c r="E83" s="33"/>
      <c r="F83" s="351"/>
    </row>
    <row r="84" spans="2:6" s="19" customFormat="1" ht="6.75" customHeight="1">
      <c r="B84" s="343"/>
      <c r="C84" s="344"/>
      <c r="D84" s="518"/>
      <c r="E84" s="33"/>
      <c r="F84" s="351"/>
    </row>
    <row r="85" spans="2:6" s="19" customFormat="1" ht="6.75" customHeight="1">
      <c r="B85" s="507" t="s">
        <v>350</v>
      </c>
      <c r="C85" s="344"/>
      <c r="D85" s="511" t="s">
        <v>391</v>
      </c>
      <c r="E85" s="33"/>
      <c r="F85" s="351"/>
    </row>
    <row r="86" spans="2:6" s="19" customFormat="1" ht="6.75" customHeight="1">
      <c r="B86" s="508"/>
      <c r="C86" s="17"/>
      <c r="D86" s="512"/>
      <c r="E86" s="33"/>
      <c r="F86" s="351"/>
    </row>
    <row r="87" spans="2:6" s="19" customFormat="1" ht="6.75" customHeight="1">
      <c r="B87" s="40"/>
      <c r="C87" s="519" t="s">
        <v>351</v>
      </c>
      <c r="D87" s="17"/>
      <c r="E87" s="33"/>
      <c r="F87" s="351"/>
    </row>
    <row r="88" spans="2:6" s="19" customFormat="1" ht="6.75" customHeight="1">
      <c r="B88" s="40"/>
      <c r="C88" s="520"/>
      <c r="D88" s="17"/>
      <c r="E88" s="33"/>
      <c r="F88" s="351"/>
    </row>
    <row r="89" spans="2:6" s="19" customFormat="1" ht="6.75" customHeight="1">
      <c r="B89" s="509" t="s">
        <v>274</v>
      </c>
      <c r="C89" s="516" t="s">
        <v>309</v>
      </c>
      <c r="D89" s="17"/>
      <c r="E89" s="33"/>
      <c r="F89" s="351"/>
    </row>
    <row r="90" spans="2:6" s="19" customFormat="1" ht="6.75" customHeight="1">
      <c r="B90" s="510"/>
      <c r="C90" s="517"/>
      <c r="D90" s="17"/>
      <c r="E90" s="33"/>
      <c r="F90" s="351"/>
    </row>
    <row r="91" spans="2:6" s="19" customFormat="1" ht="6.75" customHeight="1">
      <c r="B91" s="349"/>
      <c r="C91" s="345"/>
      <c r="D91" s="17"/>
      <c r="E91" s="527" t="s">
        <v>389</v>
      </c>
      <c r="F91" s="351"/>
    </row>
    <row r="92" spans="2:6" s="19" customFormat="1" ht="6.75" customHeight="1">
      <c r="B92" s="37"/>
      <c r="C92" s="345"/>
      <c r="D92" s="17"/>
      <c r="E92" s="528"/>
      <c r="F92" s="348"/>
    </row>
    <row r="93" spans="2:6" s="19" customFormat="1" ht="6.75" customHeight="1">
      <c r="B93" s="507" t="s">
        <v>387</v>
      </c>
      <c r="C93" s="345"/>
      <c r="D93" s="17"/>
      <c r="E93" s="529" t="s">
        <v>352</v>
      </c>
      <c r="F93" s="348"/>
    </row>
    <row r="94" spans="2:6" s="19" customFormat="1" ht="6.75" customHeight="1">
      <c r="B94" s="508"/>
      <c r="C94" s="15"/>
      <c r="D94" s="17"/>
      <c r="E94" s="527"/>
      <c r="F94" s="319"/>
    </row>
    <row r="95" spans="2:6" s="19" customFormat="1" ht="6.75" customHeight="1">
      <c r="B95" s="40"/>
      <c r="C95" s="513" t="s">
        <v>349</v>
      </c>
      <c r="D95" s="17"/>
      <c r="E95" s="33"/>
      <c r="F95" s="351"/>
    </row>
    <row r="96" spans="2:6" s="19" customFormat="1" ht="6.75" customHeight="1">
      <c r="B96" s="40"/>
      <c r="C96" s="514"/>
      <c r="D96" s="17"/>
      <c r="E96" s="33"/>
      <c r="F96" s="437"/>
    </row>
    <row r="97" spans="2:6" s="19" customFormat="1" ht="11.25">
      <c r="B97" s="509" t="s">
        <v>347</v>
      </c>
      <c r="C97" s="511" t="s">
        <v>290</v>
      </c>
      <c r="D97" s="17"/>
      <c r="E97" s="33"/>
      <c r="F97" s="37"/>
    </row>
    <row r="98" spans="2:6" s="19" customFormat="1" ht="6.75" customHeight="1">
      <c r="B98" s="510"/>
      <c r="C98" s="512"/>
      <c r="D98" s="17"/>
      <c r="E98" s="33"/>
      <c r="F98" s="37"/>
    </row>
    <row r="99" spans="2:6" s="19" customFormat="1" ht="6.75" customHeight="1">
      <c r="B99" s="32"/>
      <c r="C99" s="344"/>
      <c r="D99" s="512" t="s">
        <v>389</v>
      </c>
      <c r="E99" s="33"/>
      <c r="F99" s="37"/>
    </row>
    <row r="100" spans="2:6" s="19" customFormat="1" ht="6.75" customHeight="1">
      <c r="B100" s="346"/>
      <c r="C100" s="344"/>
      <c r="D100" s="515"/>
      <c r="E100" s="33"/>
      <c r="F100" s="37"/>
    </row>
    <row r="101" spans="2:6" s="19" customFormat="1" ht="6.75" customHeight="1">
      <c r="B101" s="507" t="s">
        <v>307</v>
      </c>
      <c r="C101" s="344"/>
      <c r="D101" s="516" t="s">
        <v>309</v>
      </c>
      <c r="E101" s="33"/>
      <c r="F101" s="37"/>
    </row>
    <row r="102" spans="2:6" s="19" customFormat="1" ht="6.75" customHeight="1">
      <c r="B102" s="508"/>
      <c r="C102" s="17"/>
      <c r="D102" s="517"/>
      <c r="E102" s="33"/>
      <c r="F102" s="37"/>
    </row>
    <row r="103" spans="2:6" s="19" customFormat="1" ht="6.75" customHeight="1">
      <c r="B103" s="40"/>
      <c r="C103" s="519" t="s">
        <v>389</v>
      </c>
      <c r="D103" s="15"/>
      <c r="E103" s="33"/>
      <c r="F103" s="37"/>
    </row>
    <row r="104" spans="2:6" s="19" customFormat="1" ht="6.75" customHeight="1">
      <c r="B104" s="40"/>
      <c r="C104" s="520"/>
      <c r="D104" s="15"/>
      <c r="E104" s="33"/>
      <c r="F104" s="37"/>
    </row>
    <row r="105" spans="2:6" s="19" customFormat="1" ht="6.75" customHeight="1">
      <c r="B105" s="509" t="s">
        <v>388</v>
      </c>
      <c r="C105" s="516" t="s">
        <v>390</v>
      </c>
      <c r="D105" s="15"/>
      <c r="E105" s="33"/>
      <c r="F105" s="37"/>
    </row>
    <row r="106" spans="2:6" s="19" customFormat="1" ht="6.75" customHeight="1">
      <c r="B106" s="510"/>
      <c r="C106" s="517"/>
      <c r="D106" s="15"/>
      <c r="E106" s="33"/>
      <c r="F106" s="391"/>
    </row>
    <row r="107" spans="2:6" s="19" customFormat="1" ht="6.75" customHeight="1" thickBot="1">
      <c r="B107" s="42"/>
      <c r="C107" s="43"/>
      <c r="D107" s="44"/>
      <c r="E107" s="45"/>
      <c r="F107" s="391"/>
    </row>
    <row r="108" spans="2:6" s="19" customFormat="1" ht="6.75" customHeight="1" thickTop="1">
      <c r="B108" s="15"/>
      <c r="C108" s="347"/>
      <c r="D108" s="15"/>
      <c r="E108" s="348"/>
      <c r="F108" s="348"/>
    </row>
    <row r="109" spans="2:6" s="19" customFormat="1" ht="6.75" customHeight="1" thickBot="1">
      <c r="B109" s="15"/>
      <c r="C109" s="347"/>
      <c r="D109" s="15"/>
      <c r="E109" s="348"/>
      <c r="F109" s="348"/>
    </row>
    <row r="110" spans="2:6" s="19" customFormat="1" ht="16.5" thickTop="1">
      <c r="B110" s="524" t="s">
        <v>380</v>
      </c>
      <c r="C110" s="525"/>
      <c r="D110" s="525"/>
      <c r="E110" s="390"/>
      <c r="F110" s="32"/>
    </row>
    <row r="111" spans="2:6" s="19" customFormat="1" ht="6.75" customHeight="1">
      <c r="B111" s="32"/>
      <c r="C111" s="18"/>
      <c r="D111" s="15"/>
      <c r="E111" s="15"/>
      <c r="F111" s="32"/>
    </row>
    <row r="112" spans="2:6" s="19" customFormat="1" ht="6.75" customHeight="1">
      <c r="B112" s="523" t="s">
        <v>259</v>
      </c>
      <c r="C112" s="15"/>
      <c r="D112" s="15"/>
      <c r="E112" s="15"/>
      <c r="F112" s="391"/>
    </row>
    <row r="113" spans="2:6" s="19" customFormat="1" ht="6.75" customHeight="1">
      <c r="B113" s="523"/>
      <c r="C113" s="15"/>
      <c r="D113" s="15"/>
      <c r="E113" s="15"/>
      <c r="F113" s="391"/>
    </row>
    <row r="114" spans="2:6" s="19" customFormat="1" ht="6.75" customHeight="1">
      <c r="B114" s="521" t="s">
        <v>353</v>
      </c>
      <c r="C114" s="15"/>
      <c r="D114" s="15"/>
      <c r="E114" s="15"/>
      <c r="F114" s="391"/>
    </row>
    <row r="115" spans="2:6" s="19" customFormat="1" ht="6.75" customHeight="1" thickBot="1">
      <c r="B115" s="522"/>
      <c r="C115" s="35"/>
      <c r="D115" s="35"/>
      <c r="E115" s="35"/>
      <c r="F115" s="391"/>
    </row>
    <row r="116" spans="2:6" s="19" customFormat="1" ht="6.75" customHeight="1">
      <c r="B116" s="32"/>
      <c r="C116" s="15"/>
      <c r="D116" s="15"/>
      <c r="E116" s="34"/>
      <c r="F116" s="350"/>
    </row>
    <row r="117" spans="2:6" s="19" customFormat="1" ht="6.75" customHeight="1">
      <c r="B117" s="32"/>
      <c r="C117" s="513" t="s">
        <v>377</v>
      </c>
      <c r="D117" s="15"/>
      <c r="E117" s="34"/>
      <c r="F117" s="319"/>
    </row>
    <row r="118" spans="2:6" s="19" customFormat="1" ht="6.75" customHeight="1">
      <c r="B118" s="32"/>
      <c r="C118" s="514"/>
      <c r="D118" s="15"/>
      <c r="E118" s="33"/>
      <c r="F118" s="350"/>
    </row>
    <row r="119" spans="2:6" s="19" customFormat="1" ht="6.75" customHeight="1">
      <c r="B119" s="37"/>
      <c r="C119" s="342"/>
      <c r="D119" s="15"/>
      <c r="E119" s="33"/>
      <c r="F119" s="351"/>
    </row>
    <row r="120" spans="2:6" s="19" customFormat="1" ht="6.75" customHeight="1">
      <c r="B120" s="343"/>
      <c r="C120" s="344"/>
      <c r="D120" s="15"/>
      <c r="E120" s="33"/>
      <c r="F120" s="351"/>
    </row>
    <row r="121" spans="2:6" s="19" customFormat="1" ht="6.75" customHeight="1">
      <c r="B121" s="37"/>
      <c r="C121" s="344"/>
      <c r="D121" s="517" t="s">
        <v>90</v>
      </c>
      <c r="E121" s="33"/>
      <c r="F121" s="351"/>
    </row>
    <row r="122" spans="2:6" s="19" customFormat="1" ht="6.75" customHeight="1">
      <c r="B122" s="343"/>
      <c r="C122" s="344"/>
      <c r="D122" s="518"/>
      <c r="E122" s="33"/>
      <c r="F122" s="351"/>
    </row>
    <row r="123" spans="2:6" s="19" customFormat="1" ht="6.75" customHeight="1">
      <c r="B123" s="507" t="s">
        <v>355</v>
      </c>
      <c r="C123" s="344"/>
      <c r="D123" s="511" t="s">
        <v>393</v>
      </c>
      <c r="E123" s="33"/>
      <c r="F123" s="351"/>
    </row>
    <row r="124" spans="2:6" s="19" customFormat="1" ht="6.75" customHeight="1">
      <c r="B124" s="508"/>
      <c r="C124" s="17"/>
      <c r="D124" s="512"/>
      <c r="E124" s="33"/>
      <c r="F124" s="351"/>
    </row>
    <row r="125" spans="2:6" s="19" customFormat="1" ht="6.75" customHeight="1">
      <c r="B125" s="40"/>
      <c r="C125" s="519" t="s">
        <v>27</v>
      </c>
      <c r="D125" s="17"/>
      <c r="E125" s="33"/>
      <c r="F125" s="351"/>
    </row>
    <row r="126" spans="2:6" s="19" customFormat="1" ht="6.75" customHeight="1">
      <c r="B126" s="40"/>
      <c r="C126" s="520"/>
      <c r="D126" s="17"/>
      <c r="E126" s="33"/>
      <c r="F126" s="351"/>
    </row>
    <row r="127" spans="2:6" s="19" customFormat="1" ht="6.75" customHeight="1">
      <c r="B127" s="509" t="s">
        <v>392</v>
      </c>
      <c r="C127" s="516" t="s">
        <v>273</v>
      </c>
      <c r="D127" s="17"/>
      <c r="E127" s="33"/>
      <c r="F127" s="351"/>
    </row>
    <row r="128" spans="2:6" s="19" customFormat="1" ht="6.75" customHeight="1">
      <c r="B128" s="510"/>
      <c r="C128" s="517"/>
      <c r="D128" s="17"/>
      <c r="E128" s="33"/>
      <c r="F128" s="351"/>
    </row>
    <row r="129" spans="2:6" s="19" customFormat="1" ht="6.75" customHeight="1">
      <c r="B129" s="349"/>
      <c r="C129" s="345"/>
      <c r="D129" s="17"/>
      <c r="E129" s="527" t="s">
        <v>90</v>
      </c>
      <c r="F129" s="351"/>
    </row>
    <row r="130" spans="2:6" s="19" customFormat="1" ht="6.75" customHeight="1">
      <c r="B130" s="37"/>
      <c r="C130" s="345"/>
      <c r="D130" s="17"/>
      <c r="E130" s="528"/>
      <c r="F130" s="348"/>
    </row>
    <row r="131" spans="2:6" s="19" customFormat="1" ht="6.75" customHeight="1">
      <c r="B131" s="507" t="s">
        <v>354</v>
      </c>
      <c r="C131" s="345"/>
      <c r="D131" s="17"/>
      <c r="E131" s="529" t="s">
        <v>290</v>
      </c>
      <c r="F131" s="348"/>
    </row>
    <row r="132" spans="2:6" s="19" customFormat="1" ht="6.75" customHeight="1">
      <c r="B132" s="508"/>
      <c r="C132" s="15"/>
      <c r="D132" s="17"/>
      <c r="E132" s="527"/>
      <c r="F132" s="319"/>
    </row>
    <row r="133" spans="2:6" s="19" customFormat="1" ht="6.75" customHeight="1">
      <c r="B133" s="40"/>
      <c r="C133" s="513" t="s">
        <v>7</v>
      </c>
      <c r="D133" s="17"/>
      <c r="E133" s="33"/>
      <c r="F133" s="351"/>
    </row>
    <row r="134" spans="2:6" s="19" customFormat="1" ht="6.75" customHeight="1">
      <c r="B134" s="40"/>
      <c r="C134" s="514"/>
      <c r="D134" s="17"/>
      <c r="E134" s="33"/>
      <c r="F134" s="437"/>
    </row>
    <row r="135" spans="2:6" s="19" customFormat="1" ht="11.25">
      <c r="B135" s="509" t="s">
        <v>356</v>
      </c>
      <c r="C135" s="511" t="s">
        <v>290</v>
      </c>
      <c r="D135" s="17"/>
      <c r="E135" s="33"/>
      <c r="F135" s="37"/>
    </row>
    <row r="136" spans="2:6" s="19" customFormat="1" ht="6.75" customHeight="1">
      <c r="B136" s="510"/>
      <c r="C136" s="512"/>
      <c r="D136" s="17"/>
      <c r="E136" s="33"/>
      <c r="F136" s="37"/>
    </row>
    <row r="137" spans="2:6" s="19" customFormat="1" ht="6.75" customHeight="1">
      <c r="B137" s="32"/>
      <c r="C137" s="344"/>
      <c r="D137" s="512" t="s">
        <v>7</v>
      </c>
      <c r="E137" s="33"/>
      <c r="F137" s="37"/>
    </row>
    <row r="138" spans="2:6" s="19" customFormat="1" ht="6.75" customHeight="1">
      <c r="B138" s="346"/>
      <c r="C138" s="344"/>
      <c r="D138" s="515"/>
      <c r="E138" s="33"/>
      <c r="F138" s="37"/>
    </row>
    <row r="139" spans="2:6" s="19" customFormat="1" ht="6.75" customHeight="1">
      <c r="B139" s="37"/>
      <c r="C139" s="344"/>
      <c r="D139" s="516" t="s">
        <v>364</v>
      </c>
      <c r="E139" s="33"/>
      <c r="F139" s="37"/>
    </row>
    <row r="140" spans="2:6" s="19" customFormat="1" ht="6.75" customHeight="1">
      <c r="B140" s="37"/>
      <c r="C140" s="17"/>
      <c r="D140" s="517"/>
      <c r="E140" s="33"/>
      <c r="F140" s="37"/>
    </row>
    <row r="141" spans="2:6" s="19" customFormat="1" ht="6.75" customHeight="1">
      <c r="B141" s="37"/>
      <c r="C141" s="519" t="s">
        <v>357</v>
      </c>
      <c r="D141" s="15"/>
      <c r="E141" s="33"/>
      <c r="F141" s="37"/>
    </row>
    <row r="142" spans="2:6" s="19" customFormat="1" ht="6.75" customHeight="1">
      <c r="B142" s="37"/>
      <c r="C142" s="520"/>
      <c r="D142" s="15"/>
      <c r="E142" s="33"/>
      <c r="F142" s="37"/>
    </row>
    <row r="143" spans="2:6" s="19" customFormat="1" ht="6.75" customHeight="1">
      <c r="B143" s="37"/>
      <c r="C143" s="464"/>
      <c r="D143" s="15"/>
      <c r="E143" s="33"/>
      <c r="F143" s="37"/>
    </row>
    <row r="144" spans="2:6" s="19" customFormat="1" ht="6.75" customHeight="1">
      <c r="B144" s="37"/>
      <c r="C144" s="319"/>
      <c r="D144" s="15"/>
      <c r="E144" s="33"/>
      <c r="F144" s="391"/>
    </row>
    <row r="145" spans="2:6" s="19" customFormat="1" ht="6.75" customHeight="1" thickBot="1">
      <c r="B145" s="42"/>
      <c r="C145" s="43"/>
      <c r="D145" s="44"/>
      <c r="E145" s="45"/>
      <c r="F145" s="391"/>
    </row>
    <row r="146" spans="2:6" ht="6.75" customHeight="1" thickTop="1">
      <c r="B146" s="15"/>
      <c r="C146" s="15"/>
      <c r="D146" s="15"/>
      <c r="E146" s="348"/>
      <c r="F146" s="348"/>
    </row>
    <row r="147" spans="2:6" ht="6.75" customHeight="1" thickBot="1">
      <c r="B147" s="15"/>
      <c r="C147" s="15"/>
      <c r="D147" s="15"/>
      <c r="E147" s="348"/>
      <c r="F147" s="348"/>
    </row>
    <row r="148" spans="2:6" s="19" customFormat="1" ht="16.5" thickTop="1">
      <c r="B148" s="524" t="s">
        <v>380</v>
      </c>
      <c r="C148" s="525"/>
      <c r="D148" s="525"/>
      <c r="E148" s="525"/>
      <c r="F148" s="526"/>
    </row>
    <row r="149" spans="2:6" ht="6" customHeight="1">
      <c r="B149" s="523" t="s">
        <v>259</v>
      </c>
      <c r="C149" s="15"/>
      <c r="D149" s="15"/>
      <c r="E149" s="15"/>
      <c r="F149" s="34"/>
    </row>
    <row r="150" spans="2:6" ht="6" customHeight="1">
      <c r="B150" s="523"/>
      <c r="C150" s="15"/>
      <c r="D150" s="15"/>
      <c r="E150" s="15"/>
      <c r="F150" s="34"/>
    </row>
    <row r="151" spans="2:6" ht="6" customHeight="1">
      <c r="B151" s="521" t="s">
        <v>291</v>
      </c>
      <c r="C151" s="15"/>
      <c r="D151" s="15"/>
      <c r="E151" s="15"/>
      <c r="F151" s="34"/>
    </row>
    <row r="152" spans="2:6" ht="6" customHeight="1" thickBot="1">
      <c r="B152" s="522"/>
      <c r="C152" s="35"/>
      <c r="D152" s="35"/>
      <c r="E152" s="35"/>
      <c r="F152" s="36"/>
    </row>
    <row r="153" spans="2:6" ht="6" customHeight="1">
      <c r="B153" s="443"/>
      <c r="C153" s="15"/>
      <c r="D153" s="15"/>
      <c r="E153" s="15"/>
      <c r="F153" s="34"/>
    </row>
    <row r="154" spans="2:6" ht="6" customHeight="1">
      <c r="B154" s="32"/>
      <c r="C154" s="513" t="s">
        <v>310</v>
      </c>
      <c r="D154" s="15"/>
      <c r="E154" s="15"/>
      <c r="F154" s="34"/>
    </row>
    <row r="155" spans="2:6" ht="6" customHeight="1">
      <c r="B155" s="37"/>
      <c r="C155" s="514"/>
      <c r="D155" s="15"/>
      <c r="E155" s="15"/>
      <c r="F155" s="34"/>
    </row>
    <row r="156" spans="2:6" ht="6" customHeight="1">
      <c r="B156" s="37"/>
      <c r="C156" s="385"/>
      <c r="D156" s="15"/>
      <c r="E156" s="15"/>
      <c r="F156" s="34"/>
    </row>
    <row r="157" spans="2:6" ht="6" customHeight="1">
      <c r="B157" s="37"/>
      <c r="C157" s="344"/>
      <c r="D157" s="15"/>
      <c r="E157" s="15"/>
      <c r="F157" s="34"/>
    </row>
    <row r="158" spans="2:6" ht="6" customHeight="1">
      <c r="B158" s="37"/>
      <c r="C158" s="344"/>
      <c r="D158" s="15"/>
      <c r="E158" s="15"/>
      <c r="F158" s="34"/>
    </row>
    <row r="159" spans="2:6" ht="6" customHeight="1">
      <c r="B159" s="37"/>
      <c r="C159" s="344"/>
      <c r="D159" s="517" t="s">
        <v>24</v>
      </c>
      <c r="E159" s="15"/>
      <c r="F159" s="34"/>
    </row>
    <row r="160" spans="2:6" ht="6" customHeight="1">
      <c r="B160" s="37"/>
      <c r="C160" s="344"/>
      <c r="D160" s="518"/>
      <c r="E160" s="15"/>
      <c r="F160" s="33"/>
    </row>
    <row r="161" spans="2:6" ht="6" customHeight="1">
      <c r="B161" s="507" t="s">
        <v>276</v>
      </c>
      <c r="C161" s="344"/>
      <c r="D161" s="511" t="s">
        <v>400</v>
      </c>
      <c r="E161" s="15"/>
      <c r="F161" s="33"/>
    </row>
    <row r="162" spans="2:6" ht="6" customHeight="1">
      <c r="B162" s="508"/>
      <c r="C162" s="344"/>
      <c r="D162" s="512"/>
      <c r="E162" s="15"/>
      <c r="F162" s="33"/>
    </row>
    <row r="163" spans="2:6" ht="6" customHeight="1">
      <c r="B163" s="387"/>
      <c r="C163" s="344"/>
      <c r="D163" s="344"/>
      <c r="E163" s="15"/>
      <c r="F163" s="33"/>
    </row>
    <row r="164" spans="2:6" ht="6" customHeight="1">
      <c r="B164" s="41"/>
      <c r="C164" s="519" t="s">
        <v>24</v>
      </c>
      <c r="D164" s="344"/>
      <c r="E164" s="15"/>
      <c r="F164" s="33"/>
    </row>
    <row r="165" spans="2:6" ht="6" customHeight="1">
      <c r="B165" s="40"/>
      <c r="C165" s="520"/>
      <c r="D165" s="344"/>
      <c r="E165" s="15"/>
      <c r="F165" s="33"/>
    </row>
    <row r="166" spans="2:6" ht="6" customHeight="1">
      <c r="B166" s="40"/>
      <c r="C166" s="532" t="s">
        <v>263</v>
      </c>
      <c r="D166" s="344"/>
      <c r="E166" s="15"/>
      <c r="F166" s="33"/>
    </row>
    <row r="167" spans="2:6" ht="6" customHeight="1">
      <c r="B167" s="509" t="s">
        <v>394</v>
      </c>
      <c r="C167" s="513"/>
      <c r="D167" s="344"/>
      <c r="E167" s="15"/>
      <c r="F167" s="33"/>
    </row>
    <row r="168" spans="2:6" ht="6" customHeight="1">
      <c r="B168" s="510"/>
      <c r="C168" s="319"/>
      <c r="D168" s="344"/>
      <c r="E168" s="15"/>
      <c r="F168" s="33"/>
    </row>
    <row r="169" spans="2:6" ht="6" customHeight="1">
      <c r="B169" s="37"/>
      <c r="C169" s="319"/>
      <c r="D169" s="344"/>
      <c r="E169" s="517" t="s">
        <v>401</v>
      </c>
      <c r="F169" s="34"/>
    </row>
    <row r="170" spans="2:6" ht="6" customHeight="1">
      <c r="B170" s="37"/>
      <c r="C170" s="319"/>
      <c r="D170" s="344"/>
      <c r="E170" s="518"/>
      <c r="F170" s="33"/>
    </row>
    <row r="171" spans="2:6" ht="6" customHeight="1">
      <c r="B171" s="37"/>
      <c r="C171" s="319"/>
      <c r="D171" s="344"/>
      <c r="E171" s="511" t="s">
        <v>403</v>
      </c>
      <c r="F171" s="33"/>
    </row>
    <row r="172" spans="2:6" ht="6" customHeight="1">
      <c r="B172" s="37"/>
      <c r="C172" s="388"/>
      <c r="D172" s="344"/>
      <c r="E172" s="512"/>
      <c r="F172" s="33"/>
    </row>
    <row r="173" spans="2:6" ht="6" customHeight="1">
      <c r="B173" s="32"/>
      <c r="C173" s="319"/>
      <c r="D173" s="344"/>
      <c r="E173" s="392"/>
      <c r="F173" s="33"/>
    </row>
    <row r="174" spans="2:6" ht="6" customHeight="1">
      <c r="B174" s="32"/>
      <c r="C174" s="513" t="s">
        <v>265</v>
      </c>
      <c r="D174" s="344"/>
      <c r="E174" s="392"/>
      <c r="F174" s="33"/>
    </row>
    <row r="175" spans="2:6" ht="6" customHeight="1">
      <c r="B175" s="37"/>
      <c r="C175" s="514"/>
      <c r="D175" s="344"/>
      <c r="E175" s="17"/>
      <c r="F175" s="33"/>
    </row>
    <row r="176" spans="2:6" ht="6" customHeight="1">
      <c r="B176" s="37"/>
      <c r="C176" s="342"/>
      <c r="D176" s="17"/>
      <c r="E176" s="17"/>
      <c r="F176" s="33"/>
    </row>
    <row r="177" spans="2:6" ht="6" customHeight="1">
      <c r="B177" s="37"/>
      <c r="C177" s="344"/>
      <c r="D177" s="17"/>
      <c r="E177" s="17"/>
      <c r="F177" s="33"/>
    </row>
    <row r="178" spans="2:6" ht="6" customHeight="1">
      <c r="B178" s="37"/>
      <c r="C178" s="344"/>
      <c r="D178" s="382"/>
      <c r="E178" s="17"/>
      <c r="F178" s="33"/>
    </row>
    <row r="179" spans="2:6" ht="6" customHeight="1">
      <c r="B179" s="37"/>
      <c r="C179" s="344"/>
      <c r="D179" s="512" t="s">
        <v>401</v>
      </c>
      <c r="E179" s="17"/>
      <c r="F179" s="33"/>
    </row>
    <row r="180" spans="2:6" ht="6" customHeight="1">
      <c r="B180" s="37"/>
      <c r="C180" s="344"/>
      <c r="D180" s="515"/>
      <c r="E180" s="17"/>
      <c r="F180" s="33"/>
    </row>
    <row r="181" spans="2:6" ht="6" customHeight="1">
      <c r="B181" s="37"/>
      <c r="C181" s="344"/>
      <c r="D181" s="516" t="s">
        <v>402</v>
      </c>
      <c r="E181" s="17"/>
      <c r="F181" s="33"/>
    </row>
    <row r="182" spans="2:6" ht="6" customHeight="1">
      <c r="B182" s="37"/>
      <c r="C182" s="344"/>
      <c r="D182" s="517"/>
      <c r="E182" s="17"/>
      <c r="F182" s="33"/>
    </row>
    <row r="183" spans="2:6" ht="6" customHeight="1">
      <c r="B183" s="32"/>
      <c r="C183" s="344"/>
      <c r="D183" s="20"/>
      <c r="E183" s="17"/>
      <c r="F183" s="33"/>
    </row>
    <row r="184" spans="2:6" ht="6" customHeight="1">
      <c r="B184" s="32"/>
      <c r="C184" s="519" t="s">
        <v>397</v>
      </c>
      <c r="D184" s="20"/>
      <c r="E184" s="17"/>
      <c r="F184" s="33"/>
    </row>
    <row r="185" spans="2:6" ht="6" customHeight="1">
      <c r="B185" s="37"/>
      <c r="C185" s="520"/>
      <c r="D185" s="20"/>
      <c r="E185" s="17"/>
      <c r="F185" s="383"/>
    </row>
    <row r="186" spans="2:6" ht="6" customHeight="1">
      <c r="B186" s="37"/>
      <c r="C186" s="436"/>
      <c r="D186" s="15"/>
      <c r="E186" s="17"/>
      <c r="F186" s="383"/>
    </row>
    <row r="187" spans="2:6" ht="6" customHeight="1">
      <c r="B187" s="37"/>
      <c r="C187" s="319"/>
      <c r="D187" s="345"/>
      <c r="E187" s="17"/>
      <c r="F187" s="383"/>
    </row>
    <row r="188" spans="2:6" ht="6" customHeight="1">
      <c r="B188" s="37"/>
      <c r="C188" s="319"/>
      <c r="D188" s="345"/>
      <c r="E188" s="17"/>
      <c r="F188" s="527" t="s">
        <v>11</v>
      </c>
    </row>
    <row r="189" spans="2:6" ht="6" customHeight="1">
      <c r="B189" s="507" t="s">
        <v>395</v>
      </c>
      <c r="C189" s="319"/>
      <c r="D189" s="345"/>
      <c r="E189" s="17"/>
      <c r="F189" s="528"/>
    </row>
    <row r="190" spans="2:6" ht="6" customHeight="1">
      <c r="B190" s="508"/>
      <c r="C190" s="319"/>
      <c r="D190" s="345"/>
      <c r="E190" s="17"/>
      <c r="F190" s="529" t="s">
        <v>404</v>
      </c>
    </row>
    <row r="191" spans="2:6" ht="6" customHeight="1">
      <c r="B191" s="387"/>
      <c r="C191" s="319"/>
      <c r="D191" s="345"/>
      <c r="E191" s="17"/>
      <c r="F191" s="527"/>
    </row>
    <row r="192" spans="2:6" ht="6" customHeight="1">
      <c r="B192" s="41"/>
      <c r="C192" s="513" t="s">
        <v>28</v>
      </c>
      <c r="D192" s="15"/>
      <c r="E192" s="17"/>
      <c r="F192" s="383"/>
    </row>
    <row r="193" spans="2:6" ht="6" customHeight="1">
      <c r="B193" s="40"/>
      <c r="C193" s="514"/>
      <c r="D193" s="15"/>
      <c r="E193" s="17"/>
      <c r="F193" s="383"/>
    </row>
    <row r="194" spans="2:6" ht="6" customHeight="1">
      <c r="B194" s="40"/>
      <c r="C194" s="511" t="s">
        <v>398</v>
      </c>
      <c r="D194" s="15"/>
      <c r="E194" s="17"/>
      <c r="F194" s="383"/>
    </row>
    <row r="195" spans="2:6" ht="6" customHeight="1">
      <c r="B195" s="509" t="s">
        <v>396</v>
      </c>
      <c r="C195" s="512"/>
      <c r="D195" s="15"/>
      <c r="E195" s="17"/>
      <c r="F195" s="383"/>
    </row>
    <row r="196" spans="2:6" ht="6" customHeight="1">
      <c r="B196" s="510"/>
      <c r="C196" s="344"/>
      <c r="D196" s="15"/>
      <c r="E196" s="17"/>
      <c r="F196" s="383"/>
    </row>
    <row r="197" spans="2:6" ht="6" customHeight="1">
      <c r="B197" s="37"/>
      <c r="C197" s="344"/>
      <c r="D197" s="517" t="s">
        <v>104</v>
      </c>
      <c r="E197" s="17"/>
      <c r="F197" s="383"/>
    </row>
    <row r="198" spans="2:6" ht="6" customHeight="1">
      <c r="B198" s="37"/>
      <c r="C198" s="344"/>
      <c r="D198" s="518"/>
      <c r="E198" s="17"/>
      <c r="F198" s="383"/>
    </row>
    <row r="199" spans="2:6" ht="6" customHeight="1">
      <c r="B199" s="37"/>
      <c r="C199" s="344"/>
      <c r="D199" s="511" t="s">
        <v>261</v>
      </c>
      <c r="E199" s="17"/>
      <c r="F199" s="383"/>
    </row>
    <row r="200" spans="2:6" ht="6" customHeight="1">
      <c r="B200" s="37"/>
      <c r="C200" s="344"/>
      <c r="D200" s="512"/>
      <c r="E200" s="17"/>
      <c r="F200" s="383"/>
    </row>
    <row r="201" spans="2:6" ht="6" customHeight="1">
      <c r="B201" s="32"/>
      <c r="C201" s="344"/>
      <c r="D201" s="344"/>
      <c r="E201" s="17"/>
      <c r="F201" s="383"/>
    </row>
    <row r="202" spans="2:6" ht="6" customHeight="1">
      <c r="B202" s="32"/>
      <c r="C202" s="519" t="s">
        <v>275</v>
      </c>
      <c r="D202" s="344"/>
      <c r="E202" s="17"/>
      <c r="F202" s="33"/>
    </row>
    <row r="203" spans="2:6" ht="6" customHeight="1">
      <c r="B203" s="37"/>
      <c r="C203" s="520"/>
      <c r="D203" s="344"/>
      <c r="E203" s="17"/>
      <c r="F203" s="33"/>
    </row>
    <row r="204" spans="2:6" ht="6" customHeight="1">
      <c r="B204" s="37"/>
      <c r="C204" s="319"/>
      <c r="D204" s="344"/>
      <c r="E204" s="17"/>
      <c r="F204" s="33"/>
    </row>
    <row r="205" spans="2:6" ht="6" customHeight="1">
      <c r="B205" s="37"/>
      <c r="C205" s="319"/>
      <c r="D205" s="344"/>
      <c r="E205" s="17"/>
      <c r="F205" s="33"/>
    </row>
    <row r="206" spans="2:6" ht="6" customHeight="1">
      <c r="B206" s="37"/>
      <c r="C206" s="319"/>
      <c r="D206" s="344"/>
      <c r="E206" s="17"/>
      <c r="F206" s="33"/>
    </row>
    <row r="207" spans="2:6" ht="6" customHeight="1">
      <c r="B207" s="37"/>
      <c r="C207" s="319"/>
      <c r="D207" s="344"/>
      <c r="E207" s="512" t="s">
        <v>11</v>
      </c>
      <c r="F207" s="34"/>
    </row>
    <row r="208" spans="2:6" ht="6" customHeight="1">
      <c r="B208" s="37"/>
      <c r="C208" s="319"/>
      <c r="D208" s="344"/>
      <c r="E208" s="515"/>
      <c r="F208" s="34"/>
    </row>
    <row r="209" spans="2:6" ht="6" customHeight="1">
      <c r="B209" s="507" t="s">
        <v>399</v>
      </c>
      <c r="C209" s="319"/>
      <c r="D209" s="344"/>
      <c r="E209" s="516" t="s">
        <v>403</v>
      </c>
      <c r="F209" s="33"/>
    </row>
    <row r="210" spans="2:6" ht="6" customHeight="1">
      <c r="B210" s="508"/>
      <c r="C210" s="388"/>
      <c r="D210" s="344"/>
      <c r="E210" s="517"/>
      <c r="F210" s="33"/>
    </row>
    <row r="211" spans="2:6" ht="6" customHeight="1">
      <c r="B211" s="387"/>
      <c r="C211" s="319"/>
      <c r="D211" s="344"/>
      <c r="E211" s="15"/>
      <c r="F211" s="33"/>
    </row>
    <row r="212" spans="2:6" ht="6" customHeight="1">
      <c r="B212" s="41"/>
      <c r="C212" s="513" t="s">
        <v>11</v>
      </c>
      <c r="D212" s="344"/>
      <c r="E212" s="15"/>
      <c r="F212" s="33"/>
    </row>
    <row r="213" spans="2:6" ht="6" customHeight="1">
      <c r="B213" s="40"/>
      <c r="C213" s="514"/>
      <c r="D213" s="344"/>
      <c r="E213" s="15"/>
      <c r="F213" s="33"/>
    </row>
    <row r="214" spans="2:6" ht="6" customHeight="1">
      <c r="B214" s="40"/>
      <c r="C214" s="511" t="s">
        <v>308</v>
      </c>
      <c r="D214" s="17"/>
      <c r="E214" s="15"/>
      <c r="F214" s="33"/>
    </row>
    <row r="215" spans="2:6" ht="6" customHeight="1">
      <c r="B215" s="509" t="s">
        <v>348</v>
      </c>
      <c r="C215" s="512"/>
      <c r="D215" s="17"/>
      <c r="E215" s="15"/>
      <c r="F215" s="33"/>
    </row>
    <row r="216" spans="2:6" ht="6" customHeight="1">
      <c r="B216" s="510"/>
      <c r="C216" s="344"/>
      <c r="D216" s="382"/>
      <c r="E216" s="15"/>
      <c r="F216" s="33"/>
    </row>
    <row r="217" spans="2:6" ht="6" customHeight="1">
      <c r="B217" s="37"/>
      <c r="C217" s="344"/>
      <c r="D217" s="512" t="s">
        <v>11</v>
      </c>
      <c r="E217" s="15"/>
      <c r="F217" s="33"/>
    </row>
    <row r="218" spans="2:6" ht="6" customHeight="1">
      <c r="B218" s="37"/>
      <c r="C218" s="344"/>
      <c r="D218" s="515"/>
      <c r="E218" s="15"/>
      <c r="F218" s="33"/>
    </row>
    <row r="219" spans="2:6" ht="6" customHeight="1">
      <c r="B219" s="37"/>
      <c r="C219" s="344"/>
      <c r="D219" s="516" t="s">
        <v>263</v>
      </c>
      <c r="E219" s="15"/>
      <c r="F219" s="33"/>
    </row>
    <row r="220" spans="2:6" ht="6" customHeight="1">
      <c r="B220" s="37"/>
      <c r="C220" s="344"/>
      <c r="D220" s="517"/>
      <c r="E220" s="15"/>
      <c r="F220" s="33"/>
    </row>
    <row r="221" spans="2:6" ht="6" customHeight="1">
      <c r="B221" s="32"/>
      <c r="C221" s="344"/>
      <c r="D221" s="20"/>
      <c r="E221" s="15"/>
      <c r="F221" s="33"/>
    </row>
    <row r="222" spans="2:6" ht="6.75" customHeight="1">
      <c r="B222" s="32"/>
      <c r="C222" s="519" t="s">
        <v>359</v>
      </c>
      <c r="D222" s="20"/>
      <c r="E222" s="15"/>
      <c r="F222" s="33"/>
    </row>
    <row r="223" spans="2:6" ht="6.75" customHeight="1">
      <c r="B223" s="37"/>
      <c r="C223" s="520"/>
      <c r="D223" s="20"/>
      <c r="E223" s="15"/>
      <c r="F223" s="33"/>
    </row>
    <row r="224" spans="2:6" ht="6.75" customHeight="1" thickBot="1">
      <c r="B224" s="389"/>
      <c r="C224" s="44"/>
      <c r="D224" s="43"/>
      <c r="E224" s="44"/>
      <c r="F224" s="45"/>
    </row>
    <row r="225" spans="2:6" ht="6.75" customHeight="1" thickTop="1">
      <c r="B225" s="15"/>
      <c r="C225" s="15"/>
      <c r="D225" s="15"/>
      <c r="E225" s="348"/>
      <c r="F225" s="348"/>
    </row>
    <row r="226" spans="2:6" ht="6.75" customHeight="1" thickBot="1">
      <c r="B226" s="15"/>
      <c r="C226" s="15"/>
      <c r="D226" s="15"/>
      <c r="E226" s="348"/>
      <c r="F226" s="348"/>
    </row>
    <row r="227" spans="2:6" s="19" customFormat="1" ht="16.5" thickTop="1">
      <c r="B227" s="524" t="s">
        <v>380</v>
      </c>
      <c r="C227" s="525"/>
      <c r="D227" s="525"/>
      <c r="E227" s="526"/>
      <c r="F227" s="319"/>
    </row>
    <row r="228" spans="2:6" ht="6.75" customHeight="1">
      <c r="B228" s="444"/>
      <c r="C228" s="15"/>
      <c r="D228" s="15"/>
      <c r="E228" s="34"/>
      <c r="F228" s="348"/>
    </row>
    <row r="229" spans="2:6" ht="6.75" customHeight="1">
      <c r="B229" s="521" t="s">
        <v>266</v>
      </c>
      <c r="C229" s="15"/>
      <c r="D229" s="15"/>
      <c r="E229" s="34"/>
      <c r="F229" s="348"/>
    </row>
    <row r="230" spans="2:6" ht="6.75" customHeight="1" thickBot="1">
      <c r="B230" s="531"/>
      <c r="C230" s="35"/>
      <c r="D230" s="35"/>
      <c r="E230" s="36"/>
      <c r="F230" s="348"/>
    </row>
    <row r="231" spans="2:6" ht="6.75" customHeight="1">
      <c r="B231" s="37"/>
      <c r="C231" s="15"/>
      <c r="D231" s="15"/>
      <c r="E231" s="34"/>
      <c r="F231" s="348"/>
    </row>
    <row r="232" spans="2:6" ht="6.75" customHeight="1">
      <c r="B232" s="37"/>
      <c r="C232" s="513" t="s">
        <v>360</v>
      </c>
      <c r="D232" s="15"/>
      <c r="E232" s="34"/>
      <c r="F232" s="348"/>
    </row>
    <row r="233" spans="2:6" ht="6.75" customHeight="1">
      <c r="B233" s="37"/>
      <c r="C233" s="514"/>
      <c r="D233" s="15"/>
      <c r="E233" s="33"/>
      <c r="F233" s="348"/>
    </row>
    <row r="234" spans="2:6" ht="6.75" customHeight="1">
      <c r="B234" s="37"/>
      <c r="C234" s="342"/>
      <c r="D234" s="15"/>
      <c r="E234" s="33"/>
      <c r="F234" s="348"/>
    </row>
    <row r="235" spans="2:6" ht="6.75" customHeight="1">
      <c r="B235" s="37"/>
      <c r="C235" s="344"/>
      <c r="D235" s="15"/>
      <c r="E235" s="33"/>
      <c r="F235" s="348"/>
    </row>
    <row r="236" spans="2:6" ht="6.75" customHeight="1">
      <c r="B236" s="37"/>
      <c r="C236" s="344"/>
      <c r="D236" s="517" t="s">
        <v>38</v>
      </c>
      <c r="E236" s="33"/>
      <c r="F236" s="348"/>
    </row>
    <row r="237" spans="2:6" ht="6.75" customHeight="1">
      <c r="B237" s="343"/>
      <c r="C237" s="344"/>
      <c r="D237" s="518"/>
      <c r="E237" s="33"/>
      <c r="F237" s="348"/>
    </row>
    <row r="238" spans="2:6" ht="6.75" customHeight="1">
      <c r="B238" s="507" t="s">
        <v>311</v>
      </c>
      <c r="C238" s="344"/>
      <c r="D238" s="511" t="s">
        <v>362</v>
      </c>
      <c r="E238" s="33"/>
      <c r="F238" s="348"/>
    </row>
    <row r="239" spans="2:6" ht="6.75" customHeight="1">
      <c r="B239" s="508"/>
      <c r="C239" s="17"/>
      <c r="D239" s="512"/>
      <c r="E239" s="33"/>
      <c r="F239" s="348"/>
    </row>
    <row r="240" spans="2:6" ht="6.75" customHeight="1">
      <c r="B240" s="40"/>
      <c r="C240" s="519" t="s">
        <v>13</v>
      </c>
      <c r="D240" s="17"/>
      <c r="E240" s="33"/>
      <c r="F240" s="348"/>
    </row>
    <row r="241" spans="2:6" ht="6.75" customHeight="1">
      <c r="B241" s="40"/>
      <c r="C241" s="520"/>
      <c r="D241" s="17"/>
      <c r="E241" s="33"/>
      <c r="F241" s="348"/>
    </row>
    <row r="242" spans="2:6" ht="6.75" customHeight="1">
      <c r="B242" s="509" t="s">
        <v>361</v>
      </c>
      <c r="C242" s="516" t="s">
        <v>405</v>
      </c>
      <c r="D242" s="17"/>
      <c r="E242" s="33"/>
      <c r="F242" s="348"/>
    </row>
    <row r="243" spans="2:6" ht="6.75" customHeight="1">
      <c r="B243" s="510"/>
      <c r="C243" s="517"/>
      <c r="D243" s="17"/>
      <c r="E243" s="33"/>
      <c r="F243" s="348"/>
    </row>
    <row r="244" spans="2:6" ht="6.75" customHeight="1">
      <c r="B244" s="349"/>
      <c r="C244" s="345"/>
      <c r="D244" s="17"/>
      <c r="E244" s="527" t="s">
        <v>38</v>
      </c>
      <c r="F244" s="348"/>
    </row>
    <row r="245" spans="2:6" ht="6.75" customHeight="1">
      <c r="B245" s="37"/>
      <c r="C245" s="345"/>
      <c r="D245" s="17"/>
      <c r="E245" s="528"/>
      <c r="F245" s="348"/>
    </row>
    <row r="246" spans="2:6" ht="6.75" customHeight="1">
      <c r="B246" s="37"/>
      <c r="C246" s="345"/>
      <c r="D246" s="17"/>
      <c r="E246" s="529" t="s">
        <v>362</v>
      </c>
      <c r="F246" s="348"/>
    </row>
    <row r="247" spans="2:6" ht="6.75" customHeight="1">
      <c r="B247" s="37"/>
      <c r="C247" s="15"/>
      <c r="D247" s="17"/>
      <c r="E247" s="527"/>
      <c r="F247" s="348"/>
    </row>
    <row r="248" spans="2:6" ht="6.75" customHeight="1">
      <c r="B248" s="37"/>
      <c r="C248" s="513" t="s">
        <v>366</v>
      </c>
      <c r="D248" s="17"/>
      <c r="E248" s="33"/>
      <c r="F248" s="348"/>
    </row>
    <row r="249" spans="2:6" ht="6.75" customHeight="1">
      <c r="B249" s="37"/>
      <c r="C249" s="514"/>
      <c r="D249" s="17"/>
      <c r="E249" s="33"/>
      <c r="F249" s="348"/>
    </row>
    <row r="250" spans="2:6" ht="6.75" customHeight="1">
      <c r="B250" s="37"/>
      <c r="C250" s="342"/>
      <c r="D250" s="17"/>
      <c r="E250" s="33"/>
      <c r="F250" s="348"/>
    </row>
    <row r="251" spans="2:6" ht="6.75" customHeight="1">
      <c r="B251" s="37"/>
      <c r="C251" s="344"/>
      <c r="D251" s="17"/>
      <c r="E251" s="33"/>
      <c r="F251" s="348"/>
    </row>
    <row r="252" spans="2:6" ht="6.75" customHeight="1">
      <c r="B252" s="32"/>
      <c r="C252" s="344"/>
      <c r="D252" s="512" t="s">
        <v>407</v>
      </c>
      <c r="E252" s="33"/>
      <c r="F252" s="348"/>
    </row>
    <row r="253" spans="2:6" ht="6.75" customHeight="1">
      <c r="B253" s="346"/>
      <c r="C253" s="344"/>
      <c r="D253" s="515"/>
      <c r="E253" s="33"/>
      <c r="F253" s="348"/>
    </row>
    <row r="254" spans="2:6" ht="6.75" customHeight="1">
      <c r="B254" s="37"/>
      <c r="C254" s="344"/>
      <c r="D254" s="516" t="s">
        <v>358</v>
      </c>
      <c r="E254" s="33"/>
      <c r="F254" s="348"/>
    </row>
    <row r="255" spans="2:6" ht="6.75" customHeight="1">
      <c r="B255" s="37"/>
      <c r="C255" s="17"/>
      <c r="D255" s="517"/>
      <c r="E255" s="33"/>
      <c r="F255" s="348"/>
    </row>
    <row r="256" spans="2:6" ht="6.75" customHeight="1">
      <c r="B256" s="37"/>
      <c r="C256" s="519" t="s">
        <v>406</v>
      </c>
      <c r="D256" s="15"/>
      <c r="E256" s="33"/>
      <c r="F256" s="348"/>
    </row>
    <row r="257" spans="2:6" ht="6.75" customHeight="1">
      <c r="B257" s="37"/>
      <c r="C257" s="520"/>
      <c r="D257" s="15"/>
      <c r="E257" s="33"/>
      <c r="F257" s="348"/>
    </row>
    <row r="258" spans="2:6" ht="6.75" customHeight="1" thickBot="1">
      <c r="B258" s="42"/>
      <c r="C258" s="43"/>
      <c r="D258" s="44"/>
      <c r="E258" s="45"/>
      <c r="F258" s="348"/>
    </row>
    <row r="259" spans="2:6" ht="6.75" customHeight="1" thickTop="1">
      <c r="B259" s="15"/>
      <c r="C259" s="15"/>
      <c r="D259" s="15"/>
      <c r="E259" s="348"/>
      <c r="F259" s="348"/>
    </row>
    <row r="260" spans="2:6" ht="6.75" customHeight="1" thickBot="1">
      <c r="B260" s="15"/>
      <c r="C260" s="15"/>
      <c r="D260" s="15"/>
      <c r="E260" s="348"/>
      <c r="F260" s="348"/>
    </row>
    <row r="261" spans="2:6" s="19" customFormat="1" ht="16.5" thickTop="1">
      <c r="B261" s="524" t="s">
        <v>380</v>
      </c>
      <c r="C261" s="525"/>
      <c r="D261" s="525"/>
      <c r="E261" s="526"/>
      <c r="F261" s="319"/>
    </row>
    <row r="262" spans="2:6" ht="6.75" customHeight="1">
      <c r="B262" s="523" t="s">
        <v>259</v>
      </c>
      <c r="C262" s="18"/>
      <c r="D262" s="15"/>
      <c r="E262" s="33"/>
      <c r="F262" s="348"/>
    </row>
    <row r="263" spans="2:6" ht="6.75" customHeight="1">
      <c r="B263" s="523"/>
      <c r="C263" s="15"/>
      <c r="D263" s="15"/>
      <c r="E263" s="34"/>
      <c r="F263" s="348"/>
    </row>
    <row r="264" spans="2:6" ht="6.75" customHeight="1">
      <c r="B264" s="521" t="s">
        <v>312</v>
      </c>
      <c r="C264" s="15"/>
      <c r="D264" s="15"/>
      <c r="E264" s="34"/>
      <c r="F264" s="348"/>
    </row>
    <row r="265" spans="2:6" ht="6.75" customHeight="1" thickBot="1">
      <c r="B265" s="522"/>
      <c r="C265" s="35"/>
      <c r="D265" s="35"/>
      <c r="E265" s="36"/>
      <c r="F265" s="348"/>
    </row>
    <row r="266" spans="2:6" ht="6.75" customHeight="1">
      <c r="B266" s="32"/>
      <c r="C266" s="15"/>
      <c r="D266" s="15"/>
      <c r="E266" s="34"/>
      <c r="F266" s="348"/>
    </row>
    <row r="267" spans="2:6" ht="6.75" customHeight="1">
      <c r="B267" s="507" t="s">
        <v>339</v>
      </c>
      <c r="C267" s="15"/>
      <c r="D267" s="15"/>
      <c r="E267" s="34"/>
      <c r="F267" s="348"/>
    </row>
    <row r="268" spans="2:6" ht="6.75" customHeight="1">
      <c r="B268" s="508"/>
      <c r="C268" s="15"/>
      <c r="D268" s="15"/>
      <c r="E268" s="34"/>
      <c r="F268" s="348"/>
    </row>
    <row r="269" spans="2:6" ht="6.75" customHeight="1">
      <c r="B269" s="39"/>
      <c r="C269" s="15"/>
      <c r="D269" s="15"/>
      <c r="E269" s="34"/>
      <c r="F269" s="348"/>
    </row>
    <row r="270" spans="2:6" ht="6.75" customHeight="1">
      <c r="B270" s="40"/>
      <c r="C270" s="15"/>
      <c r="D270" s="15"/>
      <c r="E270" s="34"/>
      <c r="F270" s="348"/>
    </row>
    <row r="271" spans="2:6" ht="6.75" customHeight="1">
      <c r="B271" s="40"/>
      <c r="C271" s="513" t="s">
        <v>367</v>
      </c>
      <c r="D271" s="15"/>
      <c r="E271" s="34"/>
      <c r="F271" s="348"/>
    </row>
    <row r="272" spans="2:6" ht="6.75" customHeight="1">
      <c r="B272" s="40"/>
      <c r="C272" s="514"/>
      <c r="D272" s="15"/>
      <c r="E272" s="34"/>
      <c r="F272" s="348"/>
    </row>
    <row r="273" spans="2:6" ht="6.75" customHeight="1">
      <c r="B273" s="40"/>
      <c r="C273" s="511" t="s">
        <v>363</v>
      </c>
      <c r="D273" s="15"/>
      <c r="E273" s="34"/>
      <c r="F273" s="348"/>
    </row>
    <row r="274" spans="2:6" ht="6.75" customHeight="1">
      <c r="B274" s="41"/>
      <c r="C274" s="512"/>
      <c r="D274" s="15"/>
      <c r="E274" s="34"/>
      <c r="F274" s="348"/>
    </row>
    <row r="275" spans="2:6" ht="6.75" customHeight="1">
      <c r="B275" s="509" t="s">
        <v>408</v>
      </c>
      <c r="C275" s="17"/>
      <c r="D275" s="15"/>
      <c r="E275" s="34"/>
      <c r="F275" s="348"/>
    </row>
    <row r="276" spans="2:6" ht="6.75" customHeight="1">
      <c r="B276" s="510"/>
      <c r="C276" s="17"/>
      <c r="D276" s="15"/>
      <c r="E276" s="34"/>
      <c r="F276" s="348"/>
    </row>
    <row r="277" spans="2:6" ht="6.75" customHeight="1">
      <c r="B277" s="37"/>
      <c r="C277" s="17"/>
      <c r="D277" s="15"/>
      <c r="E277" s="34"/>
      <c r="F277" s="348"/>
    </row>
    <row r="278" spans="2:6" ht="6.75" customHeight="1">
      <c r="B278" s="37"/>
      <c r="C278" s="17"/>
      <c r="D278" s="15"/>
      <c r="E278" s="34"/>
      <c r="F278" s="348"/>
    </row>
    <row r="279" spans="2:6" ht="6.75" customHeight="1">
      <c r="B279" s="38"/>
      <c r="C279" s="17"/>
      <c r="D279" s="517" t="s">
        <v>367</v>
      </c>
      <c r="E279" s="34"/>
      <c r="F279" s="348"/>
    </row>
    <row r="280" spans="2:6" ht="6.75" customHeight="1">
      <c r="B280" s="38"/>
      <c r="C280" s="17"/>
      <c r="D280" s="518"/>
      <c r="E280" s="34"/>
      <c r="F280" s="348"/>
    </row>
    <row r="281" spans="2:6" ht="6.75" customHeight="1">
      <c r="B281" s="38"/>
      <c r="C281" s="17"/>
      <c r="D281" s="516" t="s">
        <v>410</v>
      </c>
      <c r="E281" s="34"/>
      <c r="F281" s="348"/>
    </row>
    <row r="282" spans="2:6" ht="6.75" customHeight="1">
      <c r="B282" s="32"/>
      <c r="C282" s="17"/>
      <c r="D282" s="517"/>
      <c r="E282" s="34"/>
      <c r="F282" s="348"/>
    </row>
    <row r="283" spans="2:6" ht="6.75" customHeight="1">
      <c r="B283" s="507" t="s">
        <v>409</v>
      </c>
      <c r="C283" s="17"/>
      <c r="D283" s="15"/>
      <c r="E283" s="34"/>
      <c r="F283" s="348"/>
    </row>
    <row r="284" spans="2:6" ht="6.75" customHeight="1">
      <c r="B284" s="508"/>
      <c r="C284" s="17"/>
      <c r="D284" s="15"/>
      <c r="E284" s="34"/>
      <c r="F284" s="348"/>
    </row>
    <row r="285" spans="2:6" ht="6.75" customHeight="1">
      <c r="B285" s="39"/>
      <c r="C285" s="17"/>
      <c r="D285" s="15"/>
      <c r="E285" s="34"/>
      <c r="F285" s="348"/>
    </row>
    <row r="286" spans="2:6" ht="6.75" customHeight="1">
      <c r="B286" s="40"/>
      <c r="C286" s="17"/>
      <c r="D286" s="15"/>
      <c r="E286" s="34"/>
      <c r="F286" s="348"/>
    </row>
    <row r="287" spans="2:6" ht="6.75" customHeight="1">
      <c r="B287" s="40"/>
      <c r="C287" s="512" t="s">
        <v>15</v>
      </c>
      <c r="D287" s="15"/>
      <c r="E287" s="34"/>
      <c r="F287" s="348"/>
    </row>
    <row r="288" spans="2:5" ht="6.75" customHeight="1">
      <c r="B288" s="40"/>
      <c r="C288" s="515"/>
      <c r="D288" s="15"/>
      <c r="E288" s="34"/>
    </row>
    <row r="289" spans="2:5" ht="6.75" customHeight="1">
      <c r="B289" s="40"/>
      <c r="C289" s="516" t="s">
        <v>273</v>
      </c>
      <c r="D289" s="15"/>
      <c r="E289" s="34"/>
    </row>
    <row r="290" spans="2:5" ht="6.75" customHeight="1">
      <c r="B290" s="41"/>
      <c r="C290" s="517"/>
      <c r="D290" s="15"/>
      <c r="E290" s="34"/>
    </row>
    <row r="291" spans="2:5" ht="6.75" customHeight="1">
      <c r="B291" s="509" t="s">
        <v>313</v>
      </c>
      <c r="C291" s="15"/>
      <c r="D291" s="15"/>
      <c r="E291" s="34"/>
    </row>
    <row r="292" spans="2:5" ht="6.75" customHeight="1">
      <c r="B292" s="510"/>
      <c r="C292" s="20"/>
      <c r="D292" s="15"/>
      <c r="E292" s="34"/>
    </row>
    <row r="293" spans="2:5" ht="6.75" customHeight="1" thickBot="1">
      <c r="B293" s="42"/>
      <c r="C293" s="43"/>
      <c r="D293" s="44"/>
      <c r="E293" s="45"/>
    </row>
    <row r="294" ht="6.75" customHeight="1" thickTop="1"/>
  </sheetData>
  <sheetProtection/>
  <mergeCells count="133">
    <mergeCell ref="D252:D253"/>
    <mergeCell ref="D254:D255"/>
    <mergeCell ref="E244:E245"/>
    <mergeCell ref="E246:E247"/>
    <mergeCell ref="D238:D239"/>
    <mergeCell ref="C240:C241"/>
    <mergeCell ref="B242:B243"/>
    <mergeCell ref="C242:C243"/>
    <mergeCell ref="E169:E170"/>
    <mergeCell ref="E171:E172"/>
    <mergeCell ref="D179:D180"/>
    <mergeCell ref="D219:D220"/>
    <mergeCell ref="E207:E208"/>
    <mergeCell ref="E209:E210"/>
    <mergeCell ref="D217:D218"/>
    <mergeCell ref="D197:D198"/>
    <mergeCell ref="F188:F189"/>
    <mergeCell ref="F190:F191"/>
    <mergeCell ref="D199:D200"/>
    <mergeCell ref="C202:C203"/>
    <mergeCell ref="C192:C193"/>
    <mergeCell ref="B291:B292"/>
    <mergeCell ref="B114:B115"/>
    <mergeCell ref="C117:C118"/>
    <mergeCell ref="B135:B136"/>
    <mergeCell ref="C135:C136"/>
    <mergeCell ref="B149:B150"/>
    <mergeCell ref="B151:B152"/>
    <mergeCell ref="C154:C155"/>
    <mergeCell ref="C184:C185"/>
    <mergeCell ref="C222:C223"/>
    <mergeCell ref="E131:E132"/>
    <mergeCell ref="B283:B284"/>
    <mergeCell ref="C287:C288"/>
    <mergeCell ref="C289:C290"/>
    <mergeCell ref="B167:B168"/>
    <mergeCell ref="B161:B162"/>
    <mergeCell ref="D137:D138"/>
    <mergeCell ref="D139:D140"/>
    <mergeCell ref="D159:D160"/>
    <mergeCell ref="D181:D182"/>
    <mergeCell ref="D281:D282"/>
    <mergeCell ref="B17:B18"/>
    <mergeCell ref="D21:D22"/>
    <mergeCell ref="D23:D24"/>
    <mergeCell ref="B25:B26"/>
    <mergeCell ref="B148:F148"/>
    <mergeCell ref="B264:B265"/>
    <mergeCell ref="C212:C213"/>
    <mergeCell ref="B229:B230"/>
    <mergeCell ref="B227:E227"/>
    <mergeCell ref="B110:D110"/>
    <mergeCell ref="B112:B113"/>
    <mergeCell ref="D279:D280"/>
    <mergeCell ref="B6:B7"/>
    <mergeCell ref="B38:D38"/>
    <mergeCell ref="C133:C134"/>
    <mergeCell ref="B262:B263"/>
    <mergeCell ref="C232:C233"/>
    <mergeCell ref="D236:D237"/>
    <mergeCell ref="B238:B239"/>
    <mergeCell ref="D161:D162"/>
    <mergeCell ref="C164:C165"/>
    <mergeCell ref="C166:C167"/>
    <mergeCell ref="C127:C128"/>
    <mergeCell ref="C141:C142"/>
    <mergeCell ref="B131:B132"/>
    <mergeCell ref="C271:C272"/>
    <mergeCell ref="C273:C274"/>
    <mergeCell ref="B275:B276"/>
    <mergeCell ref="C174:C175"/>
    <mergeCell ref="C248:C249"/>
    <mergeCell ref="C256:C257"/>
    <mergeCell ref="B261:E261"/>
    <mergeCell ref="B209:B210"/>
    <mergeCell ref="B215:B216"/>
    <mergeCell ref="B2:D2"/>
    <mergeCell ref="B4:B5"/>
    <mergeCell ref="B76:B77"/>
    <mergeCell ref="E129:E130"/>
    <mergeCell ref="B105:B106"/>
    <mergeCell ref="B93:B94"/>
    <mergeCell ref="C95:C96"/>
    <mergeCell ref="D99:D100"/>
    <mergeCell ref="D101:D102"/>
    <mergeCell ref="C89:C90"/>
    <mergeCell ref="C214:C215"/>
    <mergeCell ref="B267:B268"/>
    <mergeCell ref="E91:E92"/>
    <mergeCell ref="B89:B90"/>
    <mergeCell ref="E93:E94"/>
    <mergeCell ref="C103:C104"/>
    <mergeCell ref="C97:C98"/>
    <mergeCell ref="C105:C106"/>
    <mergeCell ref="B97:B98"/>
    <mergeCell ref="B101:B102"/>
    <mergeCell ref="C87:C88"/>
    <mergeCell ref="C79:C80"/>
    <mergeCell ref="D83:D84"/>
    <mergeCell ref="D85:D86"/>
    <mergeCell ref="B127:B128"/>
    <mergeCell ref="C54:C55"/>
    <mergeCell ref="E56:E57"/>
    <mergeCell ref="E58:E59"/>
    <mergeCell ref="C60:C61"/>
    <mergeCell ref="C62:C63"/>
    <mergeCell ref="D64:D65"/>
    <mergeCell ref="D66:D67"/>
    <mergeCell ref="C68:C69"/>
    <mergeCell ref="B85:B86"/>
    <mergeCell ref="C52:C53"/>
    <mergeCell ref="B74:B75"/>
    <mergeCell ref="B54:B55"/>
    <mergeCell ref="B73:E73"/>
    <mergeCell ref="D48:D49"/>
    <mergeCell ref="B41:B42"/>
    <mergeCell ref="B39:B40"/>
    <mergeCell ref="B50:B51"/>
    <mergeCell ref="D50:D51"/>
    <mergeCell ref="D121:D122"/>
    <mergeCell ref="B123:B124"/>
    <mergeCell ref="D123:D124"/>
    <mergeCell ref="C125:C126"/>
    <mergeCell ref="B189:B190"/>
    <mergeCell ref="B195:B196"/>
    <mergeCell ref="C194:C195"/>
    <mergeCell ref="B9:B10"/>
    <mergeCell ref="C13:C14"/>
    <mergeCell ref="C15:C16"/>
    <mergeCell ref="C29:C30"/>
    <mergeCell ref="C31:C32"/>
    <mergeCell ref="B33:B34"/>
    <mergeCell ref="C44:C45"/>
  </mergeCells>
  <printOptions/>
  <pageMargins left="0.75" right="0.75" top="0.71" bottom="0.5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E69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4" width="16.75390625" style="2" customWidth="1"/>
    <col min="5" max="6" width="16.75390625" style="1" customWidth="1"/>
    <col min="7" max="7" width="5.00390625" style="1" customWidth="1"/>
    <col min="8" max="8" width="4.75390625" style="1" customWidth="1"/>
    <col min="9" max="16384" width="9.125" style="1" customWidth="1"/>
  </cols>
  <sheetData>
    <row r="1" spans="2:5" ht="6.75" customHeight="1" thickBot="1">
      <c r="B1" s="21"/>
      <c r="C1" s="21"/>
      <c r="D1" s="21"/>
      <c r="E1" s="22"/>
    </row>
    <row r="2" spans="2:5" ht="16.5" customHeight="1" thickTop="1">
      <c r="B2" s="524" t="s">
        <v>380</v>
      </c>
      <c r="C2" s="525"/>
      <c r="D2" s="525"/>
      <c r="E2" s="31"/>
    </row>
    <row r="3" spans="2:5" ht="6.75" customHeight="1">
      <c r="B3" s="325"/>
      <c r="C3" s="326"/>
      <c r="D3" s="326"/>
      <c r="E3" s="327"/>
    </row>
    <row r="4" spans="2:5" ht="6.75" customHeight="1">
      <c r="B4" s="32"/>
      <c r="C4" s="18"/>
      <c r="D4" s="15"/>
      <c r="E4" s="33"/>
    </row>
    <row r="5" spans="2:5" ht="6.75" customHeight="1">
      <c r="B5" s="523" t="s">
        <v>212</v>
      </c>
      <c r="C5" s="15"/>
      <c r="D5" s="15"/>
      <c r="E5" s="34"/>
    </row>
    <row r="6" spans="2:5" ht="6.75" customHeight="1">
      <c r="B6" s="523"/>
      <c r="C6" s="15"/>
      <c r="D6" s="15"/>
      <c r="E6" s="34"/>
    </row>
    <row r="7" spans="2:5" ht="6.75" customHeight="1">
      <c r="B7" s="521" t="s">
        <v>411</v>
      </c>
      <c r="C7" s="15"/>
      <c r="D7" s="15"/>
      <c r="E7" s="34"/>
    </row>
    <row r="8" spans="2:5" ht="6.75" customHeight="1" thickBot="1">
      <c r="B8" s="522"/>
      <c r="C8" s="35"/>
      <c r="D8" s="35"/>
      <c r="E8" s="36"/>
    </row>
    <row r="9" spans="2:5" ht="6.75" customHeight="1">
      <c r="B9" s="32"/>
      <c r="C9" s="15"/>
      <c r="D9" s="15"/>
      <c r="E9" s="34"/>
    </row>
    <row r="10" spans="2:5" ht="6.75" customHeight="1">
      <c r="B10" s="507" t="s">
        <v>412</v>
      </c>
      <c r="C10" s="15"/>
      <c r="D10" s="15"/>
      <c r="E10" s="34"/>
    </row>
    <row r="11" spans="2:5" ht="6.75" customHeight="1">
      <c r="B11" s="508"/>
      <c r="C11" s="15"/>
      <c r="D11" s="15"/>
      <c r="E11" s="34"/>
    </row>
    <row r="12" spans="2:5" ht="6.75" customHeight="1">
      <c r="B12" s="39"/>
      <c r="C12" s="15"/>
      <c r="D12" s="15"/>
      <c r="E12" s="34"/>
    </row>
    <row r="13" spans="2:5" ht="6.75" customHeight="1">
      <c r="B13" s="40"/>
      <c r="C13" s="15"/>
      <c r="D13" s="15"/>
      <c r="E13" s="34"/>
    </row>
    <row r="14" spans="2:5" ht="6.75" customHeight="1">
      <c r="B14" s="40"/>
      <c r="C14" s="513" t="s">
        <v>412</v>
      </c>
      <c r="D14" s="15"/>
      <c r="E14" s="34"/>
    </row>
    <row r="15" spans="2:5" ht="6.75" customHeight="1">
      <c r="B15" s="40"/>
      <c r="C15" s="514"/>
      <c r="D15" s="15"/>
      <c r="E15" s="34"/>
    </row>
    <row r="16" spans="2:5" ht="6.75" customHeight="1">
      <c r="B16" s="40"/>
      <c r="C16" s="511" t="s">
        <v>416</v>
      </c>
      <c r="D16" s="15"/>
      <c r="E16" s="34"/>
    </row>
    <row r="17" spans="2:5" ht="6.75" customHeight="1">
      <c r="B17" s="41"/>
      <c r="C17" s="512"/>
      <c r="D17" s="15"/>
      <c r="E17" s="34"/>
    </row>
    <row r="18" spans="2:5" ht="6.75" customHeight="1">
      <c r="B18" s="509" t="s">
        <v>413</v>
      </c>
      <c r="C18" s="17"/>
      <c r="D18" s="15"/>
      <c r="E18" s="34"/>
    </row>
    <row r="19" spans="2:5" ht="6.75" customHeight="1">
      <c r="B19" s="510"/>
      <c r="C19" s="17"/>
      <c r="D19" s="15"/>
      <c r="E19" s="34"/>
    </row>
    <row r="20" spans="2:5" ht="6.75" customHeight="1">
      <c r="B20" s="37"/>
      <c r="C20" s="17"/>
      <c r="D20" s="15"/>
      <c r="E20" s="34"/>
    </row>
    <row r="21" spans="2:5" ht="6.75" customHeight="1">
      <c r="B21" s="37"/>
      <c r="C21" s="17"/>
      <c r="D21" s="15"/>
      <c r="E21" s="34"/>
    </row>
    <row r="22" spans="2:5" ht="6.75" customHeight="1">
      <c r="B22" s="38"/>
      <c r="C22" s="17"/>
      <c r="D22" s="517" t="s">
        <v>414</v>
      </c>
      <c r="E22" s="34"/>
    </row>
    <row r="23" spans="2:5" ht="6.75" customHeight="1">
      <c r="B23" s="38"/>
      <c r="C23" s="17"/>
      <c r="D23" s="518"/>
      <c r="E23" s="34"/>
    </row>
    <row r="24" spans="2:5" ht="6.75" customHeight="1">
      <c r="B24" s="38"/>
      <c r="C24" s="17"/>
      <c r="D24" s="516" t="s">
        <v>417</v>
      </c>
      <c r="E24" s="34"/>
    </row>
    <row r="25" spans="2:5" ht="6.75" customHeight="1">
      <c r="B25" s="32"/>
      <c r="C25" s="17"/>
      <c r="D25" s="517"/>
      <c r="E25" s="34"/>
    </row>
    <row r="26" spans="2:5" ht="6.75" customHeight="1">
      <c r="B26" s="507" t="s">
        <v>414</v>
      </c>
      <c r="C26" s="17"/>
      <c r="D26" s="15"/>
      <c r="E26" s="34"/>
    </row>
    <row r="27" spans="2:5" ht="6.75" customHeight="1">
      <c r="B27" s="508"/>
      <c r="C27" s="17"/>
      <c r="D27" s="15"/>
      <c r="E27" s="34"/>
    </row>
    <row r="28" spans="2:5" ht="6.75" customHeight="1">
      <c r="B28" s="39"/>
      <c r="C28" s="17"/>
      <c r="D28" s="15"/>
      <c r="E28" s="34"/>
    </row>
    <row r="29" spans="2:5" ht="6.75" customHeight="1">
      <c r="B29" s="40"/>
      <c r="C29" s="17"/>
      <c r="D29" s="15"/>
      <c r="E29" s="34"/>
    </row>
    <row r="30" spans="2:5" ht="6.75" customHeight="1">
      <c r="B30" s="40"/>
      <c r="C30" s="512" t="s">
        <v>414</v>
      </c>
      <c r="D30" s="15"/>
      <c r="E30" s="34"/>
    </row>
    <row r="31" spans="2:5" ht="6.75" customHeight="1">
      <c r="B31" s="40"/>
      <c r="C31" s="515"/>
      <c r="D31" s="15"/>
      <c r="E31" s="34"/>
    </row>
    <row r="32" spans="2:5" ht="6.75" customHeight="1">
      <c r="B32" s="40"/>
      <c r="C32" s="516" t="s">
        <v>263</v>
      </c>
      <c r="D32" s="15"/>
      <c r="E32" s="34"/>
    </row>
    <row r="33" spans="2:5" ht="6.75" customHeight="1">
      <c r="B33" s="41"/>
      <c r="C33" s="517"/>
      <c r="D33" s="15"/>
      <c r="E33" s="34"/>
    </row>
    <row r="34" spans="2:5" ht="6.75" customHeight="1">
      <c r="B34" s="509" t="s">
        <v>415</v>
      </c>
      <c r="C34" s="15"/>
      <c r="D34" s="15"/>
      <c r="E34" s="34"/>
    </row>
    <row r="35" spans="2:5" ht="6.75" customHeight="1">
      <c r="B35" s="510"/>
      <c r="C35" s="20"/>
      <c r="D35" s="15"/>
      <c r="E35" s="34"/>
    </row>
    <row r="36" spans="2:5" ht="6.75" customHeight="1" thickBot="1">
      <c r="B36" s="42"/>
      <c r="C36" s="43"/>
      <c r="D36" s="44"/>
      <c r="E36" s="45"/>
    </row>
    <row r="37" spans="2:5" ht="6.75" customHeight="1" thickTop="1">
      <c r="B37" s="15"/>
      <c r="C37" s="347"/>
      <c r="D37" s="15"/>
      <c r="E37" s="348"/>
    </row>
    <row r="38" ht="6.75" customHeight="1" thickBot="1"/>
    <row r="39" spans="2:5" ht="16.5" thickTop="1">
      <c r="B39" s="524" t="s">
        <v>380</v>
      </c>
      <c r="C39" s="525"/>
      <c r="D39" s="525"/>
      <c r="E39" s="31"/>
    </row>
    <row r="40" spans="2:5" ht="6.75" customHeight="1">
      <c r="B40" s="325"/>
      <c r="C40" s="326"/>
      <c r="D40" s="326"/>
      <c r="E40" s="327"/>
    </row>
    <row r="41" spans="2:5" ht="6.75" customHeight="1">
      <c r="B41" s="32"/>
      <c r="C41" s="18"/>
      <c r="D41" s="15"/>
      <c r="E41" s="33"/>
    </row>
    <row r="42" spans="2:5" ht="6.75" customHeight="1">
      <c r="B42" s="523" t="s">
        <v>212</v>
      </c>
      <c r="C42" s="15"/>
      <c r="D42" s="15"/>
      <c r="E42" s="34"/>
    </row>
    <row r="43" spans="2:5" ht="6.75" customHeight="1">
      <c r="B43" s="523"/>
      <c r="C43" s="15"/>
      <c r="D43" s="15"/>
      <c r="E43" s="34"/>
    </row>
    <row r="44" spans="2:5" ht="6.75" customHeight="1">
      <c r="B44" s="521" t="s">
        <v>338</v>
      </c>
      <c r="C44" s="15"/>
      <c r="D44" s="15"/>
      <c r="E44" s="34"/>
    </row>
    <row r="45" spans="2:5" ht="6.75" customHeight="1" thickBot="1">
      <c r="B45" s="522"/>
      <c r="C45" s="35"/>
      <c r="D45" s="35"/>
      <c r="E45" s="36"/>
    </row>
    <row r="46" spans="2:5" ht="6.75" customHeight="1">
      <c r="B46" s="32"/>
      <c r="C46" s="15"/>
      <c r="D46" s="15"/>
      <c r="E46" s="34"/>
    </row>
    <row r="47" spans="2:5" ht="6.75" customHeight="1">
      <c r="B47" s="37"/>
      <c r="C47" s="513" t="s">
        <v>418</v>
      </c>
      <c r="D47" s="15"/>
      <c r="E47" s="34"/>
    </row>
    <row r="48" spans="2:5" ht="6.75" customHeight="1">
      <c r="B48" s="37"/>
      <c r="C48" s="514"/>
      <c r="D48" s="15"/>
      <c r="E48" s="34"/>
    </row>
    <row r="49" spans="2:5" ht="6.75" customHeight="1">
      <c r="B49" s="37"/>
      <c r="C49" s="342"/>
      <c r="D49" s="15"/>
      <c r="E49" s="34"/>
    </row>
    <row r="50" spans="2:5" ht="6.75" customHeight="1">
      <c r="B50" s="37"/>
      <c r="C50" s="344"/>
      <c r="D50" s="15"/>
      <c r="E50" s="34"/>
    </row>
    <row r="51" spans="2:5" ht="6.75" customHeight="1">
      <c r="B51" s="37"/>
      <c r="C51" s="17"/>
      <c r="D51" s="15"/>
      <c r="E51" s="34"/>
    </row>
    <row r="52" spans="2:5" ht="6.75" customHeight="1">
      <c r="B52" s="37"/>
      <c r="C52" s="17"/>
      <c r="D52" s="15"/>
      <c r="E52" s="34"/>
    </row>
    <row r="53" spans="2:5" ht="6.75" customHeight="1">
      <c r="B53" s="37"/>
      <c r="C53" s="17"/>
      <c r="D53" s="15"/>
      <c r="E53" s="34"/>
    </row>
    <row r="54" spans="2:5" ht="6.75" customHeight="1">
      <c r="B54" s="37"/>
      <c r="C54" s="17"/>
      <c r="D54" s="15"/>
      <c r="E54" s="34"/>
    </row>
    <row r="55" spans="2:5" ht="6.75" customHeight="1">
      <c r="B55" s="38"/>
      <c r="C55" s="17"/>
      <c r="D55" s="517" t="s">
        <v>419</v>
      </c>
      <c r="E55" s="34"/>
    </row>
    <row r="56" spans="2:5" ht="6.75" customHeight="1">
      <c r="B56" s="38"/>
      <c r="C56" s="17"/>
      <c r="D56" s="518"/>
      <c r="E56" s="34"/>
    </row>
    <row r="57" spans="2:5" ht="6.75" customHeight="1">
      <c r="B57" s="38"/>
      <c r="C57" s="17"/>
      <c r="D57" s="516" t="s">
        <v>421</v>
      </c>
      <c r="E57" s="34"/>
    </row>
    <row r="58" spans="2:5" ht="6.75" customHeight="1">
      <c r="B58" s="32"/>
      <c r="C58" s="17"/>
      <c r="D58" s="517"/>
      <c r="E58" s="34"/>
    </row>
    <row r="59" spans="2:5" ht="6.75" customHeight="1">
      <c r="B59" s="507" t="s">
        <v>419</v>
      </c>
      <c r="C59" s="17"/>
      <c r="D59" s="15"/>
      <c r="E59" s="34"/>
    </row>
    <row r="60" spans="2:5" ht="6.75" customHeight="1">
      <c r="B60" s="508"/>
      <c r="C60" s="17"/>
      <c r="D60" s="15"/>
      <c r="E60" s="34"/>
    </row>
    <row r="61" spans="2:5" ht="6.75" customHeight="1">
      <c r="B61" s="39"/>
      <c r="C61" s="17"/>
      <c r="D61" s="15"/>
      <c r="E61" s="34"/>
    </row>
    <row r="62" spans="2:5" ht="6.75" customHeight="1">
      <c r="B62" s="40"/>
      <c r="C62" s="17"/>
      <c r="D62" s="15"/>
      <c r="E62" s="34"/>
    </row>
    <row r="63" spans="2:5" ht="6.75" customHeight="1">
      <c r="B63" s="40"/>
      <c r="C63" s="512" t="s">
        <v>419</v>
      </c>
      <c r="D63" s="15"/>
      <c r="E63" s="34"/>
    </row>
    <row r="64" spans="2:5" ht="6.75" customHeight="1">
      <c r="B64" s="40"/>
      <c r="C64" s="515"/>
      <c r="D64" s="15"/>
      <c r="E64" s="34"/>
    </row>
    <row r="65" spans="2:5" ht="6.75" customHeight="1">
      <c r="B65" s="40"/>
      <c r="C65" s="516" t="s">
        <v>289</v>
      </c>
      <c r="D65" s="15"/>
      <c r="E65" s="34"/>
    </row>
    <row r="66" spans="2:5" ht="6.75" customHeight="1">
      <c r="B66" s="41"/>
      <c r="C66" s="517"/>
      <c r="D66" s="15"/>
      <c r="E66" s="34"/>
    </row>
    <row r="67" spans="2:5" ht="6.75" customHeight="1">
      <c r="B67" s="509" t="s">
        <v>420</v>
      </c>
      <c r="C67" s="15"/>
      <c r="D67" s="15"/>
      <c r="E67" s="34"/>
    </row>
    <row r="68" spans="2:5" ht="6.75" customHeight="1">
      <c r="B68" s="510"/>
      <c r="C68" s="20"/>
      <c r="D68" s="15"/>
      <c r="E68" s="34"/>
    </row>
    <row r="69" spans="2:5" ht="6.75" customHeight="1" thickBot="1">
      <c r="B69" s="42"/>
      <c r="C69" s="43"/>
      <c r="D69" s="44"/>
      <c r="E69" s="45"/>
    </row>
    <row r="70" ht="6.75" customHeight="1" thickTop="1"/>
  </sheetData>
  <sheetProtection/>
  <mergeCells count="23">
    <mergeCell ref="B2:D2"/>
    <mergeCell ref="B5:B6"/>
    <mergeCell ref="B7:B8"/>
    <mergeCell ref="B42:B43"/>
    <mergeCell ref="D22:D23"/>
    <mergeCell ref="D24:D25"/>
    <mergeCell ref="B26:B27"/>
    <mergeCell ref="B39:D39"/>
    <mergeCell ref="B34:B35"/>
    <mergeCell ref="B10:B11"/>
    <mergeCell ref="B44:B45"/>
    <mergeCell ref="D55:D56"/>
    <mergeCell ref="D57:D58"/>
    <mergeCell ref="C47:C48"/>
    <mergeCell ref="B59:B60"/>
    <mergeCell ref="C63:C64"/>
    <mergeCell ref="C65:C66"/>
    <mergeCell ref="B67:B68"/>
    <mergeCell ref="C32:C33"/>
    <mergeCell ref="C14:C15"/>
    <mergeCell ref="C16:C17"/>
    <mergeCell ref="B18:B19"/>
    <mergeCell ref="C30:C31"/>
  </mergeCells>
  <printOptions/>
  <pageMargins left="0.75" right="0.75" top="0.67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AO4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46" t="s">
        <v>155</v>
      </c>
      <c r="D2" s="47">
        <v>1</v>
      </c>
      <c r="E2" s="48" t="s">
        <v>2</v>
      </c>
      <c r="F2" s="49"/>
      <c r="G2" s="49"/>
      <c r="H2" s="49"/>
      <c r="I2" s="49"/>
      <c r="J2" s="49"/>
      <c r="K2" s="49"/>
      <c r="L2" s="49"/>
      <c r="M2" s="50"/>
    </row>
    <row r="3" spans="3:15" ht="12.75">
      <c r="C3" s="51" t="s">
        <v>156</v>
      </c>
      <c r="D3" s="52">
        <v>2</v>
      </c>
      <c r="E3" s="53" t="s">
        <v>166</v>
      </c>
      <c r="F3" s="54"/>
      <c r="G3" s="54"/>
      <c r="H3" s="54"/>
      <c r="I3" s="54"/>
      <c r="J3" s="54"/>
      <c r="K3" s="54"/>
      <c r="L3" s="54"/>
      <c r="M3" s="55"/>
      <c r="O3" s="189"/>
    </row>
    <row r="4" spans="3:15" ht="12.75">
      <c r="C4" s="51" t="s">
        <v>157</v>
      </c>
      <c r="D4" s="52">
        <v>3</v>
      </c>
      <c r="E4" s="53" t="s">
        <v>3</v>
      </c>
      <c r="F4" s="54"/>
      <c r="G4" s="54"/>
      <c r="H4" s="54"/>
      <c r="I4" s="54"/>
      <c r="J4" s="54"/>
      <c r="K4" s="54"/>
      <c r="L4" s="54"/>
      <c r="M4" s="55"/>
      <c r="O4" s="189"/>
    </row>
    <row r="5" spans="3:15" ht="12.75">
      <c r="C5" s="51" t="s">
        <v>158</v>
      </c>
      <c r="D5" s="52">
        <v>4</v>
      </c>
      <c r="E5" s="53" t="s">
        <v>4</v>
      </c>
      <c r="F5" s="54"/>
      <c r="G5" s="54"/>
      <c r="H5" s="54"/>
      <c r="I5" s="54"/>
      <c r="J5" s="54"/>
      <c r="K5" s="54"/>
      <c r="L5" s="54"/>
      <c r="M5" s="55"/>
      <c r="O5" s="189"/>
    </row>
    <row r="6" spans="3:15" ht="12.75">
      <c r="C6" s="51" t="s">
        <v>161</v>
      </c>
      <c r="D6" s="52">
        <v>5</v>
      </c>
      <c r="E6" s="53" t="s">
        <v>159</v>
      </c>
      <c r="F6" s="54"/>
      <c r="G6" s="54"/>
      <c r="H6" s="54"/>
      <c r="I6" s="54"/>
      <c r="J6" s="54"/>
      <c r="K6" s="54"/>
      <c r="L6" s="54"/>
      <c r="M6" s="55"/>
      <c r="O6" s="189"/>
    </row>
    <row r="7" spans="3:15" ht="12.75">
      <c r="C7" s="51" t="s">
        <v>160</v>
      </c>
      <c r="D7" s="52">
        <v>6</v>
      </c>
      <c r="E7" s="53" t="s">
        <v>5</v>
      </c>
      <c r="F7" s="54"/>
      <c r="G7" s="54"/>
      <c r="H7" s="54"/>
      <c r="I7" s="54"/>
      <c r="J7" s="54"/>
      <c r="K7" s="54"/>
      <c r="L7" s="54"/>
      <c r="M7" s="55"/>
      <c r="O7" s="189"/>
    </row>
    <row r="8" spans="3:15" ht="12.75">
      <c r="C8" s="51" t="s">
        <v>162</v>
      </c>
      <c r="D8" s="52">
        <v>7</v>
      </c>
      <c r="E8" s="53" t="s">
        <v>163</v>
      </c>
      <c r="F8" s="54"/>
      <c r="G8" s="54"/>
      <c r="H8" s="54"/>
      <c r="I8" s="54"/>
      <c r="J8" s="54"/>
      <c r="K8" s="54"/>
      <c r="L8" s="54"/>
      <c r="M8" s="55"/>
      <c r="O8" s="189"/>
    </row>
    <row r="9" spans="3:15" ht="12.75">
      <c r="C9" s="51" t="s">
        <v>164</v>
      </c>
      <c r="D9" s="52">
        <v>8</v>
      </c>
      <c r="E9" s="53" t="s">
        <v>167</v>
      </c>
      <c r="F9" s="54"/>
      <c r="G9" s="54"/>
      <c r="H9" s="54"/>
      <c r="I9" s="54"/>
      <c r="J9" s="54"/>
      <c r="K9" s="54"/>
      <c r="L9" s="54"/>
      <c r="M9" s="55"/>
      <c r="O9" s="189"/>
    </row>
    <row r="10" spans="3:15" ht="12.75">
      <c r="C10" s="51" t="s">
        <v>165</v>
      </c>
      <c r="D10" s="52">
        <v>9</v>
      </c>
      <c r="E10" s="53" t="s">
        <v>168</v>
      </c>
      <c r="F10" s="54"/>
      <c r="G10" s="54"/>
      <c r="H10" s="54"/>
      <c r="I10" s="54"/>
      <c r="J10" s="54"/>
      <c r="K10" s="54"/>
      <c r="L10" s="54"/>
      <c r="M10" s="55"/>
      <c r="O10" s="189"/>
    </row>
    <row r="11" spans="3:15" ht="12.75">
      <c r="C11" s="51" t="s">
        <v>169</v>
      </c>
      <c r="D11" s="52">
        <v>10</v>
      </c>
      <c r="E11" s="53" t="s">
        <v>12</v>
      </c>
      <c r="F11" s="54"/>
      <c r="G11" s="54"/>
      <c r="H11" s="54"/>
      <c r="I11" s="54"/>
      <c r="J11" s="54"/>
      <c r="K11" s="54"/>
      <c r="L11" s="54"/>
      <c r="M11" s="55"/>
      <c r="O11" s="189"/>
    </row>
    <row r="12" spans="3:15" ht="12.75">
      <c r="C12" s="51" t="s">
        <v>169</v>
      </c>
      <c r="D12" s="52">
        <v>10</v>
      </c>
      <c r="E12" s="53" t="s">
        <v>170</v>
      </c>
      <c r="F12" s="54"/>
      <c r="G12" s="54"/>
      <c r="H12" s="54"/>
      <c r="I12" s="54"/>
      <c r="J12" s="54"/>
      <c r="K12" s="54"/>
      <c r="L12" s="54"/>
      <c r="M12" s="55"/>
      <c r="O12" s="189"/>
    </row>
    <row r="13" spans="3:15" ht="12.75">
      <c r="C13" s="51" t="s">
        <v>171</v>
      </c>
      <c r="D13" s="52">
        <v>11</v>
      </c>
      <c r="E13" s="56" t="s">
        <v>172</v>
      </c>
      <c r="F13" s="54"/>
      <c r="G13" s="54"/>
      <c r="H13" s="54"/>
      <c r="I13" s="54"/>
      <c r="J13" s="54"/>
      <c r="K13" s="54"/>
      <c r="L13" s="54"/>
      <c r="M13" s="55"/>
      <c r="O13" s="257"/>
    </row>
    <row r="14" spans="3:15" ht="12.75">
      <c r="C14" s="51" t="s">
        <v>173</v>
      </c>
      <c r="D14" s="52">
        <v>12</v>
      </c>
      <c r="E14" s="53" t="s">
        <v>146</v>
      </c>
      <c r="F14" s="54"/>
      <c r="G14" s="54"/>
      <c r="H14" s="54"/>
      <c r="I14" s="54"/>
      <c r="J14" s="54"/>
      <c r="K14" s="54"/>
      <c r="L14" s="54"/>
      <c r="M14" s="55"/>
      <c r="O14" s="189"/>
    </row>
    <row r="15" spans="3:15" ht="12.75">
      <c r="C15" s="51" t="s">
        <v>174</v>
      </c>
      <c r="D15" s="52">
        <v>13</v>
      </c>
      <c r="E15" s="53" t="s">
        <v>175</v>
      </c>
      <c r="F15" s="54"/>
      <c r="G15" s="54"/>
      <c r="H15" s="54"/>
      <c r="I15" s="54"/>
      <c r="J15" s="54"/>
      <c r="K15" s="54"/>
      <c r="L15" s="54"/>
      <c r="M15" s="55"/>
      <c r="O15" s="189"/>
    </row>
    <row r="16" spans="3:15" ht="12.75">
      <c r="C16" s="51" t="s">
        <v>176</v>
      </c>
      <c r="D16" s="52">
        <v>14</v>
      </c>
      <c r="E16" s="53" t="s">
        <v>6</v>
      </c>
      <c r="F16" s="54"/>
      <c r="G16" s="54"/>
      <c r="H16" s="54"/>
      <c r="I16" s="54"/>
      <c r="J16" s="54"/>
      <c r="K16" s="54"/>
      <c r="L16" s="54"/>
      <c r="M16" s="55"/>
      <c r="O16" s="189"/>
    </row>
    <row r="17" spans="3:15" ht="12.75">
      <c r="C17" s="51" t="s">
        <v>177</v>
      </c>
      <c r="D17" s="52">
        <v>15</v>
      </c>
      <c r="E17" s="56" t="s">
        <v>178</v>
      </c>
      <c r="F17" s="54"/>
      <c r="G17" s="54"/>
      <c r="H17" s="54"/>
      <c r="I17" s="54"/>
      <c r="J17" s="54"/>
      <c r="K17" s="54"/>
      <c r="L17" s="54"/>
      <c r="M17" s="55"/>
      <c r="O17" s="257"/>
    </row>
    <row r="18" spans="3:15" ht="12.75">
      <c r="C18" s="51">
        <v>39697</v>
      </c>
      <c r="D18" s="52">
        <v>16</v>
      </c>
      <c r="E18" s="56" t="s">
        <v>179</v>
      </c>
      <c r="F18" s="54"/>
      <c r="G18" s="54"/>
      <c r="H18" s="54"/>
      <c r="I18" s="54"/>
      <c r="J18" s="54"/>
      <c r="K18" s="54"/>
      <c r="L18" s="54"/>
      <c r="M18" s="55"/>
      <c r="O18" s="257"/>
    </row>
    <row r="19" spans="3:15" ht="12.75">
      <c r="C19" s="51">
        <v>39698</v>
      </c>
      <c r="D19" s="52">
        <v>17</v>
      </c>
      <c r="E19" s="56" t="s">
        <v>180</v>
      </c>
      <c r="F19" s="54"/>
      <c r="G19" s="54"/>
      <c r="H19" s="54"/>
      <c r="I19" s="54"/>
      <c r="J19" s="54"/>
      <c r="K19" s="54"/>
      <c r="L19" s="54"/>
      <c r="M19" s="55"/>
      <c r="O19" s="257"/>
    </row>
    <row r="20" spans="3:15" ht="12.75">
      <c r="C20" s="51">
        <v>39704</v>
      </c>
      <c r="D20" s="52"/>
      <c r="E20" s="56" t="s">
        <v>181</v>
      </c>
      <c r="F20" s="54"/>
      <c r="G20" s="54"/>
      <c r="H20" s="54"/>
      <c r="I20" s="54"/>
      <c r="J20" s="54"/>
      <c r="K20" s="55"/>
      <c r="L20" s="54"/>
      <c r="M20" s="55"/>
      <c r="O20" s="257"/>
    </row>
    <row r="21" spans="3:15" ht="13.5" thickBot="1">
      <c r="C21" s="57">
        <v>39705</v>
      </c>
      <c r="D21" s="58"/>
      <c r="E21" s="59" t="s">
        <v>182</v>
      </c>
      <c r="F21" s="60"/>
      <c r="G21" s="60"/>
      <c r="H21" s="60"/>
      <c r="I21" s="60"/>
      <c r="J21" s="60"/>
      <c r="K21" s="61"/>
      <c r="L21" s="60"/>
      <c r="M21" s="61"/>
      <c r="O21" s="257"/>
    </row>
    <row r="22" ht="13.5" thickBot="1"/>
    <row r="23" spans="2:22" ht="13.5" thickBot="1">
      <c r="B23" s="176" t="s">
        <v>1</v>
      </c>
      <c r="C23" s="234" t="s">
        <v>298</v>
      </c>
      <c r="D23" s="232" t="s">
        <v>147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62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63">
        <v>17</v>
      </c>
      <c r="V23" s="176" t="s">
        <v>145</v>
      </c>
    </row>
    <row r="24" spans="2:22" ht="12.75">
      <c r="B24" s="239" t="s">
        <v>69</v>
      </c>
      <c r="C24" s="450" t="s">
        <v>277</v>
      </c>
      <c r="D24" s="240">
        <v>1970</v>
      </c>
      <c r="E24" s="165" t="s">
        <v>68</v>
      </c>
      <c r="F24" s="138" t="s">
        <v>68</v>
      </c>
      <c r="G24" s="138" t="s">
        <v>68</v>
      </c>
      <c r="H24" s="138" t="s">
        <v>68</v>
      </c>
      <c r="I24" s="138" t="s">
        <v>68</v>
      </c>
      <c r="J24" s="76">
        <v>100</v>
      </c>
      <c r="K24" s="76">
        <v>100</v>
      </c>
      <c r="L24" s="138">
        <v>110</v>
      </c>
      <c r="M24" s="138" t="s">
        <v>68</v>
      </c>
      <c r="N24" s="140">
        <v>100</v>
      </c>
      <c r="O24" s="138" t="s">
        <v>68</v>
      </c>
      <c r="P24" s="138"/>
      <c r="Q24" s="140"/>
      <c r="R24" s="140"/>
      <c r="S24" s="75"/>
      <c r="T24" s="75"/>
      <c r="U24" s="451"/>
      <c r="V24" s="177">
        <f>SUM(E24:U24)</f>
        <v>410</v>
      </c>
    </row>
    <row r="25" spans="2:22" ht="13.5" thickBot="1">
      <c r="B25" s="447" t="s">
        <v>70</v>
      </c>
      <c r="C25" s="448" t="s">
        <v>340</v>
      </c>
      <c r="D25" s="330">
        <v>1973</v>
      </c>
      <c r="E25" s="364" t="s">
        <v>68</v>
      </c>
      <c r="F25" s="162" t="s">
        <v>68</v>
      </c>
      <c r="G25" s="162" t="s">
        <v>68</v>
      </c>
      <c r="H25" s="162" t="s">
        <v>68</v>
      </c>
      <c r="I25" s="162" t="s">
        <v>68</v>
      </c>
      <c r="J25" s="162" t="s">
        <v>68</v>
      </c>
      <c r="K25" s="162" t="s">
        <v>68</v>
      </c>
      <c r="L25" s="162" t="s">
        <v>68</v>
      </c>
      <c r="M25" s="244">
        <v>88</v>
      </c>
      <c r="N25" s="332" t="s">
        <v>68</v>
      </c>
      <c r="O25" s="162" t="s">
        <v>68</v>
      </c>
      <c r="P25" s="162"/>
      <c r="Q25" s="245"/>
      <c r="R25" s="245"/>
      <c r="S25" s="101"/>
      <c r="T25" s="101"/>
      <c r="U25" s="449"/>
      <c r="V25" s="180">
        <f>SUM(E25:U25)</f>
        <v>88</v>
      </c>
    </row>
    <row r="27" ht="13.5" thickBot="1"/>
    <row r="28" spans="2:22" ht="13.5" thickBot="1">
      <c r="B28" s="176" t="s">
        <v>1</v>
      </c>
      <c r="C28" s="234" t="s">
        <v>213</v>
      </c>
      <c r="D28" s="232" t="s">
        <v>147</v>
      </c>
      <c r="E28" s="5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62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6">
        <v>15</v>
      </c>
      <c r="T28" s="6">
        <v>16</v>
      </c>
      <c r="U28" s="63">
        <v>17</v>
      </c>
      <c r="V28" s="176" t="s">
        <v>145</v>
      </c>
    </row>
    <row r="29" spans="2:22" ht="12.75">
      <c r="B29" s="239" t="s">
        <v>299</v>
      </c>
      <c r="C29" s="228" t="s">
        <v>278</v>
      </c>
      <c r="D29" s="240">
        <v>1967</v>
      </c>
      <c r="E29" s="165" t="s">
        <v>68</v>
      </c>
      <c r="F29" s="138" t="s">
        <v>68</v>
      </c>
      <c r="G29" s="138" t="s">
        <v>68</v>
      </c>
      <c r="H29" s="138" t="s">
        <v>68</v>
      </c>
      <c r="I29" s="138" t="s">
        <v>68</v>
      </c>
      <c r="J29" s="76">
        <v>80</v>
      </c>
      <c r="K29" s="76">
        <v>60</v>
      </c>
      <c r="L29" s="138">
        <v>88</v>
      </c>
      <c r="M29" s="76">
        <v>66</v>
      </c>
      <c r="N29" s="141">
        <v>80</v>
      </c>
      <c r="O29" s="138" t="s">
        <v>68</v>
      </c>
      <c r="P29" s="142"/>
      <c r="Q29" s="140"/>
      <c r="R29" s="140"/>
      <c r="S29" s="83"/>
      <c r="T29" s="83"/>
      <c r="U29" s="276"/>
      <c r="V29" s="177">
        <f>SUM(E29:U29)</f>
        <v>374</v>
      </c>
    </row>
    <row r="30" spans="2:22" ht="12.75">
      <c r="B30" s="182" t="s">
        <v>299</v>
      </c>
      <c r="C30" s="231" t="s">
        <v>279</v>
      </c>
      <c r="D30" s="241">
        <v>1966</v>
      </c>
      <c r="E30" s="296" t="s">
        <v>68</v>
      </c>
      <c r="F30" s="144" t="s">
        <v>68</v>
      </c>
      <c r="G30" s="144" t="s">
        <v>68</v>
      </c>
      <c r="H30" s="144" t="s">
        <v>68</v>
      </c>
      <c r="I30" s="144" t="s">
        <v>68</v>
      </c>
      <c r="J30" s="82">
        <v>60</v>
      </c>
      <c r="K30" s="82">
        <v>80</v>
      </c>
      <c r="L30" s="144">
        <v>66</v>
      </c>
      <c r="M30" s="82">
        <v>66</v>
      </c>
      <c r="N30" s="103">
        <v>60</v>
      </c>
      <c r="O30" s="144" t="s">
        <v>68</v>
      </c>
      <c r="P30" s="144"/>
      <c r="Q30" s="143"/>
      <c r="R30" s="143"/>
      <c r="S30" s="77"/>
      <c r="T30" s="77"/>
      <c r="U30" s="277"/>
      <c r="V30" s="178">
        <f>SUM(E30:U30)</f>
        <v>332</v>
      </c>
    </row>
    <row r="31" spans="2:22" ht="12.75">
      <c r="B31" s="182" t="s">
        <v>75</v>
      </c>
      <c r="C31" s="231" t="s">
        <v>214</v>
      </c>
      <c r="D31" s="241">
        <v>1965</v>
      </c>
      <c r="E31" s="172" t="s">
        <v>68</v>
      </c>
      <c r="F31" s="82">
        <v>110</v>
      </c>
      <c r="G31" s="144" t="s">
        <v>68</v>
      </c>
      <c r="H31" s="144" t="s">
        <v>68</v>
      </c>
      <c r="I31" s="144" t="s">
        <v>68</v>
      </c>
      <c r="J31" s="144" t="s">
        <v>68</v>
      </c>
      <c r="K31" s="154" t="s">
        <v>68</v>
      </c>
      <c r="L31" s="154" t="s">
        <v>68</v>
      </c>
      <c r="M31" s="82">
        <v>110</v>
      </c>
      <c r="N31" s="154" t="s">
        <v>68</v>
      </c>
      <c r="O31" s="144" t="s">
        <v>68</v>
      </c>
      <c r="P31" s="103"/>
      <c r="Q31" s="142"/>
      <c r="R31" s="142"/>
      <c r="S31" s="77"/>
      <c r="T31" s="77"/>
      <c r="U31" s="277"/>
      <c r="V31" s="178">
        <f>SUM(E31:U31)</f>
        <v>220</v>
      </c>
    </row>
    <row r="32" spans="2:22" ht="12.75">
      <c r="B32" s="182" t="s">
        <v>72</v>
      </c>
      <c r="C32" s="231" t="s">
        <v>215</v>
      </c>
      <c r="D32" s="241">
        <v>1968</v>
      </c>
      <c r="E32" s="296" t="s">
        <v>68</v>
      </c>
      <c r="F32" s="82">
        <v>88</v>
      </c>
      <c r="G32" s="144" t="s">
        <v>68</v>
      </c>
      <c r="H32" s="144" t="s">
        <v>68</v>
      </c>
      <c r="I32" s="144" t="s">
        <v>68</v>
      </c>
      <c r="J32" s="144" t="s">
        <v>68</v>
      </c>
      <c r="K32" s="144" t="s">
        <v>68</v>
      </c>
      <c r="L32" s="144" t="s">
        <v>68</v>
      </c>
      <c r="M32" s="144" t="s">
        <v>68</v>
      </c>
      <c r="N32" s="154" t="s">
        <v>68</v>
      </c>
      <c r="O32" s="144" t="s">
        <v>68</v>
      </c>
      <c r="P32" s="144"/>
      <c r="Q32" s="143"/>
      <c r="R32" s="143"/>
      <c r="S32" s="77"/>
      <c r="T32" s="77"/>
      <c r="U32" s="277"/>
      <c r="V32" s="178">
        <f>SUM(E32:U32)</f>
        <v>88</v>
      </c>
    </row>
    <row r="33" spans="2:22" ht="13.5" thickBot="1">
      <c r="B33" s="183" t="s">
        <v>73</v>
      </c>
      <c r="C33" s="229" t="s">
        <v>216</v>
      </c>
      <c r="D33" s="242">
        <v>1965</v>
      </c>
      <c r="E33" s="151" t="s">
        <v>68</v>
      </c>
      <c r="F33" s="147">
        <v>66</v>
      </c>
      <c r="G33" s="149" t="s">
        <v>68</v>
      </c>
      <c r="H33" s="149" t="s">
        <v>68</v>
      </c>
      <c r="I33" s="149" t="s">
        <v>68</v>
      </c>
      <c r="J33" s="149" t="s">
        <v>68</v>
      </c>
      <c r="K33" s="149" t="s">
        <v>68</v>
      </c>
      <c r="L33" s="149" t="s">
        <v>68</v>
      </c>
      <c r="M33" s="149" t="s">
        <v>68</v>
      </c>
      <c r="N33" s="465" t="s">
        <v>68</v>
      </c>
      <c r="O33" s="149" t="s">
        <v>68</v>
      </c>
      <c r="P33" s="149"/>
      <c r="Q33" s="150"/>
      <c r="R33" s="150"/>
      <c r="S33" s="70"/>
      <c r="T33" s="70"/>
      <c r="U33" s="279"/>
      <c r="V33" s="179">
        <f>SUM(E33:U33)</f>
        <v>66</v>
      </c>
    </row>
    <row r="34" ht="13.5" thickBot="1"/>
    <row r="35" spans="2:22" ht="13.5" thickBot="1">
      <c r="B35" s="176" t="s">
        <v>1</v>
      </c>
      <c r="C35" s="234" t="s">
        <v>74</v>
      </c>
      <c r="D35" s="232" t="s">
        <v>147</v>
      </c>
      <c r="E35" s="5">
        <v>1</v>
      </c>
      <c r="F35" s="6">
        <v>2</v>
      </c>
      <c r="G35" s="6">
        <v>3</v>
      </c>
      <c r="H35" s="6">
        <v>4</v>
      </c>
      <c r="I35" s="6">
        <v>5</v>
      </c>
      <c r="J35" s="6">
        <v>6</v>
      </c>
      <c r="K35" s="6">
        <v>7</v>
      </c>
      <c r="L35" s="62">
        <v>8</v>
      </c>
      <c r="M35" s="6">
        <v>9</v>
      </c>
      <c r="N35" s="6">
        <v>10</v>
      </c>
      <c r="O35" s="6">
        <v>11</v>
      </c>
      <c r="P35" s="6">
        <v>12</v>
      </c>
      <c r="Q35" s="6">
        <v>13</v>
      </c>
      <c r="R35" s="6">
        <v>14</v>
      </c>
      <c r="S35" s="6">
        <v>15</v>
      </c>
      <c r="T35" s="6">
        <v>16</v>
      </c>
      <c r="U35" s="63">
        <v>17</v>
      </c>
      <c r="V35" s="176" t="s">
        <v>145</v>
      </c>
    </row>
    <row r="36" spans="2:22" ht="12.75">
      <c r="B36" s="239" t="s">
        <v>69</v>
      </c>
      <c r="C36" s="228" t="s">
        <v>49</v>
      </c>
      <c r="D36" s="240">
        <v>1960</v>
      </c>
      <c r="E36" s="158">
        <v>80</v>
      </c>
      <c r="F36" s="76">
        <v>110</v>
      </c>
      <c r="G36" s="76">
        <v>80</v>
      </c>
      <c r="H36" s="76">
        <v>80</v>
      </c>
      <c r="I36" s="138" t="s">
        <v>68</v>
      </c>
      <c r="J36" s="76">
        <v>100</v>
      </c>
      <c r="K36" s="537">
        <v>60</v>
      </c>
      <c r="L36" s="76">
        <v>88</v>
      </c>
      <c r="M36" s="76">
        <v>66</v>
      </c>
      <c r="N36" s="466" t="s">
        <v>68</v>
      </c>
      <c r="O36" s="466" t="s">
        <v>68</v>
      </c>
      <c r="P36" s="142"/>
      <c r="Q36" s="140"/>
      <c r="R36" s="140"/>
      <c r="S36" s="83"/>
      <c r="T36" s="83"/>
      <c r="U36" s="276"/>
      <c r="V36" s="177">
        <f>SUM(E36:U36)-K36</f>
        <v>604</v>
      </c>
    </row>
    <row r="37" spans="2:22" ht="12.75">
      <c r="B37" s="182" t="s">
        <v>70</v>
      </c>
      <c r="C37" s="231" t="s">
        <v>183</v>
      </c>
      <c r="D37" s="241">
        <v>1963</v>
      </c>
      <c r="E37" s="171">
        <v>60</v>
      </c>
      <c r="F37" s="103">
        <v>88</v>
      </c>
      <c r="G37" s="144" t="s">
        <v>68</v>
      </c>
      <c r="H37" s="144" t="s">
        <v>68</v>
      </c>
      <c r="I37" s="144" t="s">
        <v>68</v>
      </c>
      <c r="J37" s="82">
        <v>60</v>
      </c>
      <c r="K37" s="144" t="s">
        <v>68</v>
      </c>
      <c r="L37" s="144" t="s">
        <v>68</v>
      </c>
      <c r="M37" s="82">
        <v>66</v>
      </c>
      <c r="N37" s="309" t="s">
        <v>68</v>
      </c>
      <c r="O37" s="145">
        <v>66</v>
      </c>
      <c r="P37" s="144"/>
      <c r="Q37" s="145"/>
      <c r="R37" s="145"/>
      <c r="S37" s="28"/>
      <c r="T37" s="28"/>
      <c r="U37" s="278"/>
      <c r="V37" s="178">
        <f aca="true" t="shared" si="0" ref="V37:V47">SUM(E37:U37)</f>
        <v>340</v>
      </c>
    </row>
    <row r="38" spans="2:22" ht="12.75">
      <c r="B38" s="182" t="s">
        <v>75</v>
      </c>
      <c r="C38" s="231" t="s">
        <v>186</v>
      </c>
      <c r="D38" s="241">
        <v>1960</v>
      </c>
      <c r="E38" s="171">
        <v>40</v>
      </c>
      <c r="F38" s="154" t="s">
        <v>68</v>
      </c>
      <c r="G38" s="144" t="s">
        <v>68</v>
      </c>
      <c r="H38" s="144" t="s">
        <v>68</v>
      </c>
      <c r="I38" s="144" t="s">
        <v>68</v>
      </c>
      <c r="J38" s="82">
        <v>80</v>
      </c>
      <c r="K38" s="144" t="s">
        <v>68</v>
      </c>
      <c r="L38" s="82">
        <v>66</v>
      </c>
      <c r="M38" s="144" t="s">
        <v>68</v>
      </c>
      <c r="N38" s="309" t="s">
        <v>68</v>
      </c>
      <c r="O38" s="145">
        <v>88</v>
      </c>
      <c r="P38" s="144"/>
      <c r="Q38" s="145"/>
      <c r="R38" s="145"/>
      <c r="S38" s="28"/>
      <c r="T38" s="28"/>
      <c r="U38" s="278"/>
      <c r="V38" s="178">
        <f t="shared" si="0"/>
        <v>274</v>
      </c>
    </row>
    <row r="39" spans="2:22" ht="12.75">
      <c r="B39" s="182" t="s">
        <v>72</v>
      </c>
      <c r="C39" s="231" t="s">
        <v>48</v>
      </c>
      <c r="D39" s="241">
        <v>1960</v>
      </c>
      <c r="E39" s="164">
        <v>100</v>
      </c>
      <c r="F39" s="142" t="s">
        <v>68</v>
      </c>
      <c r="G39" s="142" t="s">
        <v>68</v>
      </c>
      <c r="H39" s="144" t="s">
        <v>68</v>
      </c>
      <c r="I39" s="142" t="s">
        <v>68</v>
      </c>
      <c r="J39" s="144" t="s">
        <v>68</v>
      </c>
      <c r="K39" s="154" t="s">
        <v>68</v>
      </c>
      <c r="L39" s="154" t="s">
        <v>68</v>
      </c>
      <c r="M39" s="82">
        <v>110</v>
      </c>
      <c r="N39" s="309" t="s">
        <v>68</v>
      </c>
      <c r="O39" s="142" t="s">
        <v>68</v>
      </c>
      <c r="P39" s="103"/>
      <c r="Q39" s="142"/>
      <c r="R39" s="144"/>
      <c r="S39" s="77"/>
      <c r="T39" s="77"/>
      <c r="U39" s="277"/>
      <c r="V39" s="178">
        <f t="shared" si="0"/>
        <v>210</v>
      </c>
    </row>
    <row r="40" spans="2:22" ht="12.75">
      <c r="B40" s="181" t="s">
        <v>73</v>
      </c>
      <c r="C40" s="230" t="s">
        <v>422</v>
      </c>
      <c r="D40" s="251">
        <v>1961</v>
      </c>
      <c r="E40" s="254" t="s">
        <v>68</v>
      </c>
      <c r="F40" s="153" t="s">
        <v>68</v>
      </c>
      <c r="G40" s="142" t="s">
        <v>68</v>
      </c>
      <c r="H40" s="144" t="s">
        <v>68</v>
      </c>
      <c r="I40" s="142" t="s">
        <v>68</v>
      </c>
      <c r="J40" s="142" t="s">
        <v>68</v>
      </c>
      <c r="K40" s="142" t="s">
        <v>68</v>
      </c>
      <c r="L40" s="142" t="s">
        <v>68</v>
      </c>
      <c r="M40" s="145">
        <v>80</v>
      </c>
      <c r="N40" s="467">
        <v>100</v>
      </c>
      <c r="O40" s="142" t="s">
        <v>68</v>
      </c>
      <c r="P40" s="142"/>
      <c r="Q40" s="145"/>
      <c r="R40" s="145"/>
      <c r="S40" s="28"/>
      <c r="T40" s="28"/>
      <c r="U40" s="278"/>
      <c r="V40" s="178">
        <f t="shared" si="0"/>
        <v>180</v>
      </c>
    </row>
    <row r="41" spans="2:22" ht="12.75">
      <c r="B41" s="182" t="s">
        <v>76</v>
      </c>
      <c r="C41" s="231" t="s">
        <v>185</v>
      </c>
      <c r="D41" s="241">
        <v>1961</v>
      </c>
      <c r="E41" s="171">
        <v>40</v>
      </c>
      <c r="F41" s="154" t="s">
        <v>68</v>
      </c>
      <c r="G41" s="144" t="s">
        <v>68</v>
      </c>
      <c r="H41" s="144" t="s">
        <v>68</v>
      </c>
      <c r="I41" s="144" t="s">
        <v>68</v>
      </c>
      <c r="J41" s="144" t="s">
        <v>68</v>
      </c>
      <c r="K41" s="144" t="s">
        <v>68</v>
      </c>
      <c r="L41" s="144" t="s">
        <v>68</v>
      </c>
      <c r="M41" s="144" t="s">
        <v>68</v>
      </c>
      <c r="N41" s="468" t="s">
        <v>68</v>
      </c>
      <c r="O41" s="145">
        <v>110</v>
      </c>
      <c r="P41" s="144"/>
      <c r="Q41" s="145"/>
      <c r="R41" s="82"/>
      <c r="S41" s="28"/>
      <c r="T41" s="28"/>
      <c r="U41" s="278"/>
      <c r="V41" s="178">
        <f t="shared" si="0"/>
        <v>150</v>
      </c>
    </row>
    <row r="42" spans="2:22" ht="12.75">
      <c r="B42" s="182" t="s">
        <v>77</v>
      </c>
      <c r="C42" s="231" t="s">
        <v>368</v>
      </c>
      <c r="D42" s="241">
        <v>1963</v>
      </c>
      <c r="E42" s="254" t="s">
        <v>68</v>
      </c>
      <c r="F42" s="153" t="s">
        <v>68</v>
      </c>
      <c r="G42" s="142" t="s">
        <v>68</v>
      </c>
      <c r="H42" s="144" t="s">
        <v>68</v>
      </c>
      <c r="I42" s="142" t="s">
        <v>68</v>
      </c>
      <c r="J42" s="142" t="s">
        <v>68</v>
      </c>
      <c r="K42" s="142" t="s">
        <v>68</v>
      </c>
      <c r="L42" s="142" t="s">
        <v>68</v>
      </c>
      <c r="M42" s="82">
        <v>66</v>
      </c>
      <c r="N42" s="146">
        <v>80</v>
      </c>
      <c r="O42" s="142" t="s">
        <v>68</v>
      </c>
      <c r="P42" s="144"/>
      <c r="Q42" s="145"/>
      <c r="R42" s="82"/>
      <c r="S42" s="28"/>
      <c r="T42" s="28"/>
      <c r="U42" s="278"/>
      <c r="V42" s="178">
        <f t="shared" si="0"/>
        <v>146</v>
      </c>
    </row>
    <row r="43" spans="2:22" ht="12.75">
      <c r="B43" s="182" t="s">
        <v>78</v>
      </c>
      <c r="C43" s="231" t="s">
        <v>204</v>
      </c>
      <c r="D43" s="241">
        <v>1959</v>
      </c>
      <c r="E43" s="254" t="s">
        <v>68</v>
      </c>
      <c r="F43" s="160" t="s">
        <v>68</v>
      </c>
      <c r="G43" s="160" t="s">
        <v>68</v>
      </c>
      <c r="H43" s="144" t="s">
        <v>68</v>
      </c>
      <c r="I43" s="160" t="s">
        <v>68</v>
      </c>
      <c r="J43" s="142" t="s">
        <v>68</v>
      </c>
      <c r="K43" s="142" t="s">
        <v>68</v>
      </c>
      <c r="L43" s="145">
        <v>110</v>
      </c>
      <c r="M43" s="142" t="s">
        <v>68</v>
      </c>
      <c r="N43" s="468" t="s">
        <v>68</v>
      </c>
      <c r="O43" s="142" t="s">
        <v>68</v>
      </c>
      <c r="P43" s="144"/>
      <c r="Q43" s="145"/>
      <c r="R43" s="82"/>
      <c r="S43" s="28"/>
      <c r="T43" s="28"/>
      <c r="U43" s="278"/>
      <c r="V43" s="178">
        <f t="shared" si="0"/>
        <v>110</v>
      </c>
    </row>
    <row r="44" spans="2:22" ht="12.75">
      <c r="B44" s="182" t="s">
        <v>79</v>
      </c>
      <c r="C44" s="231" t="s">
        <v>244</v>
      </c>
      <c r="D44" s="241">
        <v>1960</v>
      </c>
      <c r="E44" s="296" t="s">
        <v>68</v>
      </c>
      <c r="F44" s="154" t="s">
        <v>68</v>
      </c>
      <c r="G44" s="144" t="s">
        <v>68</v>
      </c>
      <c r="H44" s="82">
        <v>100</v>
      </c>
      <c r="I44" s="144" t="s">
        <v>68</v>
      </c>
      <c r="J44" s="144" t="s">
        <v>68</v>
      </c>
      <c r="K44" s="144" t="s">
        <v>68</v>
      </c>
      <c r="L44" s="144" t="s">
        <v>68</v>
      </c>
      <c r="M44" s="142" t="s">
        <v>68</v>
      </c>
      <c r="N44" s="468" t="s">
        <v>68</v>
      </c>
      <c r="O44" s="142" t="s">
        <v>68</v>
      </c>
      <c r="P44" s="144"/>
      <c r="Q44" s="145"/>
      <c r="R44" s="82"/>
      <c r="S44" s="28"/>
      <c r="T44" s="28"/>
      <c r="U44" s="278"/>
      <c r="V44" s="178">
        <f t="shared" si="0"/>
        <v>100</v>
      </c>
    </row>
    <row r="45" spans="2:22" ht="12.75">
      <c r="B45" s="181" t="s">
        <v>80</v>
      </c>
      <c r="C45" s="230" t="s">
        <v>381</v>
      </c>
      <c r="D45" s="251"/>
      <c r="E45" s="254" t="s">
        <v>68</v>
      </c>
      <c r="F45" s="153" t="s">
        <v>68</v>
      </c>
      <c r="G45" s="142" t="s">
        <v>68</v>
      </c>
      <c r="H45" s="144" t="s">
        <v>68</v>
      </c>
      <c r="I45" s="142" t="s">
        <v>68</v>
      </c>
      <c r="J45" s="142" t="s">
        <v>68</v>
      </c>
      <c r="K45" s="142" t="s">
        <v>68</v>
      </c>
      <c r="L45" s="142" t="s">
        <v>68</v>
      </c>
      <c r="M45" s="142" t="s">
        <v>68</v>
      </c>
      <c r="N45" s="310" t="s">
        <v>68</v>
      </c>
      <c r="O45" s="145">
        <v>66</v>
      </c>
      <c r="P45" s="142"/>
      <c r="Q45" s="145"/>
      <c r="R45" s="145"/>
      <c r="S45" s="28"/>
      <c r="T45" s="28"/>
      <c r="U45" s="278"/>
      <c r="V45" s="178">
        <f t="shared" si="0"/>
        <v>66</v>
      </c>
    </row>
    <row r="46" spans="2:22" ht="12.75">
      <c r="B46" s="260" t="s">
        <v>83</v>
      </c>
      <c r="C46" s="230" t="s">
        <v>203</v>
      </c>
      <c r="D46" s="251">
        <v>1962</v>
      </c>
      <c r="E46" s="171">
        <v>60</v>
      </c>
      <c r="F46" s="153" t="s">
        <v>68</v>
      </c>
      <c r="G46" s="142" t="s">
        <v>68</v>
      </c>
      <c r="H46" s="144" t="s">
        <v>68</v>
      </c>
      <c r="I46" s="142" t="s">
        <v>68</v>
      </c>
      <c r="J46" s="142" t="s">
        <v>68</v>
      </c>
      <c r="K46" s="142" t="s">
        <v>68</v>
      </c>
      <c r="L46" s="142" t="s">
        <v>68</v>
      </c>
      <c r="M46" s="142" t="s">
        <v>68</v>
      </c>
      <c r="N46" s="310" t="s">
        <v>68</v>
      </c>
      <c r="O46" s="142" t="s">
        <v>68</v>
      </c>
      <c r="P46" s="142"/>
      <c r="Q46" s="145"/>
      <c r="R46" s="145"/>
      <c r="S46" s="28"/>
      <c r="T46" s="28"/>
      <c r="U46" s="278"/>
      <c r="V46" s="178">
        <f t="shared" si="0"/>
        <v>60</v>
      </c>
    </row>
    <row r="47" spans="2:25" ht="13.5" thickBot="1">
      <c r="B47" s="183" t="s">
        <v>84</v>
      </c>
      <c r="C47" s="352" t="s">
        <v>184</v>
      </c>
      <c r="D47" s="353"/>
      <c r="E47" s="354">
        <v>40</v>
      </c>
      <c r="F47" s="355" t="s">
        <v>68</v>
      </c>
      <c r="G47" s="355" t="s">
        <v>68</v>
      </c>
      <c r="H47" s="356" t="s">
        <v>68</v>
      </c>
      <c r="I47" s="355" t="s">
        <v>68</v>
      </c>
      <c r="J47" s="355" t="s">
        <v>68</v>
      </c>
      <c r="K47" s="355" t="s">
        <v>68</v>
      </c>
      <c r="L47" s="355" t="s">
        <v>68</v>
      </c>
      <c r="M47" s="355" t="s">
        <v>68</v>
      </c>
      <c r="N47" s="356" t="s">
        <v>68</v>
      </c>
      <c r="O47" s="359" t="s">
        <v>68</v>
      </c>
      <c r="P47" s="354"/>
      <c r="Q47" s="357"/>
      <c r="R47" s="357"/>
      <c r="S47" s="357"/>
      <c r="T47" s="357"/>
      <c r="U47" s="360"/>
      <c r="V47" s="361">
        <f t="shared" si="0"/>
        <v>40</v>
      </c>
      <c r="W47" s="274" t="s">
        <v>202</v>
      </c>
      <c r="X47" s="275"/>
      <c r="Y47" s="275"/>
    </row>
    <row r="48" spans="2:18" ht="13.5" thickBot="1">
      <c r="B48" s="362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</row>
    <row r="49" spans="2:22" ht="13.5" thickBot="1">
      <c r="B49" s="176" t="s">
        <v>1</v>
      </c>
      <c r="C49" s="234" t="s">
        <v>42</v>
      </c>
      <c r="D49" s="233" t="s">
        <v>147</v>
      </c>
      <c r="E49" s="5">
        <v>1</v>
      </c>
      <c r="F49" s="6">
        <v>2</v>
      </c>
      <c r="G49" s="6">
        <v>3</v>
      </c>
      <c r="H49" s="6">
        <v>4</v>
      </c>
      <c r="I49" s="6">
        <v>5</v>
      </c>
      <c r="J49" s="6">
        <v>6</v>
      </c>
      <c r="K49" s="6">
        <v>7</v>
      </c>
      <c r="L49" s="62">
        <v>8</v>
      </c>
      <c r="M49" s="6">
        <v>9</v>
      </c>
      <c r="N49" s="6">
        <v>10</v>
      </c>
      <c r="O49" s="6">
        <v>11</v>
      </c>
      <c r="P49" s="6">
        <v>12</v>
      </c>
      <c r="Q49" s="6">
        <v>13</v>
      </c>
      <c r="R49" s="6">
        <v>14</v>
      </c>
      <c r="S49" s="6">
        <v>15</v>
      </c>
      <c r="T49" s="6">
        <v>16</v>
      </c>
      <c r="U49" s="63">
        <v>17</v>
      </c>
      <c r="V49" s="176" t="s">
        <v>145</v>
      </c>
    </row>
    <row r="50" spans="2:22" ht="12.75">
      <c r="B50" s="239" t="s">
        <v>69</v>
      </c>
      <c r="C50" s="228" t="s">
        <v>189</v>
      </c>
      <c r="D50" s="247">
        <v>1958</v>
      </c>
      <c r="E50" s="175">
        <v>80</v>
      </c>
      <c r="F50" s="76">
        <v>66</v>
      </c>
      <c r="G50" s="138" t="s">
        <v>68</v>
      </c>
      <c r="H50" s="138" t="s">
        <v>68</v>
      </c>
      <c r="I50" s="138" t="s">
        <v>68</v>
      </c>
      <c r="J50" s="537">
        <v>60</v>
      </c>
      <c r="K50" s="76">
        <v>60</v>
      </c>
      <c r="L50" s="76">
        <v>110</v>
      </c>
      <c r="M50" s="452">
        <v>88</v>
      </c>
      <c r="N50" s="76">
        <v>60</v>
      </c>
      <c r="O50" s="253">
        <v>66</v>
      </c>
      <c r="P50" s="140"/>
      <c r="Q50" s="141"/>
      <c r="R50" s="140"/>
      <c r="S50" s="75"/>
      <c r="T50" s="83"/>
      <c r="U50" s="276"/>
      <c r="V50" s="177">
        <f>SUM(E50:U50)-J50</f>
        <v>530</v>
      </c>
    </row>
    <row r="51" spans="2:22" ht="12.75">
      <c r="B51" s="182" t="s">
        <v>70</v>
      </c>
      <c r="C51" s="231" t="s">
        <v>50</v>
      </c>
      <c r="D51" s="248">
        <v>1955</v>
      </c>
      <c r="E51" s="252">
        <v>100</v>
      </c>
      <c r="F51" s="82">
        <v>110</v>
      </c>
      <c r="G51" s="144" t="s">
        <v>68</v>
      </c>
      <c r="H51" s="142" t="s">
        <v>68</v>
      </c>
      <c r="I51" s="154" t="s">
        <v>68</v>
      </c>
      <c r="J51" s="160" t="s">
        <v>68</v>
      </c>
      <c r="K51" s="154" t="s">
        <v>68</v>
      </c>
      <c r="L51" s="154" t="s">
        <v>68</v>
      </c>
      <c r="M51" s="82">
        <v>66</v>
      </c>
      <c r="N51" s="393">
        <v>80</v>
      </c>
      <c r="O51" s="82">
        <v>88</v>
      </c>
      <c r="P51" s="103"/>
      <c r="Q51" s="144"/>
      <c r="R51" s="103"/>
      <c r="S51" s="83"/>
      <c r="T51" s="77"/>
      <c r="U51" s="277"/>
      <c r="V51" s="178">
        <f aca="true" t="shared" si="1" ref="V51:V71">SUM(E51:U51)</f>
        <v>444</v>
      </c>
    </row>
    <row r="52" spans="2:22" ht="12.75">
      <c r="B52" s="182" t="s">
        <v>75</v>
      </c>
      <c r="C52" s="231" t="s">
        <v>369</v>
      </c>
      <c r="D52" s="248">
        <v>1957</v>
      </c>
      <c r="E52" s="296" t="s">
        <v>68</v>
      </c>
      <c r="F52" s="301" t="s">
        <v>68</v>
      </c>
      <c r="G52" s="301" t="s">
        <v>68</v>
      </c>
      <c r="H52" s="142" t="s">
        <v>68</v>
      </c>
      <c r="I52" s="301" t="s">
        <v>68</v>
      </c>
      <c r="J52" s="142" t="s">
        <v>68</v>
      </c>
      <c r="K52" s="144" t="s">
        <v>68</v>
      </c>
      <c r="L52" s="144" t="s">
        <v>68</v>
      </c>
      <c r="M52" s="291">
        <v>110</v>
      </c>
      <c r="N52" s="174">
        <v>100</v>
      </c>
      <c r="O52" s="174">
        <v>110</v>
      </c>
      <c r="P52" s="146"/>
      <c r="Q52" s="103"/>
      <c r="R52" s="103"/>
      <c r="S52" s="83"/>
      <c r="T52" s="280"/>
      <c r="U52" s="281"/>
      <c r="V52" s="178">
        <f t="shared" si="1"/>
        <v>320</v>
      </c>
    </row>
    <row r="53" spans="2:22" ht="12.75">
      <c r="B53" s="182" t="s">
        <v>72</v>
      </c>
      <c r="C53" s="231" t="s">
        <v>217</v>
      </c>
      <c r="D53" s="248">
        <v>1958</v>
      </c>
      <c r="E53" s="254" t="s">
        <v>68</v>
      </c>
      <c r="F53" s="145">
        <v>88</v>
      </c>
      <c r="G53" s="82">
        <v>60</v>
      </c>
      <c r="H53" s="142" t="s">
        <v>68</v>
      </c>
      <c r="I53" s="144" t="s">
        <v>68</v>
      </c>
      <c r="J53" s="145">
        <v>60</v>
      </c>
      <c r="K53" s="144" t="s">
        <v>68</v>
      </c>
      <c r="L53" s="144" t="s">
        <v>68</v>
      </c>
      <c r="M53" s="291">
        <v>44</v>
      </c>
      <c r="N53" s="152" t="s">
        <v>68</v>
      </c>
      <c r="O53" s="152" t="s">
        <v>68</v>
      </c>
      <c r="P53" s="146"/>
      <c r="Q53" s="103"/>
      <c r="R53" s="103"/>
      <c r="S53" s="83"/>
      <c r="T53" s="77"/>
      <c r="U53" s="277"/>
      <c r="V53" s="178">
        <f t="shared" si="1"/>
        <v>252</v>
      </c>
    </row>
    <row r="54" spans="2:22" ht="12.75">
      <c r="B54" s="182" t="s">
        <v>73</v>
      </c>
      <c r="C54" s="453" t="s">
        <v>187</v>
      </c>
      <c r="D54" s="249">
        <v>1958</v>
      </c>
      <c r="E54" s="460">
        <v>60</v>
      </c>
      <c r="F54" s="160" t="s">
        <v>68</v>
      </c>
      <c r="G54" s="160" t="s">
        <v>68</v>
      </c>
      <c r="H54" s="144" t="s">
        <v>68</v>
      </c>
      <c r="I54" s="160" t="s">
        <v>68</v>
      </c>
      <c r="J54" s="291">
        <v>80</v>
      </c>
      <c r="K54" s="145">
        <v>100</v>
      </c>
      <c r="L54" s="153" t="s">
        <v>68</v>
      </c>
      <c r="M54" s="153" t="s">
        <v>68</v>
      </c>
      <c r="N54" s="292" t="s">
        <v>68</v>
      </c>
      <c r="O54" s="160" t="s">
        <v>68</v>
      </c>
      <c r="P54" s="293"/>
      <c r="Q54" s="142"/>
      <c r="R54" s="142"/>
      <c r="S54" s="294"/>
      <c r="T54" s="28"/>
      <c r="U54" s="278"/>
      <c r="V54" s="178">
        <f t="shared" si="1"/>
        <v>240</v>
      </c>
    </row>
    <row r="55" spans="2:22" ht="12.75">
      <c r="B55" s="182" t="s">
        <v>76</v>
      </c>
      <c r="C55" s="231" t="s">
        <v>47</v>
      </c>
      <c r="D55" s="248">
        <v>1958</v>
      </c>
      <c r="E55" s="299">
        <v>40</v>
      </c>
      <c r="F55" s="82">
        <v>44</v>
      </c>
      <c r="G55" s="144" t="s">
        <v>68</v>
      </c>
      <c r="H55" s="142" t="s">
        <v>68</v>
      </c>
      <c r="I55" s="144" t="s">
        <v>68</v>
      </c>
      <c r="J55" s="144" t="s">
        <v>68</v>
      </c>
      <c r="K55" s="144" t="s">
        <v>68</v>
      </c>
      <c r="L55" s="142" t="s">
        <v>68</v>
      </c>
      <c r="M55" s="377">
        <v>66</v>
      </c>
      <c r="N55" s="144" t="s">
        <v>68</v>
      </c>
      <c r="O55" s="174">
        <v>66</v>
      </c>
      <c r="P55" s="103"/>
      <c r="Q55" s="103"/>
      <c r="R55" s="103"/>
      <c r="S55" s="83"/>
      <c r="T55" s="28"/>
      <c r="U55" s="278"/>
      <c r="V55" s="178">
        <f t="shared" si="1"/>
        <v>216</v>
      </c>
    </row>
    <row r="56" spans="2:22" ht="12.75">
      <c r="B56" s="181" t="s">
        <v>77</v>
      </c>
      <c r="C56" s="231" t="s">
        <v>188</v>
      </c>
      <c r="D56" s="248">
        <v>1955</v>
      </c>
      <c r="E56" s="320">
        <v>40</v>
      </c>
      <c r="F56" s="145">
        <v>66</v>
      </c>
      <c r="G56" s="142" t="s">
        <v>68</v>
      </c>
      <c r="H56" s="144" t="s">
        <v>68</v>
      </c>
      <c r="I56" s="142" t="s">
        <v>68</v>
      </c>
      <c r="J56" s="82">
        <v>100</v>
      </c>
      <c r="K56" s="144" t="s">
        <v>68</v>
      </c>
      <c r="L56" s="142" t="s">
        <v>68</v>
      </c>
      <c r="M56" s="301" t="s">
        <v>68</v>
      </c>
      <c r="N56" s="152" t="s">
        <v>68</v>
      </c>
      <c r="O56" s="152" t="s">
        <v>68</v>
      </c>
      <c r="P56" s="146"/>
      <c r="Q56" s="103"/>
      <c r="R56" s="103"/>
      <c r="S56" s="83"/>
      <c r="T56" s="280"/>
      <c r="U56" s="281"/>
      <c r="V56" s="178">
        <f t="shared" si="1"/>
        <v>206</v>
      </c>
    </row>
    <row r="57" spans="2:25" ht="12.75">
      <c r="B57" s="181" t="s">
        <v>78</v>
      </c>
      <c r="C57" s="231" t="s">
        <v>204</v>
      </c>
      <c r="D57" s="248">
        <v>1955</v>
      </c>
      <c r="E57" s="320">
        <v>40</v>
      </c>
      <c r="F57" s="142" t="s">
        <v>68</v>
      </c>
      <c r="G57" s="142" t="s">
        <v>68</v>
      </c>
      <c r="H57" s="144" t="s">
        <v>68</v>
      </c>
      <c r="I57" s="153" t="s">
        <v>68</v>
      </c>
      <c r="J57" s="301" t="s">
        <v>68</v>
      </c>
      <c r="K57" s="377">
        <v>80</v>
      </c>
      <c r="L57" s="142" t="s">
        <v>68</v>
      </c>
      <c r="M57" s="301" t="s">
        <v>68</v>
      </c>
      <c r="N57" s="174">
        <v>60</v>
      </c>
      <c r="O57" s="301" t="s">
        <v>68</v>
      </c>
      <c r="P57" s="146"/>
      <c r="Q57" s="144"/>
      <c r="R57" s="82"/>
      <c r="S57" s="83"/>
      <c r="T57" s="280"/>
      <c r="U57" s="281"/>
      <c r="V57" s="178">
        <f t="shared" si="1"/>
        <v>180</v>
      </c>
      <c r="W57" s="314"/>
      <c r="X57" s="315"/>
      <c r="Y57" s="315"/>
    </row>
    <row r="58" spans="2:25" ht="12.75">
      <c r="B58" s="181" t="s">
        <v>79</v>
      </c>
      <c r="C58" s="231" t="s">
        <v>318</v>
      </c>
      <c r="D58" s="248">
        <v>1957</v>
      </c>
      <c r="E58" s="254" t="s">
        <v>68</v>
      </c>
      <c r="F58" s="160" t="s">
        <v>68</v>
      </c>
      <c r="G58" s="160" t="s">
        <v>68</v>
      </c>
      <c r="H58" s="144" t="s">
        <v>68</v>
      </c>
      <c r="I58" s="160" t="s">
        <v>68</v>
      </c>
      <c r="J58" s="144" t="s">
        <v>68</v>
      </c>
      <c r="K58" s="144" t="s">
        <v>68</v>
      </c>
      <c r="L58" s="145">
        <v>44</v>
      </c>
      <c r="M58" s="377">
        <v>44</v>
      </c>
      <c r="N58" s="174">
        <v>40</v>
      </c>
      <c r="O58" s="152" t="s">
        <v>68</v>
      </c>
      <c r="P58" s="146"/>
      <c r="Q58" s="144"/>
      <c r="R58" s="82"/>
      <c r="S58" s="83"/>
      <c r="T58" s="280"/>
      <c r="U58" s="281"/>
      <c r="V58" s="178">
        <f t="shared" si="1"/>
        <v>128</v>
      </c>
      <c r="W58" s="314"/>
      <c r="X58" s="315"/>
      <c r="Y58" s="315"/>
    </row>
    <row r="59" spans="2:25" ht="12.75">
      <c r="B59" s="181" t="s">
        <v>80</v>
      </c>
      <c r="C59" s="462" t="s">
        <v>280</v>
      </c>
      <c r="D59" s="248">
        <v>1955</v>
      </c>
      <c r="E59" s="254" t="s">
        <v>68</v>
      </c>
      <c r="F59" s="160" t="s">
        <v>68</v>
      </c>
      <c r="G59" s="160" t="s">
        <v>68</v>
      </c>
      <c r="H59" s="144" t="s">
        <v>68</v>
      </c>
      <c r="I59" s="160" t="s">
        <v>68</v>
      </c>
      <c r="J59" s="377">
        <v>40</v>
      </c>
      <c r="K59" s="299">
        <v>40</v>
      </c>
      <c r="L59" s="142" t="s">
        <v>68</v>
      </c>
      <c r="M59" s="377">
        <v>44</v>
      </c>
      <c r="N59" s="379" t="s">
        <v>68</v>
      </c>
      <c r="O59" s="379" t="s">
        <v>68</v>
      </c>
      <c r="P59" s="393"/>
      <c r="Q59" s="144"/>
      <c r="R59" s="144"/>
      <c r="S59" s="98"/>
      <c r="T59" s="28"/>
      <c r="U59" s="278"/>
      <c r="V59" s="178">
        <f t="shared" si="1"/>
        <v>124</v>
      </c>
      <c r="W59" s="314"/>
      <c r="X59" s="315"/>
      <c r="Y59" s="315"/>
    </row>
    <row r="60" spans="2:22" ht="12.75">
      <c r="B60" s="181" t="s">
        <v>83</v>
      </c>
      <c r="C60" s="462" t="s">
        <v>282</v>
      </c>
      <c r="D60" s="248">
        <v>1958</v>
      </c>
      <c r="E60" s="254" t="s">
        <v>68</v>
      </c>
      <c r="F60" s="160" t="s">
        <v>68</v>
      </c>
      <c r="G60" s="160" t="s">
        <v>68</v>
      </c>
      <c r="H60" s="144" t="s">
        <v>68</v>
      </c>
      <c r="I60" s="160" t="s">
        <v>68</v>
      </c>
      <c r="J60" s="377">
        <v>40</v>
      </c>
      <c r="K60" s="299">
        <v>40</v>
      </c>
      <c r="L60" s="144" t="s">
        <v>68</v>
      </c>
      <c r="M60" s="377">
        <v>33</v>
      </c>
      <c r="N60" s="379" t="s">
        <v>68</v>
      </c>
      <c r="O60" s="152" t="s">
        <v>68</v>
      </c>
      <c r="P60" s="393"/>
      <c r="Q60" s="144"/>
      <c r="R60" s="144"/>
      <c r="S60" s="98"/>
      <c r="T60" s="28"/>
      <c r="U60" s="278"/>
      <c r="V60" s="178">
        <f t="shared" si="1"/>
        <v>113</v>
      </c>
    </row>
    <row r="61" spans="2:22" ht="12.75">
      <c r="B61" s="181" t="s">
        <v>84</v>
      </c>
      <c r="C61" s="231" t="s">
        <v>234</v>
      </c>
      <c r="D61" s="248">
        <v>1956</v>
      </c>
      <c r="E61" s="254" t="s">
        <v>68</v>
      </c>
      <c r="F61" s="160" t="s">
        <v>68</v>
      </c>
      <c r="G61" s="145">
        <v>100</v>
      </c>
      <c r="H61" s="144" t="s">
        <v>68</v>
      </c>
      <c r="I61" s="142" t="s">
        <v>68</v>
      </c>
      <c r="J61" s="144" t="s">
        <v>68</v>
      </c>
      <c r="K61" s="144" t="s">
        <v>68</v>
      </c>
      <c r="L61" s="142" t="s">
        <v>68</v>
      </c>
      <c r="M61" s="301" t="s">
        <v>68</v>
      </c>
      <c r="N61" s="152" t="s">
        <v>68</v>
      </c>
      <c r="O61" s="379" t="s">
        <v>68</v>
      </c>
      <c r="P61" s="146"/>
      <c r="Q61" s="103"/>
      <c r="R61" s="103"/>
      <c r="S61" s="83"/>
      <c r="T61" s="280"/>
      <c r="U61" s="281"/>
      <c r="V61" s="178">
        <f t="shared" si="1"/>
        <v>100</v>
      </c>
    </row>
    <row r="62" spans="2:25" ht="12.75">
      <c r="B62" s="181" t="s">
        <v>300</v>
      </c>
      <c r="C62" s="230" t="s">
        <v>317</v>
      </c>
      <c r="D62" s="249">
        <v>1956</v>
      </c>
      <c r="E62" s="254" t="s">
        <v>68</v>
      </c>
      <c r="F62" s="160" t="s">
        <v>68</v>
      </c>
      <c r="G62" s="160" t="s">
        <v>68</v>
      </c>
      <c r="H62" s="144" t="s">
        <v>68</v>
      </c>
      <c r="I62" s="160" t="s">
        <v>68</v>
      </c>
      <c r="J62" s="142" t="s">
        <v>68</v>
      </c>
      <c r="K62" s="142" t="s">
        <v>68</v>
      </c>
      <c r="L62" s="145">
        <v>44</v>
      </c>
      <c r="M62" s="291">
        <v>44</v>
      </c>
      <c r="N62" s="295" t="s">
        <v>68</v>
      </c>
      <c r="O62" s="152" t="s">
        <v>68</v>
      </c>
      <c r="P62" s="169"/>
      <c r="Q62" s="142"/>
      <c r="R62" s="145"/>
      <c r="S62" s="77"/>
      <c r="T62" s="280"/>
      <c r="U62" s="281"/>
      <c r="V62" s="178">
        <f t="shared" si="1"/>
        <v>88</v>
      </c>
      <c r="W62" s="314"/>
      <c r="X62" s="315"/>
      <c r="Y62" s="315"/>
    </row>
    <row r="63" spans="2:25" ht="12.75">
      <c r="B63" s="181" t="s">
        <v>300</v>
      </c>
      <c r="C63" s="230" t="s">
        <v>314</v>
      </c>
      <c r="D63" s="249">
        <v>1958</v>
      </c>
      <c r="E63" s="254" t="s">
        <v>68</v>
      </c>
      <c r="F63" s="160" t="s">
        <v>68</v>
      </c>
      <c r="G63" s="160" t="s">
        <v>68</v>
      </c>
      <c r="H63" s="142" t="s">
        <v>68</v>
      </c>
      <c r="I63" s="160" t="s">
        <v>68</v>
      </c>
      <c r="J63" s="142" t="s">
        <v>68</v>
      </c>
      <c r="K63" s="142" t="s">
        <v>68</v>
      </c>
      <c r="L63" s="145">
        <v>88</v>
      </c>
      <c r="M63" s="160" t="s">
        <v>68</v>
      </c>
      <c r="N63" s="295" t="s">
        <v>68</v>
      </c>
      <c r="O63" s="379" t="s">
        <v>68</v>
      </c>
      <c r="P63" s="169"/>
      <c r="Q63" s="142"/>
      <c r="R63" s="145"/>
      <c r="S63" s="77"/>
      <c r="T63" s="280"/>
      <c r="U63" s="281"/>
      <c r="V63" s="178">
        <f t="shared" si="1"/>
        <v>88</v>
      </c>
      <c r="W63" s="314"/>
      <c r="X63" s="315"/>
      <c r="Y63" s="315"/>
    </row>
    <row r="64" spans="2:25" ht="12.75">
      <c r="B64" s="181" t="s">
        <v>82</v>
      </c>
      <c r="C64" s="453" t="s">
        <v>281</v>
      </c>
      <c r="D64" s="249">
        <v>1957</v>
      </c>
      <c r="E64" s="254" t="s">
        <v>68</v>
      </c>
      <c r="F64" s="160" t="s">
        <v>68</v>
      </c>
      <c r="G64" s="160" t="s">
        <v>68</v>
      </c>
      <c r="H64" s="144" t="s">
        <v>68</v>
      </c>
      <c r="I64" s="160" t="s">
        <v>68</v>
      </c>
      <c r="J64" s="291">
        <v>40</v>
      </c>
      <c r="K64" s="291">
        <v>40</v>
      </c>
      <c r="L64" s="142" t="s">
        <v>68</v>
      </c>
      <c r="M64" s="160" t="s">
        <v>68</v>
      </c>
      <c r="N64" s="292" t="s">
        <v>68</v>
      </c>
      <c r="O64" s="152" t="s">
        <v>68</v>
      </c>
      <c r="P64" s="293"/>
      <c r="Q64" s="142"/>
      <c r="R64" s="142"/>
      <c r="S64" s="294"/>
      <c r="T64" s="28"/>
      <c r="U64" s="278"/>
      <c r="V64" s="178">
        <f t="shared" si="1"/>
        <v>80</v>
      </c>
      <c r="W64" s="314"/>
      <c r="X64" s="315"/>
      <c r="Y64" s="315"/>
    </row>
    <row r="65" spans="2:25" ht="12.75">
      <c r="B65" s="181" t="s">
        <v>126</v>
      </c>
      <c r="C65" s="230" t="s">
        <v>315</v>
      </c>
      <c r="D65" s="249">
        <v>1954</v>
      </c>
      <c r="E65" s="254" t="s">
        <v>68</v>
      </c>
      <c r="F65" s="160" t="s">
        <v>68</v>
      </c>
      <c r="G65" s="160" t="s">
        <v>68</v>
      </c>
      <c r="H65" s="144" t="s">
        <v>68</v>
      </c>
      <c r="I65" s="160" t="s">
        <v>68</v>
      </c>
      <c r="J65" s="142" t="s">
        <v>68</v>
      </c>
      <c r="K65" s="142" t="s">
        <v>68</v>
      </c>
      <c r="L65" s="145">
        <v>66</v>
      </c>
      <c r="M65" s="160" t="s">
        <v>68</v>
      </c>
      <c r="N65" s="295" t="s">
        <v>68</v>
      </c>
      <c r="O65" s="379" t="s">
        <v>68</v>
      </c>
      <c r="P65" s="169"/>
      <c r="Q65" s="142"/>
      <c r="R65" s="145"/>
      <c r="S65" s="77"/>
      <c r="T65" s="280"/>
      <c r="U65" s="281"/>
      <c r="V65" s="178">
        <f t="shared" si="1"/>
        <v>66</v>
      </c>
      <c r="W65" s="314"/>
      <c r="X65" s="315"/>
      <c r="Y65" s="315"/>
    </row>
    <row r="66" spans="2:25" ht="12.75">
      <c r="B66" s="181" t="s">
        <v>126</v>
      </c>
      <c r="C66" s="230" t="s">
        <v>316</v>
      </c>
      <c r="D66" s="249">
        <v>1957</v>
      </c>
      <c r="E66" s="254" t="s">
        <v>68</v>
      </c>
      <c r="F66" s="160" t="s">
        <v>68</v>
      </c>
      <c r="G66" s="160" t="s">
        <v>68</v>
      </c>
      <c r="H66" s="144" t="s">
        <v>68</v>
      </c>
      <c r="I66" s="160" t="s">
        <v>68</v>
      </c>
      <c r="J66" s="142" t="s">
        <v>68</v>
      </c>
      <c r="K66" s="142" t="s">
        <v>68</v>
      </c>
      <c r="L66" s="145">
        <v>66</v>
      </c>
      <c r="M66" s="160" t="s">
        <v>68</v>
      </c>
      <c r="N66" s="295" t="s">
        <v>68</v>
      </c>
      <c r="O66" s="152" t="s">
        <v>68</v>
      </c>
      <c r="P66" s="169"/>
      <c r="Q66" s="142"/>
      <c r="R66" s="145"/>
      <c r="S66" s="77"/>
      <c r="T66" s="280"/>
      <c r="U66" s="281"/>
      <c r="V66" s="178">
        <f t="shared" si="1"/>
        <v>66</v>
      </c>
      <c r="W66" s="314"/>
      <c r="X66" s="315"/>
      <c r="Y66" s="315"/>
    </row>
    <row r="67" spans="2:25" ht="12.75">
      <c r="B67" s="181" t="s">
        <v>89</v>
      </c>
      <c r="C67" s="297" t="s">
        <v>148</v>
      </c>
      <c r="D67" s="298">
        <v>1957</v>
      </c>
      <c r="E67" s="300">
        <v>60</v>
      </c>
      <c r="F67" s="284" t="s">
        <v>68</v>
      </c>
      <c r="G67" s="284" t="s">
        <v>68</v>
      </c>
      <c r="H67" s="372" t="s">
        <v>68</v>
      </c>
      <c r="I67" s="284" t="s">
        <v>68</v>
      </c>
      <c r="J67" s="284" t="s">
        <v>68</v>
      </c>
      <c r="K67" s="469" t="s">
        <v>68</v>
      </c>
      <c r="L67" s="284" t="s">
        <v>68</v>
      </c>
      <c r="M67" s="284" t="s">
        <v>68</v>
      </c>
      <c r="N67" s="302" t="s">
        <v>68</v>
      </c>
      <c r="O67" s="273" t="s">
        <v>68</v>
      </c>
      <c r="P67" s="303"/>
      <c r="Q67" s="273"/>
      <c r="R67" s="273"/>
      <c r="S67" s="284"/>
      <c r="T67" s="284"/>
      <c r="U67" s="285"/>
      <c r="V67" s="286">
        <f t="shared" si="1"/>
        <v>60</v>
      </c>
      <c r="W67" s="274" t="s">
        <v>202</v>
      </c>
      <c r="X67" s="275"/>
      <c r="Y67" s="275"/>
    </row>
    <row r="68" spans="2:25" ht="12.75">
      <c r="B68" s="181" t="s">
        <v>427</v>
      </c>
      <c r="C68" s="453" t="s">
        <v>440</v>
      </c>
      <c r="D68" s="486"/>
      <c r="E68" s="254" t="s">
        <v>68</v>
      </c>
      <c r="F68" s="160" t="s">
        <v>68</v>
      </c>
      <c r="G68" s="160" t="s">
        <v>68</v>
      </c>
      <c r="H68" s="144" t="s">
        <v>68</v>
      </c>
      <c r="I68" s="160" t="s">
        <v>68</v>
      </c>
      <c r="J68" s="142" t="s">
        <v>68</v>
      </c>
      <c r="K68" s="142" t="s">
        <v>68</v>
      </c>
      <c r="L68" s="142" t="s">
        <v>68</v>
      </c>
      <c r="M68" s="142" t="s">
        <v>68</v>
      </c>
      <c r="N68" s="142" t="s">
        <v>68</v>
      </c>
      <c r="O68" s="142">
        <v>44</v>
      </c>
      <c r="P68" s="293"/>
      <c r="Q68" s="142"/>
      <c r="R68" s="142"/>
      <c r="S68" s="160"/>
      <c r="T68" s="160"/>
      <c r="U68" s="487"/>
      <c r="V68" s="178">
        <f t="shared" si="1"/>
        <v>44</v>
      </c>
      <c r="W68" s="314"/>
      <c r="X68" s="315"/>
      <c r="Y68" s="315"/>
    </row>
    <row r="69" spans="2:25" ht="12.75">
      <c r="B69" s="181" t="s">
        <v>333</v>
      </c>
      <c r="C69" s="453" t="s">
        <v>292</v>
      </c>
      <c r="D69" s="249">
        <v>1969</v>
      </c>
      <c r="E69" s="254" t="s">
        <v>68</v>
      </c>
      <c r="F69" s="160" t="s">
        <v>68</v>
      </c>
      <c r="G69" s="160" t="s">
        <v>68</v>
      </c>
      <c r="H69" s="144" t="s">
        <v>68</v>
      </c>
      <c r="I69" s="160" t="s">
        <v>68</v>
      </c>
      <c r="J69" s="160" t="s">
        <v>68</v>
      </c>
      <c r="K69" s="320">
        <v>40</v>
      </c>
      <c r="L69" s="142" t="s">
        <v>68</v>
      </c>
      <c r="M69" s="160" t="s">
        <v>68</v>
      </c>
      <c r="N69" s="292" t="s">
        <v>68</v>
      </c>
      <c r="O69" s="292" t="s">
        <v>68</v>
      </c>
      <c r="P69" s="293"/>
      <c r="Q69" s="142"/>
      <c r="R69" s="142"/>
      <c r="S69" s="294"/>
      <c r="T69" s="28"/>
      <c r="U69" s="278"/>
      <c r="V69" s="178">
        <f t="shared" si="1"/>
        <v>40</v>
      </c>
      <c r="W69" s="314"/>
      <c r="X69" s="315"/>
      <c r="Y69" s="315"/>
    </row>
    <row r="70" spans="2:25" ht="12.75">
      <c r="B70" s="181" t="s">
        <v>333</v>
      </c>
      <c r="C70" s="453" t="s">
        <v>283</v>
      </c>
      <c r="D70" s="249">
        <v>1954</v>
      </c>
      <c r="E70" s="254" t="s">
        <v>68</v>
      </c>
      <c r="F70" s="160" t="s">
        <v>68</v>
      </c>
      <c r="G70" s="160" t="s">
        <v>68</v>
      </c>
      <c r="H70" s="144" t="s">
        <v>68</v>
      </c>
      <c r="I70" s="160" t="s">
        <v>68</v>
      </c>
      <c r="J70" s="291">
        <v>40</v>
      </c>
      <c r="K70" s="461" t="s">
        <v>68</v>
      </c>
      <c r="L70" s="142" t="s">
        <v>68</v>
      </c>
      <c r="M70" s="160" t="s">
        <v>68</v>
      </c>
      <c r="N70" s="292" t="s">
        <v>68</v>
      </c>
      <c r="O70" s="292" t="s">
        <v>68</v>
      </c>
      <c r="P70" s="293"/>
      <c r="Q70" s="142"/>
      <c r="R70" s="142"/>
      <c r="S70" s="294"/>
      <c r="T70" s="28"/>
      <c r="U70" s="278"/>
      <c r="V70" s="178">
        <f t="shared" si="1"/>
        <v>40</v>
      </c>
      <c r="W70" s="314"/>
      <c r="X70" s="315"/>
      <c r="Y70" s="315"/>
    </row>
    <row r="71" spans="2:25" ht="13.5" thickBot="1">
      <c r="B71" s="183" t="s">
        <v>441</v>
      </c>
      <c r="C71" s="243" t="s">
        <v>370</v>
      </c>
      <c r="D71" s="250">
        <v>1957</v>
      </c>
      <c r="E71" s="364" t="s">
        <v>68</v>
      </c>
      <c r="F71" s="161" t="s">
        <v>68</v>
      </c>
      <c r="G71" s="161" t="s">
        <v>68</v>
      </c>
      <c r="H71" s="149" t="s">
        <v>68</v>
      </c>
      <c r="I71" s="161" t="s">
        <v>68</v>
      </c>
      <c r="J71" s="162" t="s">
        <v>68</v>
      </c>
      <c r="K71" s="149" t="s">
        <v>68</v>
      </c>
      <c r="L71" s="149" t="s">
        <v>68</v>
      </c>
      <c r="M71" s="365">
        <v>33</v>
      </c>
      <c r="N71" s="470" t="s">
        <v>68</v>
      </c>
      <c r="O71" s="470" t="s">
        <v>68</v>
      </c>
      <c r="P71" s="246"/>
      <c r="Q71" s="162"/>
      <c r="R71" s="244"/>
      <c r="S71" s="101"/>
      <c r="T71" s="282"/>
      <c r="U71" s="283"/>
      <c r="V71" s="179">
        <f t="shared" si="1"/>
        <v>33</v>
      </c>
      <c r="W71" s="314"/>
      <c r="X71" s="315"/>
      <c r="Y71" s="315"/>
    </row>
    <row r="72" spans="5:18" ht="13.5" thickBot="1"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2:22" ht="13.5" thickBot="1">
      <c r="B73" s="176" t="s">
        <v>1</v>
      </c>
      <c r="C73" s="234" t="s">
        <v>41</v>
      </c>
      <c r="D73" s="233" t="s">
        <v>147</v>
      </c>
      <c r="E73" s="5">
        <v>1</v>
      </c>
      <c r="F73" s="6">
        <v>2</v>
      </c>
      <c r="G73" s="6">
        <v>3</v>
      </c>
      <c r="H73" s="6">
        <v>4</v>
      </c>
      <c r="I73" s="6">
        <v>5</v>
      </c>
      <c r="J73" s="6">
        <v>6</v>
      </c>
      <c r="K73" s="6">
        <v>7</v>
      </c>
      <c r="L73" s="62">
        <v>8</v>
      </c>
      <c r="M73" s="6">
        <v>9</v>
      </c>
      <c r="N73" s="6">
        <v>10</v>
      </c>
      <c r="O73" s="6">
        <v>11</v>
      </c>
      <c r="P73" s="6">
        <v>12</v>
      </c>
      <c r="Q73" s="6">
        <v>13</v>
      </c>
      <c r="R73" s="6">
        <v>14</v>
      </c>
      <c r="S73" s="6">
        <v>15</v>
      </c>
      <c r="T73" s="6">
        <v>16</v>
      </c>
      <c r="U73" s="63">
        <v>17</v>
      </c>
      <c r="V73" s="176" t="s">
        <v>145</v>
      </c>
    </row>
    <row r="74" spans="1:22" ht="12.75" customHeight="1">
      <c r="A74">
        <v>1</v>
      </c>
      <c r="B74" s="239" t="s">
        <v>69</v>
      </c>
      <c r="C74" s="228" t="s">
        <v>192</v>
      </c>
      <c r="D74" s="240">
        <v>1951</v>
      </c>
      <c r="E74" s="158">
        <v>60</v>
      </c>
      <c r="F74" s="137">
        <v>88</v>
      </c>
      <c r="G74" s="137">
        <v>100</v>
      </c>
      <c r="H74" s="140">
        <v>100</v>
      </c>
      <c r="I74" s="138" t="s">
        <v>68</v>
      </c>
      <c r="J74" s="166" t="s">
        <v>68</v>
      </c>
      <c r="K74" s="140">
        <v>100</v>
      </c>
      <c r="L74" s="140">
        <v>88</v>
      </c>
      <c r="M74" s="139" t="s">
        <v>68</v>
      </c>
      <c r="N74" s="159" t="s">
        <v>423</v>
      </c>
      <c r="O74" s="159" t="s">
        <v>423</v>
      </c>
      <c r="P74" s="139"/>
      <c r="Q74" s="139"/>
      <c r="R74" s="139"/>
      <c r="S74" s="75"/>
      <c r="T74" s="24"/>
      <c r="U74" s="321"/>
      <c r="V74" s="177">
        <f>SUM(E74:U74)</f>
        <v>536</v>
      </c>
    </row>
    <row r="75" spans="1:22" ht="12.75" customHeight="1">
      <c r="A75">
        <v>2</v>
      </c>
      <c r="B75" s="182" t="s">
        <v>70</v>
      </c>
      <c r="C75" s="231" t="s">
        <v>190</v>
      </c>
      <c r="D75" s="241">
        <v>1953</v>
      </c>
      <c r="E75" s="173">
        <v>100</v>
      </c>
      <c r="F75" s="173">
        <v>110</v>
      </c>
      <c r="G75" s="172" t="s">
        <v>68</v>
      </c>
      <c r="H75" s="142" t="s">
        <v>68</v>
      </c>
      <c r="I75" s="154" t="s">
        <v>68</v>
      </c>
      <c r="J75" s="173">
        <v>100</v>
      </c>
      <c r="K75" s="172" t="s">
        <v>68</v>
      </c>
      <c r="L75" s="82">
        <v>110</v>
      </c>
      <c r="M75" s="103">
        <v>110</v>
      </c>
      <c r="N75" s="468" t="s">
        <v>423</v>
      </c>
      <c r="O75" s="468" t="s">
        <v>423</v>
      </c>
      <c r="P75" s="154"/>
      <c r="Q75" s="103"/>
      <c r="R75" s="103"/>
      <c r="S75" s="83"/>
      <c r="T75" s="77"/>
      <c r="U75" s="277"/>
      <c r="V75" s="178">
        <f>SUM(E75:U75)</f>
        <v>530</v>
      </c>
    </row>
    <row r="76" spans="1:22" ht="12.75" customHeight="1">
      <c r="A76">
        <v>3</v>
      </c>
      <c r="B76" s="182" t="s">
        <v>75</v>
      </c>
      <c r="C76" s="231" t="s">
        <v>52</v>
      </c>
      <c r="D76" s="241">
        <v>1952</v>
      </c>
      <c r="E76" s="538">
        <v>40</v>
      </c>
      <c r="F76" s="173">
        <v>66</v>
      </c>
      <c r="G76" s="173">
        <v>80</v>
      </c>
      <c r="H76" s="82">
        <v>60</v>
      </c>
      <c r="I76" s="144" t="s">
        <v>68</v>
      </c>
      <c r="J76" s="171">
        <v>60</v>
      </c>
      <c r="K76" s="171">
        <v>60</v>
      </c>
      <c r="L76" s="534">
        <v>44</v>
      </c>
      <c r="M76" s="103">
        <v>66</v>
      </c>
      <c r="N76" s="146">
        <v>80</v>
      </c>
      <c r="O76" s="468" t="s">
        <v>423</v>
      </c>
      <c r="P76" s="103"/>
      <c r="Q76" s="154"/>
      <c r="R76" s="82"/>
      <c r="S76" s="24"/>
      <c r="T76" s="280"/>
      <c r="U76" s="281"/>
      <c r="V76" s="178">
        <f>SUM(E76:U76)-E76-L76</f>
        <v>472</v>
      </c>
    </row>
    <row r="77" spans="1:22" ht="12.75" customHeight="1">
      <c r="A77">
        <v>4</v>
      </c>
      <c r="B77" s="182" t="s">
        <v>72</v>
      </c>
      <c r="C77" s="231" t="s">
        <v>196</v>
      </c>
      <c r="D77" s="241">
        <v>1953</v>
      </c>
      <c r="E77" s="164">
        <v>30</v>
      </c>
      <c r="F77" s="167" t="s">
        <v>68</v>
      </c>
      <c r="G77" s="153" t="s">
        <v>68</v>
      </c>
      <c r="H77" s="142" t="s">
        <v>68</v>
      </c>
      <c r="I77" s="142" t="s">
        <v>68</v>
      </c>
      <c r="J77" s="155">
        <v>40</v>
      </c>
      <c r="K77" s="145">
        <v>60</v>
      </c>
      <c r="L77" s="103">
        <v>44</v>
      </c>
      <c r="M77" s="103">
        <v>44</v>
      </c>
      <c r="N77" s="143">
        <v>100</v>
      </c>
      <c r="O77" s="153">
        <v>44</v>
      </c>
      <c r="P77" s="143"/>
      <c r="Q77" s="154"/>
      <c r="R77" s="82"/>
      <c r="S77" s="24"/>
      <c r="T77" s="280"/>
      <c r="U77" s="281"/>
      <c r="V77" s="178">
        <f aca="true" t="shared" si="2" ref="V77:V90">SUM(E77:U77)</f>
        <v>362</v>
      </c>
    </row>
    <row r="78" spans="1:22" ht="12.75" customHeight="1">
      <c r="A78">
        <v>5</v>
      </c>
      <c r="B78" s="182" t="s">
        <v>73</v>
      </c>
      <c r="C78" s="230" t="s">
        <v>195</v>
      </c>
      <c r="D78" s="241">
        <v>1953</v>
      </c>
      <c r="E78" s="164">
        <v>40</v>
      </c>
      <c r="F78" s="164">
        <v>66</v>
      </c>
      <c r="G78" s="153" t="s">
        <v>68</v>
      </c>
      <c r="H78" s="142" t="s">
        <v>68</v>
      </c>
      <c r="I78" s="142" t="s">
        <v>68</v>
      </c>
      <c r="J78" s="142" t="s">
        <v>68</v>
      </c>
      <c r="K78" s="264">
        <v>80</v>
      </c>
      <c r="L78" s="143">
        <v>66</v>
      </c>
      <c r="M78" s="153" t="s">
        <v>68</v>
      </c>
      <c r="N78" s="310" t="s">
        <v>423</v>
      </c>
      <c r="O78" s="468" t="s">
        <v>423</v>
      </c>
      <c r="P78" s="169"/>
      <c r="Q78" s="168"/>
      <c r="R78" s="145"/>
      <c r="S78" s="28"/>
      <c r="T78" s="280"/>
      <c r="U78" s="281"/>
      <c r="V78" s="178">
        <f t="shared" si="2"/>
        <v>252</v>
      </c>
    </row>
    <row r="79" spans="1:22" ht="12.75" customHeight="1">
      <c r="A79">
        <v>6</v>
      </c>
      <c r="B79" s="260" t="s">
        <v>76</v>
      </c>
      <c r="C79" s="259" t="s">
        <v>207</v>
      </c>
      <c r="D79" s="241">
        <v>1951</v>
      </c>
      <c r="E79" s="261">
        <v>30</v>
      </c>
      <c r="F79" s="262" t="s">
        <v>68</v>
      </c>
      <c r="G79" s="262" t="s">
        <v>68</v>
      </c>
      <c r="H79" s="154" t="s">
        <v>68</v>
      </c>
      <c r="I79" s="263" t="s">
        <v>68</v>
      </c>
      <c r="J79" s="263" t="s">
        <v>68</v>
      </c>
      <c r="K79" s="266" t="s">
        <v>68</v>
      </c>
      <c r="L79" s="265">
        <v>44</v>
      </c>
      <c r="M79" s="265">
        <v>44</v>
      </c>
      <c r="N79" s="471" t="s">
        <v>423</v>
      </c>
      <c r="O79" s="146">
        <v>110</v>
      </c>
      <c r="P79" s="268"/>
      <c r="Q79" s="267"/>
      <c r="R79" s="264"/>
      <c r="S79" s="269"/>
      <c r="T79" s="280"/>
      <c r="U79" s="281"/>
      <c r="V79" s="178">
        <f t="shared" si="2"/>
        <v>228</v>
      </c>
    </row>
    <row r="80" spans="1:22" ht="12.75" customHeight="1">
      <c r="A80">
        <v>7</v>
      </c>
      <c r="B80" s="260" t="s">
        <v>77</v>
      </c>
      <c r="C80" s="230" t="s">
        <v>191</v>
      </c>
      <c r="D80" s="241">
        <v>1949</v>
      </c>
      <c r="E80" s="272">
        <v>80</v>
      </c>
      <c r="F80" s="261">
        <v>44</v>
      </c>
      <c r="G80" s="262" t="s">
        <v>68</v>
      </c>
      <c r="H80" s="142" t="s">
        <v>68</v>
      </c>
      <c r="I80" s="263" t="s">
        <v>68</v>
      </c>
      <c r="J80" s="265">
        <v>60</v>
      </c>
      <c r="K80" s="155">
        <v>40</v>
      </c>
      <c r="L80" s="266" t="s">
        <v>68</v>
      </c>
      <c r="M80" s="266" t="s">
        <v>68</v>
      </c>
      <c r="N80" s="263" t="s">
        <v>423</v>
      </c>
      <c r="O80" s="468" t="s">
        <v>423</v>
      </c>
      <c r="P80" s="267"/>
      <c r="Q80" s="267"/>
      <c r="R80" s="266"/>
      <c r="S80" s="123"/>
      <c r="T80" s="77"/>
      <c r="U80" s="277"/>
      <c r="V80" s="178">
        <f t="shared" si="2"/>
        <v>224</v>
      </c>
    </row>
    <row r="81" spans="1:22" ht="12.75" customHeight="1">
      <c r="A81">
        <v>8</v>
      </c>
      <c r="B81" s="260" t="s">
        <v>226</v>
      </c>
      <c r="C81" s="230" t="s">
        <v>235</v>
      </c>
      <c r="D81" s="241">
        <v>1950</v>
      </c>
      <c r="E81" s="262" t="s">
        <v>68</v>
      </c>
      <c r="F81" s="262" t="s">
        <v>68</v>
      </c>
      <c r="G81" s="261">
        <v>60</v>
      </c>
      <c r="H81" s="82">
        <v>80</v>
      </c>
      <c r="I81" s="263" t="s">
        <v>68</v>
      </c>
      <c r="J81" s="264">
        <v>80</v>
      </c>
      <c r="K81" s="266" t="s">
        <v>68</v>
      </c>
      <c r="L81" s="266" t="s">
        <v>68</v>
      </c>
      <c r="M81" s="266" t="s">
        <v>68</v>
      </c>
      <c r="N81" s="471" t="s">
        <v>423</v>
      </c>
      <c r="O81" s="468" t="s">
        <v>423</v>
      </c>
      <c r="P81" s="268"/>
      <c r="Q81" s="267"/>
      <c r="R81" s="264"/>
      <c r="S81" s="269"/>
      <c r="T81" s="28"/>
      <c r="U81" s="278"/>
      <c r="V81" s="178">
        <f t="shared" si="2"/>
        <v>220</v>
      </c>
    </row>
    <row r="82" spans="1:22" ht="12.75" customHeight="1">
      <c r="A82">
        <v>9</v>
      </c>
      <c r="B82" s="260" t="s">
        <v>226</v>
      </c>
      <c r="C82" s="258" t="s">
        <v>206</v>
      </c>
      <c r="D82" s="241">
        <v>1951</v>
      </c>
      <c r="E82" s="261">
        <v>30</v>
      </c>
      <c r="F82" s="262" t="s">
        <v>68</v>
      </c>
      <c r="G82" s="262" t="s">
        <v>68</v>
      </c>
      <c r="H82" s="145">
        <v>40</v>
      </c>
      <c r="I82" s="263" t="s">
        <v>68</v>
      </c>
      <c r="J82" s="264">
        <v>40</v>
      </c>
      <c r="K82" s="263" t="s">
        <v>68</v>
      </c>
      <c r="L82" s="265">
        <v>66</v>
      </c>
      <c r="M82" s="265">
        <v>44</v>
      </c>
      <c r="N82" s="471" t="s">
        <v>423</v>
      </c>
      <c r="O82" s="488" t="s">
        <v>423</v>
      </c>
      <c r="P82" s="268"/>
      <c r="Q82" s="267"/>
      <c r="R82" s="264"/>
      <c r="S82" s="269"/>
      <c r="T82" s="280"/>
      <c r="U82" s="281"/>
      <c r="V82" s="178">
        <f t="shared" si="2"/>
        <v>220</v>
      </c>
    </row>
    <row r="83" spans="1:22" ht="12.75" customHeight="1">
      <c r="A83">
        <v>10</v>
      </c>
      <c r="B83" s="260" t="s">
        <v>80</v>
      </c>
      <c r="C83" s="259" t="s">
        <v>193</v>
      </c>
      <c r="D83" s="241">
        <v>1950</v>
      </c>
      <c r="E83" s="272">
        <v>60</v>
      </c>
      <c r="F83" s="262" t="s">
        <v>68</v>
      </c>
      <c r="G83" s="262" t="s">
        <v>68</v>
      </c>
      <c r="H83" s="144" t="s">
        <v>68</v>
      </c>
      <c r="I83" s="263" t="s">
        <v>68</v>
      </c>
      <c r="J83" s="266" t="s">
        <v>68</v>
      </c>
      <c r="K83" s="266" t="s">
        <v>68</v>
      </c>
      <c r="L83" s="266" t="s">
        <v>68</v>
      </c>
      <c r="M83" s="265">
        <v>88</v>
      </c>
      <c r="N83" s="263" t="s">
        <v>423</v>
      </c>
      <c r="O83" s="268">
        <v>66</v>
      </c>
      <c r="P83" s="267"/>
      <c r="Q83" s="267"/>
      <c r="R83" s="266"/>
      <c r="S83" s="123"/>
      <c r="T83" s="28"/>
      <c r="U83" s="278"/>
      <c r="V83" s="178">
        <f t="shared" si="2"/>
        <v>214</v>
      </c>
    </row>
    <row r="84" spans="1:22" ht="12.75" customHeight="1">
      <c r="A84">
        <v>11</v>
      </c>
      <c r="B84" s="260" t="s">
        <v>83</v>
      </c>
      <c r="C84" s="259" t="s">
        <v>51</v>
      </c>
      <c r="D84" s="241">
        <v>1953</v>
      </c>
      <c r="E84" s="261">
        <v>30</v>
      </c>
      <c r="F84" s="262" t="s">
        <v>68</v>
      </c>
      <c r="G84" s="262" t="s">
        <v>68</v>
      </c>
      <c r="H84" s="266" t="s">
        <v>68</v>
      </c>
      <c r="I84" s="263" t="s">
        <v>68</v>
      </c>
      <c r="J84" s="263" t="s">
        <v>68</v>
      </c>
      <c r="K84" s="266" t="s">
        <v>68</v>
      </c>
      <c r="L84" s="266" t="s">
        <v>68</v>
      </c>
      <c r="M84" s="265">
        <v>66</v>
      </c>
      <c r="N84" s="471" t="s">
        <v>423</v>
      </c>
      <c r="O84" s="146">
        <v>66</v>
      </c>
      <c r="P84" s="268"/>
      <c r="Q84" s="267"/>
      <c r="R84" s="264"/>
      <c r="S84" s="269"/>
      <c r="T84" s="280"/>
      <c r="U84" s="281"/>
      <c r="V84" s="178">
        <f t="shared" si="2"/>
        <v>162</v>
      </c>
    </row>
    <row r="85" spans="1:22" ht="12.75" customHeight="1">
      <c r="A85">
        <v>12</v>
      </c>
      <c r="B85" s="260" t="s">
        <v>84</v>
      </c>
      <c r="C85" s="230" t="s">
        <v>205</v>
      </c>
      <c r="D85" s="241">
        <v>1950</v>
      </c>
      <c r="E85" s="261">
        <v>40</v>
      </c>
      <c r="F85" s="262" t="s">
        <v>68</v>
      </c>
      <c r="G85" s="261">
        <v>60</v>
      </c>
      <c r="H85" s="308" t="s">
        <v>68</v>
      </c>
      <c r="I85" s="263" t="s">
        <v>68</v>
      </c>
      <c r="J85" s="263" t="s">
        <v>68</v>
      </c>
      <c r="K85" s="266" t="s">
        <v>68</v>
      </c>
      <c r="L85" s="266" t="s">
        <v>68</v>
      </c>
      <c r="M85" s="266" t="s">
        <v>68</v>
      </c>
      <c r="N85" s="471" t="s">
        <v>423</v>
      </c>
      <c r="O85" s="310" t="s">
        <v>423</v>
      </c>
      <c r="P85" s="268"/>
      <c r="Q85" s="267"/>
      <c r="R85" s="264"/>
      <c r="S85" s="269"/>
      <c r="T85" s="280"/>
      <c r="U85" s="281"/>
      <c r="V85" s="178">
        <f t="shared" si="2"/>
        <v>100</v>
      </c>
    </row>
    <row r="86" spans="1:22" ht="12.75" customHeight="1">
      <c r="A86">
        <v>13</v>
      </c>
      <c r="B86" s="260" t="s">
        <v>86</v>
      </c>
      <c r="C86" s="230" t="s">
        <v>293</v>
      </c>
      <c r="D86" s="241">
        <v>1949</v>
      </c>
      <c r="E86" s="262" t="s">
        <v>68</v>
      </c>
      <c r="F86" s="262" t="s">
        <v>68</v>
      </c>
      <c r="G86" s="262" t="s">
        <v>68</v>
      </c>
      <c r="H86" s="262" t="s">
        <v>68</v>
      </c>
      <c r="I86" s="263" t="s">
        <v>68</v>
      </c>
      <c r="J86" s="263" t="s">
        <v>68</v>
      </c>
      <c r="K86" s="264">
        <v>40</v>
      </c>
      <c r="L86" s="266" t="s">
        <v>68</v>
      </c>
      <c r="M86" s="266" t="s">
        <v>68</v>
      </c>
      <c r="N86" s="471" t="s">
        <v>423</v>
      </c>
      <c r="O86" s="146">
        <v>44</v>
      </c>
      <c r="P86" s="268"/>
      <c r="Q86" s="267"/>
      <c r="R86" s="264"/>
      <c r="S86" s="269"/>
      <c r="T86" s="280"/>
      <c r="U86" s="281"/>
      <c r="V86" s="178">
        <f t="shared" si="2"/>
        <v>84</v>
      </c>
    </row>
    <row r="87" spans="1:22" ht="12.75" customHeight="1">
      <c r="A87">
        <v>14</v>
      </c>
      <c r="B87" s="260" t="s">
        <v>81</v>
      </c>
      <c r="C87" s="230" t="s">
        <v>254</v>
      </c>
      <c r="D87" s="251">
        <v>1951</v>
      </c>
      <c r="E87" s="316" t="s">
        <v>68</v>
      </c>
      <c r="F87" s="153" t="s">
        <v>68</v>
      </c>
      <c r="G87" s="153" t="s">
        <v>68</v>
      </c>
      <c r="H87" s="272">
        <v>60</v>
      </c>
      <c r="I87" s="142" t="s">
        <v>68</v>
      </c>
      <c r="J87" s="142" t="s">
        <v>68</v>
      </c>
      <c r="K87" s="153" t="s">
        <v>68</v>
      </c>
      <c r="L87" s="153" t="s">
        <v>68</v>
      </c>
      <c r="M87" s="266" t="s">
        <v>68</v>
      </c>
      <c r="N87" s="310" t="s">
        <v>423</v>
      </c>
      <c r="O87" s="468" t="s">
        <v>423</v>
      </c>
      <c r="P87" s="169"/>
      <c r="Q87" s="168"/>
      <c r="R87" s="145"/>
      <c r="S87" s="28"/>
      <c r="T87" s="280"/>
      <c r="U87" s="281"/>
      <c r="V87" s="178">
        <f t="shared" si="2"/>
        <v>60</v>
      </c>
    </row>
    <row r="88" spans="1:22" ht="12.75" customHeight="1">
      <c r="A88">
        <v>15</v>
      </c>
      <c r="B88" s="260" t="s">
        <v>82</v>
      </c>
      <c r="C88" s="230" t="s">
        <v>387</v>
      </c>
      <c r="D88" s="241"/>
      <c r="E88" s="153" t="s">
        <v>68</v>
      </c>
      <c r="F88" s="153" t="s">
        <v>68</v>
      </c>
      <c r="G88" s="153" t="s">
        <v>68</v>
      </c>
      <c r="H88" s="262" t="s">
        <v>68</v>
      </c>
      <c r="I88" s="142" t="s">
        <v>68</v>
      </c>
      <c r="J88" s="142" t="s">
        <v>68</v>
      </c>
      <c r="K88" s="142" t="s">
        <v>68</v>
      </c>
      <c r="L88" s="142" t="s">
        <v>68</v>
      </c>
      <c r="M88" s="142" t="s">
        <v>68</v>
      </c>
      <c r="N88" s="142" t="s">
        <v>68</v>
      </c>
      <c r="O88" s="169">
        <v>44</v>
      </c>
      <c r="P88" s="169"/>
      <c r="Q88" s="168"/>
      <c r="R88" s="145"/>
      <c r="S88" s="28"/>
      <c r="T88" s="280"/>
      <c r="U88" s="281"/>
      <c r="V88" s="178">
        <f t="shared" si="2"/>
        <v>44</v>
      </c>
    </row>
    <row r="89" spans="1:22" ht="12.75" customHeight="1">
      <c r="A89">
        <v>16</v>
      </c>
      <c r="B89" s="260" t="s">
        <v>126</v>
      </c>
      <c r="C89" s="230" t="s">
        <v>194</v>
      </c>
      <c r="D89" s="251">
        <v>1950</v>
      </c>
      <c r="E89" s="143">
        <v>40</v>
      </c>
      <c r="F89" s="153" t="s">
        <v>68</v>
      </c>
      <c r="G89" s="153" t="s">
        <v>68</v>
      </c>
      <c r="H89" s="308" t="s">
        <v>68</v>
      </c>
      <c r="I89" s="142" t="s">
        <v>68</v>
      </c>
      <c r="J89" s="142" t="s">
        <v>68</v>
      </c>
      <c r="K89" s="153" t="s">
        <v>68</v>
      </c>
      <c r="L89" s="153" t="s">
        <v>68</v>
      </c>
      <c r="M89" s="153" t="s">
        <v>68</v>
      </c>
      <c r="N89" s="310" t="s">
        <v>423</v>
      </c>
      <c r="O89" s="310" t="s">
        <v>423</v>
      </c>
      <c r="P89" s="169"/>
      <c r="Q89" s="168"/>
      <c r="R89" s="145"/>
      <c r="S89" s="28"/>
      <c r="T89" s="28"/>
      <c r="U89" s="278"/>
      <c r="V89" s="178">
        <f t="shared" si="2"/>
        <v>40</v>
      </c>
    </row>
    <row r="90" spans="1:22" ht="12.75" customHeight="1" thickBot="1">
      <c r="A90">
        <v>17</v>
      </c>
      <c r="B90" s="183" t="s">
        <v>126</v>
      </c>
      <c r="C90" s="243" t="s">
        <v>284</v>
      </c>
      <c r="D90" s="330">
        <v>1949</v>
      </c>
      <c r="E90" s="331" t="s">
        <v>68</v>
      </c>
      <c r="F90" s="331" t="s">
        <v>68</v>
      </c>
      <c r="G90" s="331" t="s">
        <v>68</v>
      </c>
      <c r="H90" s="149" t="s">
        <v>68</v>
      </c>
      <c r="I90" s="162" t="s">
        <v>68</v>
      </c>
      <c r="J90" s="244">
        <v>40</v>
      </c>
      <c r="K90" s="332" t="s">
        <v>68</v>
      </c>
      <c r="L90" s="332" t="s">
        <v>68</v>
      </c>
      <c r="M90" s="332" t="s">
        <v>68</v>
      </c>
      <c r="N90" s="472" t="s">
        <v>423</v>
      </c>
      <c r="O90" s="472" t="s">
        <v>423</v>
      </c>
      <c r="P90" s="246"/>
      <c r="Q90" s="333"/>
      <c r="R90" s="244"/>
      <c r="S90" s="334"/>
      <c r="T90" s="335"/>
      <c r="U90" s="336"/>
      <c r="V90" s="179">
        <f t="shared" si="2"/>
        <v>40</v>
      </c>
    </row>
    <row r="91" spans="5:18" ht="13.5" thickBot="1"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</row>
    <row r="92" spans="2:22" ht="13.5" thickBot="1">
      <c r="B92" s="176" t="s">
        <v>1</v>
      </c>
      <c r="C92" s="234" t="s">
        <v>40</v>
      </c>
      <c r="D92" s="233" t="s">
        <v>147</v>
      </c>
      <c r="E92" s="5">
        <v>1</v>
      </c>
      <c r="F92" s="6">
        <v>2</v>
      </c>
      <c r="G92" s="6">
        <v>3</v>
      </c>
      <c r="H92" s="6">
        <v>4</v>
      </c>
      <c r="I92" s="6">
        <v>5</v>
      </c>
      <c r="J92" s="6">
        <v>6</v>
      </c>
      <c r="K92" s="6">
        <v>7</v>
      </c>
      <c r="L92" s="62">
        <v>8</v>
      </c>
      <c r="M92" s="6">
        <v>9</v>
      </c>
      <c r="N92" s="6">
        <v>10</v>
      </c>
      <c r="O92" s="6">
        <v>11</v>
      </c>
      <c r="P92" s="6">
        <v>12</v>
      </c>
      <c r="Q92" s="6">
        <v>13</v>
      </c>
      <c r="R92" s="6">
        <v>14</v>
      </c>
      <c r="S92" s="6">
        <v>15</v>
      </c>
      <c r="T92" s="6">
        <v>16</v>
      </c>
      <c r="U92" s="63">
        <v>17</v>
      </c>
      <c r="V92" s="176" t="s">
        <v>145</v>
      </c>
    </row>
    <row r="93" spans="2:22" ht="12.75">
      <c r="B93" s="239" t="s">
        <v>69</v>
      </c>
      <c r="C93" s="228" t="s">
        <v>208</v>
      </c>
      <c r="D93" s="240">
        <v>1945</v>
      </c>
      <c r="E93" s="137">
        <v>80</v>
      </c>
      <c r="F93" s="140">
        <v>66</v>
      </c>
      <c r="G93" s="139" t="s">
        <v>68</v>
      </c>
      <c r="H93" s="140">
        <v>60</v>
      </c>
      <c r="I93" s="139" t="s">
        <v>68</v>
      </c>
      <c r="J93" s="76">
        <v>80</v>
      </c>
      <c r="K93" s="76">
        <v>80</v>
      </c>
      <c r="L93" s="539">
        <v>44</v>
      </c>
      <c r="M93" s="140">
        <v>44</v>
      </c>
      <c r="N93" s="76">
        <v>60</v>
      </c>
      <c r="O93" s="139" t="s">
        <v>68</v>
      </c>
      <c r="P93" s="140"/>
      <c r="Q93" s="139"/>
      <c r="R93" s="76"/>
      <c r="S93" s="75"/>
      <c r="T93" s="83"/>
      <c r="U93" s="276"/>
      <c r="V93" s="177">
        <f>SUM(E93:U93)-L93</f>
        <v>470</v>
      </c>
    </row>
    <row r="94" spans="2:22" ht="12.75">
      <c r="B94" s="182" t="s">
        <v>70</v>
      </c>
      <c r="C94" s="231" t="s">
        <v>219</v>
      </c>
      <c r="D94" s="241">
        <v>1944</v>
      </c>
      <c r="E94" s="172" t="s">
        <v>68</v>
      </c>
      <c r="F94" s="103">
        <v>88</v>
      </c>
      <c r="G94" s="103">
        <v>100</v>
      </c>
      <c r="H94" s="154" t="s">
        <v>68</v>
      </c>
      <c r="I94" s="154" t="s">
        <v>68</v>
      </c>
      <c r="J94" s="82">
        <v>60</v>
      </c>
      <c r="K94" s="145">
        <v>40</v>
      </c>
      <c r="L94" s="103">
        <v>66</v>
      </c>
      <c r="M94" s="103">
        <v>66</v>
      </c>
      <c r="N94" s="174">
        <v>40</v>
      </c>
      <c r="O94" s="154" t="s">
        <v>68</v>
      </c>
      <c r="P94" s="103"/>
      <c r="Q94" s="154"/>
      <c r="R94" s="82"/>
      <c r="S94" s="83"/>
      <c r="T94" s="83"/>
      <c r="U94" s="276"/>
      <c r="V94" s="178">
        <f aca="true" t="shared" si="3" ref="V94:V108">SUM(E94:U94)</f>
        <v>460</v>
      </c>
    </row>
    <row r="95" spans="2:22" ht="12.75">
      <c r="B95" s="182" t="s">
        <v>75</v>
      </c>
      <c r="C95" s="231" t="s">
        <v>255</v>
      </c>
      <c r="D95" s="251">
        <v>1946</v>
      </c>
      <c r="E95" s="167" t="s">
        <v>68</v>
      </c>
      <c r="F95" s="153" t="s">
        <v>68</v>
      </c>
      <c r="G95" s="153" t="s">
        <v>68</v>
      </c>
      <c r="H95" s="337">
        <v>100</v>
      </c>
      <c r="I95" s="153" t="s">
        <v>68</v>
      </c>
      <c r="J95" s="142" t="s">
        <v>68</v>
      </c>
      <c r="K95" s="338">
        <v>100</v>
      </c>
      <c r="L95" s="143">
        <v>110</v>
      </c>
      <c r="M95" s="143">
        <v>66</v>
      </c>
      <c r="N95" s="156" t="s">
        <v>423</v>
      </c>
      <c r="O95" s="143">
        <v>88</v>
      </c>
      <c r="P95" s="143"/>
      <c r="Q95" s="153"/>
      <c r="R95" s="145"/>
      <c r="S95" s="77"/>
      <c r="T95" s="77"/>
      <c r="U95" s="277"/>
      <c r="V95" s="178">
        <f t="shared" si="3"/>
        <v>464</v>
      </c>
    </row>
    <row r="96" spans="2:22" ht="12.75">
      <c r="B96" s="182" t="s">
        <v>72</v>
      </c>
      <c r="C96" s="231" t="s">
        <v>247</v>
      </c>
      <c r="D96" s="241">
        <v>1946</v>
      </c>
      <c r="E96" s="167" t="s">
        <v>68</v>
      </c>
      <c r="F96" s="154" t="s">
        <v>68</v>
      </c>
      <c r="G96" s="154" t="s">
        <v>68</v>
      </c>
      <c r="H96" s="337">
        <v>80</v>
      </c>
      <c r="I96" s="154" t="s">
        <v>68</v>
      </c>
      <c r="J96" s="82">
        <v>40</v>
      </c>
      <c r="K96" s="82">
        <v>40</v>
      </c>
      <c r="L96" s="103">
        <v>44</v>
      </c>
      <c r="M96" s="103">
        <v>88</v>
      </c>
      <c r="N96" s="174">
        <v>40</v>
      </c>
      <c r="O96" s="144" t="s">
        <v>68</v>
      </c>
      <c r="P96" s="103"/>
      <c r="Q96" s="154"/>
      <c r="R96" s="82"/>
      <c r="S96" s="83"/>
      <c r="T96" s="77"/>
      <c r="U96" s="277"/>
      <c r="V96" s="178">
        <f t="shared" si="3"/>
        <v>332</v>
      </c>
    </row>
    <row r="97" spans="2:22" ht="12.75">
      <c r="B97" s="182" t="s">
        <v>73</v>
      </c>
      <c r="C97" s="231" t="s">
        <v>218</v>
      </c>
      <c r="D97" s="241">
        <v>1946</v>
      </c>
      <c r="E97" s="296" t="s">
        <v>68</v>
      </c>
      <c r="F97" s="103">
        <v>110</v>
      </c>
      <c r="G97" s="154" t="s">
        <v>68</v>
      </c>
      <c r="H97" s="154" t="s">
        <v>68</v>
      </c>
      <c r="I97" s="144" t="s">
        <v>68</v>
      </c>
      <c r="J97" s="154" t="s">
        <v>68</v>
      </c>
      <c r="K97" s="154" t="s">
        <v>68</v>
      </c>
      <c r="L97" s="154" t="s">
        <v>68</v>
      </c>
      <c r="M97" s="103">
        <v>110</v>
      </c>
      <c r="N97" s="146">
        <v>100</v>
      </c>
      <c r="O97" s="144" t="s">
        <v>68</v>
      </c>
      <c r="P97" s="103"/>
      <c r="Q97" s="103"/>
      <c r="R97" s="154"/>
      <c r="S97" s="83"/>
      <c r="T97" s="77"/>
      <c r="U97" s="277"/>
      <c r="V97" s="178">
        <f t="shared" si="3"/>
        <v>320</v>
      </c>
    </row>
    <row r="98" spans="2:22" ht="12.75">
      <c r="B98" s="182" t="s">
        <v>76</v>
      </c>
      <c r="C98" s="231" t="s">
        <v>294</v>
      </c>
      <c r="D98" s="241">
        <v>1945</v>
      </c>
      <c r="E98" s="167" t="s">
        <v>68</v>
      </c>
      <c r="F98" s="153" t="s">
        <v>68</v>
      </c>
      <c r="G98" s="142" t="s">
        <v>68</v>
      </c>
      <c r="H98" s="154" t="s">
        <v>68</v>
      </c>
      <c r="I98" s="153" t="s">
        <v>68</v>
      </c>
      <c r="J98" s="153" t="s">
        <v>68</v>
      </c>
      <c r="K98" s="143">
        <v>60</v>
      </c>
      <c r="L98" s="143">
        <v>88</v>
      </c>
      <c r="M98" s="142" t="s">
        <v>68</v>
      </c>
      <c r="N98" s="169">
        <v>80</v>
      </c>
      <c r="O98" s="301" t="s">
        <v>68</v>
      </c>
      <c r="P98" s="169"/>
      <c r="Q98" s="143"/>
      <c r="R98" s="153"/>
      <c r="S98" s="77"/>
      <c r="T98" s="28"/>
      <c r="U98" s="278"/>
      <c r="V98" s="178">
        <f t="shared" si="3"/>
        <v>228</v>
      </c>
    </row>
    <row r="99" spans="2:22" ht="12.75">
      <c r="B99" s="182" t="s">
        <v>77</v>
      </c>
      <c r="C99" s="231" t="s">
        <v>53</v>
      </c>
      <c r="D99" s="241">
        <v>1946</v>
      </c>
      <c r="E99" s="171">
        <v>60</v>
      </c>
      <c r="F99" s="144" t="s">
        <v>68</v>
      </c>
      <c r="G99" s="144" t="s">
        <v>68</v>
      </c>
      <c r="H99" s="154" t="s">
        <v>68</v>
      </c>
      <c r="I99" s="154" t="s">
        <v>68</v>
      </c>
      <c r="J99" s="144" t="s">
        <v>68</v>
      </c>
      <c r="K99" s="82">
        <v>40</v>
      </c>
      <c r="L99" s="82">
        <v>66</v>
      </c>
      <c r="M99" s="82">
        <v>44</v>
      </c>
      <c r="N99" s="468" t="s">
        <v>68</v>
      </c>
      <c r="O99" s="154" t="s">
        <v>68</v>
      </c>
      <c r="P99" s="154"/>
      <c r="Q99" s="154"/>
      <c r="R99" s="103"/>
      <c r="S99" s="83"/>
      <c r="T99" s="28"/>
      <c r="U99" s="278"/>
      <c r="V99" s="178">
        <f t="shared" si="3"/>
        <v>210</v>
      </c>
    </row>
    <row r="100" spans="2:22" ht="12.75">
      <c r="B100" s="182" t="s">
        <v>226</v>
      </c>
      <c r="C100" s="231" t="s">
        <v>285</v>
      </c>
      <c r="D100" s="241">
        <v>1948</v>
      </c>
      <c r="E100" s="296" t="s">
        <v>68</v>
      </c>
      <c r="F100" s="154" t="s">
        <v>68</v>
      </c>
      <c r="G100" s="154" t="s">
        <v>68</v>
      </c>
      <c r="H100" s="153" t="s">
        <v>68</v>
      </c>
      <c r="I100" s="144" t="s">
        <v>68</v>
      </c>
      <c r="J100" s="103">
        <v>100</v>
      </c>
      <c r="K100" s="153" t="s">
        <v>68</v>
      </c>
      <c r="L100" s="153" t="s">
        <v>68</v>
      </c>
      <c r="M100" s="153" t="s">
        <v>68</v>
      </c>
      <c r="N100" s="468" t="s">
        <v>68</v>
      </c>
      <c r="O100" s="144" t="s">
        <v>68</v>
      </c>
      <c r="P100" s="103"/>
      <c r="Q100" s="103"/>
      <c r="R100" s="154"/>
      <c r="S100" s="83"/>
      <c r="T100" s="77"/>
      <c r="U100" s="277"/>
      <c r="V100" s="178">
        <f t="shared" si="3"/>
        <v>100</v>
      </c>
    </row>
    <row r="101" spans="2:22" ht="12.75">
      <c r="B101" s="182" t="s">
        <v>226</v>
      </c>
      <c r="C101" s="231" t="s">
        <v>149</v>
      </c>
      <c r="D101" s="241">
        <v>1947</v>
      </c>
      <c r="E101" s="171">
        <v>100</v>
      </c>
      <c r="F101" s="154" t="s">
        <v>68</v>
      </c>
      <c r="G101" s="154" t="s">
        <v>68</v>
      </c>
      <c r="H101" s="153" t="s">
        <v>68</v>
      </c>
      <c r="I101" s="144" t="s">
        <v>68</v>
      </c>
      <c r="J101" s="154" t="s">
        <v>68</v>
      </c>
      <c r="K101" s="154" t="s">
        <v>68</v>
      </c>
      <c r="L101" s="154" t="s">
        <v>68</v>
      </c>
      <c r="M101" s="154" t="s">
        <v>68</v>
      </c>
      <c r="N101" s="468" t="s">
        <v>68</v>
      </c>
      <c r="O101" s="309" t="s">
        <v>68</v>
      </c>
      <c r="P101" s="103"/>
      <c r="Q101" s="103"/>
      <c r="R101" s="154"/>
      <c r="S101" s="83"/>
      <c r="T101" s="77"/>
      <c r="U101" s="277"/>
      <c r="V101" s="178">
        <f t="shared" si="3"/>
        <v>100</v>
      </c>
    </row>
    <row r="102" spans="2:22" ht="12.75">
      <c r="B102" s="182" t="s">
        <v>80</v>
      </c>
      <c r="C102" s="231" t="s">
        <v>319</v>
      </c>
      <c r="D102" s="241">
        <v>1945</v>
      </c>
      <c r="E102" s="254" t="s">
        <v>68</v>
      </c>
      <c r="F102" s="301" t="s">
        <v>68</v>
      </c>
      <c r="G102" s="301" t="s">
        <v>68</v>
      </c>
      <c r="H102" s="144" t="s">
        <v>68</v>
      </c>
      <c r="I102" s="301" t="s">
        <v>68</v>
      </c>
      <c r="J102" s="144" t="s">
        <v>68</v>
      </c>
      <c r="K102" s="144" t="s">
        <v>68</v>
      </c>
      <c r="L102" s="82">
        <v>44</v>
      </c>
      <c r="M102" s="377">
        <v>40</v>
      </c>
      <c r="N102" s="152" t="s">
        <v>68</v>
      </c>
      <c r="O102" s="153" t="s">
        <v>68</v>
      </c>
      <c r="P102" s="103"/>
      <c r="Q102" s="144"/>
      <c r="R102" s="82"/>
      <c r="S102" s="83"/>
      <c r="T102" s="280"/>
      <c r="U102" s="281"/>
      <c r="V102" s="178">
        <f t="shared" si="3"/>
        <v>84</v>
      </c>
    </row>
    <row r="103" spans="2:22" ht="12.75">
      <c r="B103" s="182" t="s">
        <v>83</v>
      </c>
      <c r="C103" s="230" t="s">
        <v>371</v>
      </c>
      <c r="D103" s="241">
        <v>1947</v>
      </c>
      <c r="E103" s="172" t="s">
        <v>68</v>
      </c>
      <c r="F103" s="154" t="s">
        <v>68</v>
      </c>
      <c r="G103" s="103">
        <v>80</v>
      </c>
      <c r="H103" s="153" t="s">
        <v>68</v>
      </c>
      <c r="I103" s="154" t="s">
        <v>68</v>
      </c>
      <c r="J103" s="144" t="s">
        <v>68</v>
      </c>
      <c r="K103" s="154" t="s">
        <v>68</v>
      </c>
      <c r="L103" s="154" t="s">
        <v>68</v>
      </c>
      <c r="M103" s="154" t="s">
        <v>68</v>
      </c>
      <c r="N103" s="144" t="s">
        <v>68</v>
      </c>
      <c r="O103" s="154" t="s">
        <v>68</v>
      </c>
      <c r="P103" s="103"/>
      <c r="Q103" s="154"/>
      <c r="R103" s="82"/>
      <c r="S103" s="83"/>
      <c r="T103" s="77"/>
      <c r="U103" s="277"/>
      <c r="V103" s="178">
        <f t="shared" si="3"/>
        <v>80</v>
      </c>
    </row>
    <row r="104" spans="2:22" ht="12.75">
      <c r="B104" s="181" t="s">
        <v>424</v>
      </c>
      <c r="C104" s="230" t="s">
        <v>286</v>
      </c>
      <c r="D104" s="271">
        <v>1948</v>
      </c>
      <c r="E104" s="144" t="s">
        <v>68</v>
      </c>
      <c r="F104" s="154" t="s">
        <v>68</v>
      </c>
      <c r="G104" s="154" t="s">
        <v>68</v>
      </c>
      <c r="H104" s="153" t="s">
        <v>68</v>
      </c>
      <c r="I104" s="144" t="s">
        <v>68</v>
      </c>
      <c r="J104" s="103">
        <v>60</v>
      </c>
      <c r="K104" s="154" t="s">
        <v>68</v>
      </c>
      <c r="L104" s="154" t="s">
        <v>68</v>
      </c>
      <c r="M104" s="154" t="s">
        <v>68</v>
      </c>
      <c r="N104" s="309" t="s">
        <v>68</v>
      </c>
      <c r="O104" s="154" t="s">
        <v>68</v>
      </c>
      <c r="P104" s="103"/>
      <c r="Q104" s="103"/>
      <c r="R104" s="154"/>
      <c r="S104" s="83"/>
      <c r="T104" s="77"/>
      <c r="U104" s="277"/>
      <c r="V104" s="178">
        <f t="shared" si="3"/>
        <v>60</v>
      </c>
    </row>
    <row r="105" spans="2:22" ht="12.75">
      <c r="B105" s="181" t="s">
        <v>424</v>
      </c>
      <c r="C105" s="230" t="s">
        <v>451</v>
      </c>
      <c r="D105" s="271">
        <v>1947</v>
      </c>
      <c r="E105" s="309" t="s">
        <v>68</v>
      </c>
      <c r="F105" s="309" t="s">
        <v>68</v>
      </c>
      <c r="G105" s="144" t="s">
        <v>68</v>
      </c>
      <c r="H105" s="310" t="s">
        <v>68</v>
      </c>
      <c r="I105" s="309" t="s">
        <v>68</v>
      </c>
      <c r="J105" s="309" t="s">
        <v>68</v>
      </c>
      <c r="K105" s="309" t="s">
        <v>68</v>
      </c>
      <c r="L105" s="309" t="s">
        <v>68</v>
      </c>
      <c r="M105" s="144" t="s">
        <v>68</v>
      </c>
      <c r="N105" s="103">
        <v>60</v>
      </c>
      <c r="O105" s="154" t="s">
        <v>68</v>
      </c>
      <c r="P105" s="103"/>
      <c r="Q105" s="103"/>
      <c r="R105" s="154"/>
      <c r="S105" s="83"/>
      <c r="T105" s="28"/>
      <c r="U105" s="278"/>
      <c r="V105" s="178">
        <f t="shared" si="3"/>
        <v>60</v>
      </c>
    </row>
    <row r="106" spans="2:22" ht="12.75">
      <c r="B106" s="181" t="s">
        <v>424</v>
      </c>
      <c r="C106" s="230" t="s">
        <v>54</v>
      </c>
      <c r="D106" s="251">
        <v>1947</v>
      </c>
      <c r="E106" s="82">
        <v>60</v>
      </c>
      <c r="F106" s="154" t="s">
        <v>68</v>
      </c>
      <c r="G106" s="144" t="s">
        <v>68</v>
      </c>
      <c r="H106" s="153" t="s">
        <v>68</v>
      </c>
      <c r="I106" s="154" t="s">
        <v>68</v>
      </c>
      <c r="J106" s="154" t="s">
        <v>68</v>
      </c>
      <c r="K106" s="154" t="s">
        <v>68</v>
      </c>
      <c r="L106" s="154" t="s">
        <v>68</v>
      </c>
      <c r="M106" s="144" t="s">
        <v>68</v>
      </c>
      <c r="N106" s="309" t="s">
        <v>68</v>
      </c>
      <c r="O106" s="154" t="s">
        <v>68</v>
      </c>
      <c r="P106" s="103"/>
      <c r="Q106" s="103"/>
      <c r="R106" s="154"/>
      <c r="S106" s="83"/>
      <c r="T106" s="28"/>
      <c r="U106" s="278"/>
      <c r="V106" s="178">
        <f t="shared" si="3"/>
        <v>60</v>
      </c>
    </row>
    <row r="107" spans="2:22" ht="12.75">
      <c r="B107" s="260" t="s">
        <v>425</v>
      </c>
      <c r="C107" s="259" t="s">
        <v>320</v>
      </c>
      <c r="D107" s="322">
        <v>1946</v>
      </c>
      <c r="E107" s="396" t="s">
        <v>68</v>
      </c>
      <c r="F107" s="394" t="s">
        <v>68</v>
      </c>
      <c r="G107" s="363" t="s">
        <v>68</v>
      </c>
      <c r="H107" s="266" t="s">
        <v>68</v>
      </c>
      <c r="I107" s="394" t="s">
        <v>68</v>
      </c>
      <c r="J107" s="394" t="s">
        <v>68</v>
      </c>
      <c r="K107" s="394" t="s">
        <v>68</v>
      </c>
      <c r="L107" s="366">
        <v>44</v>
      </c>
      <c r="M107" s="363" t="s">
        <v>68</v>
      </c>
      <c r="N107" s="473" t="s">
        <v>68</v>
      </c>
      <c r="O107" s="154" t="s">
        <v>68</v>
      </c>
      <c r="P107" s="366"/>
      <c r="Q107" s="366"/>
      <c r="R107" s="394"/>
      <c r="S107" s="367"/>
      <c r="T107" s="269"/>
      <c r="U107" s="288"/>
      <c r="V107" s="178">
        <f t="shared" si="3"/>
        <v>44</v>
      </c>
    </row>
    <row r="108" spans="2:22" ht="13.5" thickBot="1">
      <c r="B108" s="183" t="s">
        <v>425</v>
      </c>
      <c r="C108" s="229" t="s">
        <v>372</v>
      </c>
      <c r="D108" s="330">
        <v>1947</v>
      </c>
      <c r="E108" s="170" t="s">
        <v>68</v>
      </c>
      <c r="F108" s="148" t="s">
        <v>68</v>
      </c>
      <c r="G108" s="149" t="s">
        <v>68</v>
      </c>
      <c r="H108" s="148" t="s">
        <v>68</v>
      </c>
      <c r="I108" s="148" t="s">
        <v>68</v>
      </c>
      <c r="J108" s="148" t="s">
        <v>68</v>
      </c>
      <c r="K108" s="148" t="s">
        <v>68</v>
      </c>
      <c r="L108" s="148" t="s">
        <v>68</v>
      </c>
      <c r="M108" s="150">
        <v>44</v>
      </c>
      <c r="N108" s="414" t="s">
        <v>68</v>
      </c>
      <c r="O108" s="332" t="s">
        <v>68</v>
      </c>
      <c r="P108" s="147"/>
      <c r="Q108" s="147"/>
      <c r="R108" s="148"/>
      <c r="S108" s="86"/>
      <c r="T108" s="70"/>
      <c r="U108" s="279"/>
      <c r="V108" s="179">
        <f t="shared" si="3"/>
        <v>44</v>
      </c>
    </row>
    <row r="109" spans="5:21" ht="13.5" thickBot="1"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T109" s="287"/>
      <c r="U109" s="287"/>
    </row>
    <row r="110" spans="2:22" ht="13.5" thickBot="1">
      <c r="B110" s="176" t="s">
        <v>1</v>
      </c>
      <c r="C110" s="234" t="s">
        <v>100</v>
      </c>
      <c r="D110" s="233" t="s">
        <v>147</v>
      </c>
      <c r="E110" s="5">
        <v>1</v>
      </c>
      <c r="F110" s="6">
        <v>2</v>
      </c>
      <c r="G110" s="6">
        <v>3</v>
      </c>
      <c r="H110" s="6">
        <v>4</v>
      </c>
      <c r="I110" s="6">
        <v>5</v>
      </c>
      <c r="J110" s="6">
        <v>6</v>
      </c>
      <c r="K110" s="6">
        <v>7</v>
      </c>
      <c r="L110" s="62">
        <v>8</v>
      </c>
      <c r="M110" s="6">
        <v>9</v>
      </c>
      <c r="N110" s="6">
        <v>10</v>
      </c>
      <c r="O110" s="6">
        <v>11</v>
      </c>
      <c r="P110" s="6">
        <v>12</v>
      </c>
      <c r="Q110" s="6">
        <v>13</v>
      </c>
      <c r="R110" s="6">
        <v>14</v>
      </c>
      <c r="S110" s="6">
        <v>15</v>
      </c>
      <c r="T110" s="6">
        <v>16</v>
      </c>
      <c r="U110" s="63">
        <v>17</v>
      </c>
      <c r="V110" s="176" t="s">
        <v>145</v>
      </c>
    </row>
    <row r="111" spans="2:22" ht="12.75">
      <c r="B111" s="239" t="s">
        <v>69</v>
      </c>
      <c r="C111" s="228" t="s">
        <v>55</v>
      </c>
      <c r="D111" s="240">
        <v>1943</v>
      </c>
      <c r="E111" s="158">
        <v>100</v>
      </c>
      <c r="F111" s="76">
        <v>110</v>
      </c>
      <c r="G111" s="140">
        <v>100</v>
      </c>
      <c r="H111" s="140">
        <v>60</v>
      </c>
      <c r="I111" s="139" t="s">
        <v>68</v>
      </c>
      <c r="J111" s="140">
        <v>60</v>
      </c>
      <c r="K111" s="140">
        <v>80</v>
      </c>
      <c r="L111" s="539">
        <v>44</v>
      </c>
      <c r="M111" s="138" t="s">
        <v>68</v>
      </c>
      <c r="N111" s="466" t="s">
        <v>68</v>
      </c>
      <c r="O111" s="140">
        <v>110</v>
      </c>
      <c r="P111" s="140"/>
      <c r="Q111" s="140"/>
      <c r="R111" s="140"/>
      <c r="S111" s="75"/>
      <c r="T111" s="83"/>
      <c r="U111" s="276"/>
      <c r="V111" s="177">
        <f>SUM(E111:U111)-L111</f>
        <v>620</v>
      </c>
    </row>
    <row r="112" spans="2:22" ht="12.75">
      <c r="B112" s="182" t="s">
        <v>70</v>
      </c>
      <c r="C112" s="231" t="s">
        <v>251</v>
      </c>
      <c r="D112" s="251">
        <v>1942</v>
      </c>
      <c r="E112" s="155">
        <v>40</v>
      </c>
      <c r="F112" s="153" t="s">
        <v>68</v>
      </c>
      <c r="G112" s="145">
        <v>60</v>
      </c>
      <c r="H112" s="143">
        <v>80</v>
      </c>
      <c r="I112" s="142" t="s">
        <v>68</v>
      </c>
      <c r="J112" s="142" t="s">
        <v>68</v>
      </c>
      <c r="K112" s="145">
        <v>100</v>
      </c>
      <c r="L112" s="153" t="s">
        <v>68</v>
      </c>
      <c r="M112" s="145">
        <v>66</v>
      </c>
      <c r="N112" s="82">
        <v>88</v>
      </c>
      <c r="O112" s="82">
        <v>88</v>
      </c>
      <c r="P112" s="143"/>
      <c r="Q112" s="142"/>
      <c r="R112" s="142"/>
      <c r="S112" s="77"/>
      <c r="T112" s="280"/>
      <c r="U112" s="281"/>
      <c r="V112" s="178">
        <f>SUM(E112:U112)</f>
        <v>522</v>
      </c>
    </row>
    <row r="113" spans="2:22" ht="12.75">
      <c r="B113" s="182" t="s">
        <v>75</v>
      </c>
      <c r="C113" s="230" t="s">
        <v>58</v>
      </c>
      <c r="D113" s="251">
        <v>1939</v>
      </c>
      <c r="E113" s="155">
        <v>60</v>
      </c>
      <c r="F113" s="143">
        <v>66</v>
      </c>
      <c r="G113" s="143">
        <v>60</v>
      </c>
      <c r="H113" s="540">
        <v>40</v>
      </c>
      <c r="I113" s="142" t="s">
        <v>68</v>
      </c>
      <c r="J113" s="540">
        <v>40</v>
      </c>
      <c r="K113" s="103">
        <v>60</v>
      </c>
      <c r="L113" s="145">
        <v>44</v>
      </c>
      <c r="M113" s="145">
        <v>44</v>
      </c>
      <c r="N113" s="82">
        <v>44</v>
      </c>
      <c r="O113" s="145">
        <v>66</v>
      </c>
      <c r="P113" s="143"/>
      <c r="Q113" s="103"/>
      <c r="R113" s="143"/>
      <c r="S113" s="77"/>
      <c r="T113" s="28"/>
      <c r="U113" s="278"/>
      <c r="V113" s="178">
        <f>SUM(E113:U113)-H113-J113</f>
        <v>444</v>
      </c>
    </row>
    <row r="114" spans="2:22" ht="12.75">
      <c r="B114" s="182" t="s">
        <v>72</v>
      </c>
      <c r="C114" s="230" t="s">
        <v>56</v>
      </c>
      <c r="D114" s="251">
        <v>1941</v>
      </c>
      <c r="E114" s="164">
        <v>80</v>
      </c>
      <c r="F114" s="143">
        <v>88</v>
      </c>
      <c r="G114" s="142" t="s">
        <v>68</v>
      </c>
      <c r="H114" s="142" t="s">
        <v>68</v>
      </c>
      <c r="I114" s="142" t="s">
        <v>68</v>
      </c>
      <c r="J114" s="145">
        <v>60</v>
      </c>
      <c r="K114" s="103">
        <v>60</v>
      </c>
      <c r="L114" s="145">
        <v>44</v>
      </c>
      <c r="M114" s="143">
        <v>44</v>
      </c>
      <c r="N114" s="82">
        <v>66</v>
      </c>
      <c r="O114" s="153" t="s">
        <v>68</v>
      </c>
      <c r="P114" s="143"/>
      <c r="Q114" s="82"/>
      <c r="R114" s="145"/>
      <c r="S114" s="28"/>
      <c r="T114" s="77"/>
      <c r="U114" s="277"/>
      <c r="V114" s="178">
        <f>SUM(E114:U114)</f>
        <v>442</v>
      </c>
    </row>
    <row r="115" spans="2:22" ht="12.75">
      <c r="B115" s="182" t="s">
        <v>73</v>
      </c>
      <c r="C115" s="230" t="s">
        <v>209</v>
      </c>
      <c r="D115" s="251">
        <v>1943</v>
      </c>
      <c r="E115" s="164">
        <v>60</v>
      </c>
      <c r="F115" s="153" t="s">
        <v>68</v>
      </c>
      <c r="G115" s="142" t="s">
        <v>68</v>
      </c>
      <c r="H115" s="142" t="s">
        <v>68</v>
      </c>
      <c r="I115" s="142" t="s">
        <v>68</v>
      </c>
      <c r="J115" s="142" t="s">
        <v>68</v>
      </c>
      <c r="K115" s="144" t="s">
        <v>68</v>
      </c>
      <c r="L115" s="145">
        <v>88</v>
      </c>
      <c r="M115" s="143">
        <v>110</v>
      </c>
      <c r="N115" s="82">
        <v>110</v>
      </c>
      <c r="O115" s="153" t="s">
        <v>68</v>
      </c>
      <c r="P115" s="143"/>
      <c r="Q115" s="82"/>
      <c r="R115" s="145"/>
      <c r="S115" s="28"/>
      <c r="T115" s="28"/>
      <c r="U115" s="278"/>
      <c r="V115" s="178">
        <f>SUM(E115:U115)</f>
        <v>368</v>
      </c>
    </row>
    <row r="116" spans="2:22" ht="12" customHeight="1">
      <c r="B116" s="182" t="s">
        <v>76</v>
      </c>
      <c r="C116" s="230" t="s">
        <v>256</v>
      </c>
      <c r="D116" s="251">
        <v>1941</v>
      </c>
      <c r="E116" s="167" t="s">
        <v>68</v>
      </c>
      <c r="F116" s="153" t="s">
        <v>68</v>
      </c>
      <c r="G116" s="153" t="s">
        <v>68</v>
      </c>
      <c r="H116" s="143">
        <v>100</v>
      </c>
      <c r="I116" s="142" t="s">
        <v>68</v>
      </c>
      <c r="J116" s="145">
        <v>100</v>
      </c>
      <c r="K116" s="142" t="s">
        <v>68</v>
      </c>
      <c r="L116" s="143">
        <v>110</v>
      </c>
      <c r="M116" s="142" t="s">
        <v>68</v>
      </c>
      <c r="N116" s="144" t="s">
        <v>68</v>
      </c>
      <c r="O116" s="142" t="s">
        <v>68</v>
      </c>
      <c r="P116" s="143"/>
      <c r="Q116" s="144"/>
      <c r="R116" s="142"/>
      <c r="S116" s="77"/>
      <c r="T116" s="280"/>
      <c r="U116" s="281"/>
      <c r="V116" s="178">
        <f>SUM(E116:U116)</f>
        <v>310</v>
      </c>
    </row>
    <row r="117" spans="2:22" ht="12.75">
      <c r="B117" s="182" t="s">
        <v>77</v>
      </c>
      <c r="C117" s="230" t="s">
        <v>151</v>
      </c>
      <c r="D117" s="251">
        <v>1939</v>
      </c>
      <c r="E117" s="155">
        <v>40</v>
      </c>
      <c r="F117" s="145">
        <v>44</v>
      </c>
      <c r="G117" s="143">
        <v>40</v>
      </c>
      <c r="H117" s="541">
        <v>30</v>
      </c>
      <c r="I117" s="142" t="s">
        <v>68</v>
      </c>
      <c r="J117" s="142" t="s">
        <v>68</v>
      </c>
      <c r="K117" s="143">
        <v>40</v>
      </c>
      <c r="L117" s="541">
        <v>33</v>
      </c>
      <c r="M117" s="145">
        <v>44</v>
      </c>
      <c r="N117" s="82">
        <v>44</v>
      </c>
      <c r="O117" s="145">
        <v>44</v>
      </c>
      <c r="P117" s="142"/>
      <c r="Q117" s="103"/>
      <c r="R117" s="143"/>
      <c r="S117" s="77"/>
      <c r="T117" s="280"/>
      <c r="U117" s="281"/>
      <c r="V117" s="178">
        <f>SUM(E117:U117)-H117-L117</f>
        <v>296</v>
      </c>
    </row>
    <row r="118" spans="2:22" ht="12.75">
      <c r="B118" s="182" t="s">
        <v>78</v>
      </c>
      <c r="C118" s="230" t="s">
        <v>237</v>
      </c>
      <c r="D118" s="251">
        <v>1940</v>
      </c>
      <c r="E118" s="254" t="s">
        <v>68</v>
      </c>
      <c r="F118" s="153" t="s">
        <v>68</v>
      </c>
      <c r="G118" s="145">
        <v>40</v>
      </c>
      <c r="H118" s="143">
        <v>60</v>
      </c>
      <c r="I118" s="142" t="s">
        <v>68</v>
      </c>
      <c r="J118" s="145">
        <v>80</v>
      </c>
      <c r="K118" s="142" t="s">
        <v>68</v>
      </c>
      <c r="L118" s="265">
        <v>33</v>
      </c>
      <c r="M118" s="142" t="s">
        <v>68</v>
      </c>
      <c r="N118" s="142" t="s">
        <v>68</v>
      </c>
      <c r="O118" s="145">
        <v>66</v>
      </c>
      <c r="P118" s="143"/>
      <c r="Q118" s="142"/>
      <c r="R118" s="142"/>
      <c r="S118" s="77"/>
      <c r="T118" s="280"/>
      <c r="U118" s="281"/>
      <c r="V118" s="178">
        <f>SUM(E118:U118)</f>
        <v>279</v>
      </c>
    </row>
    <row r="119" spans="2:22" ht="12.75">
      <c r="B119" s="181" t="s">
        <v>79</v>
      </c>
      <c r="C119" s="230" t="s">
        <v>153</v>
      </c>
      <c r="D119" s="241">
        <v>1940</v>
      </c>
      <c r="E119" s="171">
        <v>40</v>
      </c>
      <c r="F119" s="144" t="s">
        <v>68</v>
      </c>
      <c r="G119" s="144" t="s">
        <v>68</v>
      </c>
      <c r="H119" s="82">
        <v>30</v>
      </c>
      <c r="I119" s="154" t="s">
        <v>68</v>
      </c>
      <c r="J119" s="144" t="s">
        <v>68</v>
      </c>
      <c r="K119" s="142" t="s">
        <v>68</v>
      </c>
      <c r="L119" s="264">
        <v>33</v>
      </c>
      <c r="M119" s="82">
        <v>44</v>
      </c>
      <c r="N119" s="174">
        <v>44</v>
      </c>
      <c r="O119" s="103">
        <v>44</v>
      </c>
      <c r="P119" s="146"/>
      <c r="Q119" s="144"/>
      <c r="R119" s="82"/>
      <c r="S119" s="83"/>
      <c r="T119" s="28"/>
      <c r="U119" s="278"/>
      <c r="V119" s="178">
        <f>SUM(E119:U119)</f>
        <v>235</v>
      </c>
    </row>
    <row r="120" spans="2:22" ht="12.75">
      <c r="B120" s="182" t="s">
        <v>80</v>
      </c>
      <c r="C120" s="231" t="s">
        <v>222</v>
      </c>
      <c r="D120" s="251">
        <v>1939</v>
      </c>
      <c r="E120" s="254" t="s">
        <v>68</v>
      </c>
      <c r="F120" s="143">
        <v>44</v>
      </c>
      <c r="G120" s="145">
        <v>40</v>
      </c>
      <c r="H120" s="143">
        <v>40</v>
      </c>
      <c r="I120" s="142" t="s">
        <v>68</v>
      </c>
      <c r="J120" s="142" t="s">
        <v>68</v>
      </c>
      <c r="K120" s="143">
        <v>40</v>
      </c>
      <c r="L120" s="153" t="s">
        <v>68</v>
      </c>
      <c r="M120" s="145">
        <v>66</v>
      </c>
      <c r="N120" s="142" t="s">
        <v>68</v>
      </c>
      <c r="O120" s="142" t="s">
        <v>68</v>
      </c>
      <c r="P120" s="143"/>
      <c r="Q120" s="142"/>
      <c r="R120" s="142"/>
      <c r="S120" s="77"/>
      <c r="T120" s="280"/>
      <c r="U120" s="281"/>
      <c r="V120" s="178">
        <f>SUM(E120:U120)</f>
        <v>230</v>
      </c>
    </row>
    <row r="121" spans="2:22" ht="12.75">
      <c r="B121" s="181" t="s">
        <v>83</v>
      </c>
      <c r="C121" s="231" t="s">
        <v>221</v>
      </c>
      <c r="D121" s="271">
        <v>1939</v>
      </c>
      <c r="E121" s="254" t="s">
        <v>68</v>
      </c>
      <c r="F121" s="143">
        <v>44</v>
      </c>
      <c r="G121" s="145">
        <v>40</v>
      </c>
      <c r="H121" s="143">
        <v>30</v>
      </c>
      <c r="I121" s="142" t="s">
        <v>68</v>
      </c>
      <c r="J121" s="142" t="s">
        <v>68</v>
      </c>
      <c r="K121" s="142" t="s">
        <v>68</v>
      </c>
      <c r="L121" s="143">
        <v>44</v>
      </c>
      <c r="M121" s="145">
        <v>33</v>
      </c>
      <c r="N121" s="142" t="s">
        <v>68</v>
      </c>
      <c r="O121" s="142" t="s">
        <v>68</v>
      </c>
      <c r="P121" s="143"/>
      <c r="Q121" s="142"/>
      <c r="R121" s="142"/>
      <c r="S121" s="77"/>
      <c r="T121" s="280"/>
      <c r="U121" s="281"/>
      <c r="V121" s="178">
        <f>SUM(E121:U121)</f>
        <v>191</v>
      </c>
    </row>
    <row r="122" spans="2:22" ht="12.75">
      <c r="B122" s="182" t="s">
        <v>84</v>
      </c>
      <c r="C122" s="230" t="s">
        <v>236</v>
      </c>
      <c r="D122" s="271">
        <v>1941</v>
      </c>
      <c r="E122" s="308" t="s">
        <v>68</v>
      </c>
      <c r="F122" s="266" t="s">
        <v>68</v>
      </c>
      <c r="G122" s="265">
        <v>80</v>
      </c>
      <c r="H122" s="264">
        <v>40</v>
      </c>
      <c r="I122" s="263" t="s">
        <v>68</v>
      </c>
      <c r="J122" s="263" t="s">
        <v>68</v>
      </c>
      <c r="K122" s="143">
        <v>40</v>
      </c>
      <c r="L122" s="266" t="s">
        <v>68</v>
      </c>
      <c r="M122" s="263" t="s">
        <v>68</v>
      </c>
      <c r="N122" s="305" t="s">
        <v>68</v>
      </c>
      <c r="O122" s="263" t="s">
        <v>68</v>
      </c>
      <c r="P122" s="265"/>
      <c r="Q122" s="265"/>
      <c r="R122" s="265"/>
      <c r="S122" s="123"/>
      <c r="T122" s="269"/>
      <c r="U122" s="288"/>
      <c r="V122" s="178">
        <f>SUM(E122:U122)</f>
        <v>160</v>
      </c>
    </row>
    <row r="123" spans="2:22" ht="12.75">
      <c r="B123" s="182" t="s">
        <v>86</v>
      </c>
      <c r="C123" s="230" t="s">
        <v>373</v>
      </c>
      <c r="D123" s="271">
        <v>1942</v>
      </c>
      <c r="E123" s="308" t="s">
        <v>68</v>
      </c>
      <c r="F123" s="266" t="s">
        <v>68</v>
      </c>
      <c r="G123" s="266" t="s">
        <v>68</v>
      </c>
      <c r="H123" s="263" t="s">
        <v>68</v>
      </c>
      <c r="I123" s="263" t="s">
        <v>68</v>
      </c>
      <c r="J123" s="263" t="s">
        <v>68</v>
      </c>
      <c r="K123" s="263" t="s">
        <v>68</v>
      </c>
      <c r="L123" s="264">
        <v>66</v>
      </c>
      <c r="M123" s="265">
        <v>88</v>
      </c>
      <c r="N123" s="305" t="s">
        <v>68</v>
      </c>
      <c r="O123" s="266" t="s">
        <v>68</v>
      </c>
      <c r="P123" s="265"/>
      <c r="Q123" s="264"/>
      <c r="R123" s="264"/>
      <c r="S123" s="269"/>
      <c r="T123" s="123"/>
      <c r="U123" s="289"/>
      <c r="V123" s="178">
        <f>SUM(E123:U123)</f>
        <v>154</v>
      </c>
    </row>
    <row r="124" spans="2:22" ht="12.75">
      <c r="B124" s="181" t="s">
        <v>81</v>
      </c>
      <c r="C124" s="258" t="s">
        <v>220</v>
      </c>
      <c r="D124" s="271">
        <v>1941</v>
      </c>
      <c r="E124" s="308" t="s">
        <v>68</v>
      </c>
      <c r="F124" s="265">
        <v>66</v>
      </c>
      <c r="G124" s="265">
        <v>30</v>
      </c>
      <c r="H124" s="264">
        <v>30</v>
      </c>
      <c r="I124" s="263" t="s">
        <v>68</v>
      </c>
      <c r="J124" s="263" t="s">
        <v>68</v>
      </c>
      <c r="K124" s="263" t="s">
        <v>68</v>
      </c>
      <c r="L124" s="266" t="s">
        <v>68</v>
      </c>
      <c r="M124" s="263" t="s">
        <v>68</v>
      </c>
      <c r="N124" s="305" t="s">
        <v>68</v>
      </c>
      <c r="O124" s="263" t="s">
        <v>68</v>
      </c>
      <c r="P124" s="265"/>
      <c r="Q124" s="265"/>
      <c r="R124" s="265"/>
      <c r="S124" s="123"/>
      <c r="T124" s="269"/>
      <c r="U124" s="288"/>
      <c r="V124" s="178">
        <f>SUM(E124:U124)</f>
        <v>126</v>
      </c>
    </row>
    <row r="125" spans="1:22" s="189" customFormat="1" ht="12.75">
      <c r="A125"/>
      <c r="B125" s="181" t="s">
        <v>425</v>
      </c>
      <c r="C125" s="230" t="s">
        <v>426</v>
      </c>
      <c r="D125" s="251"/>
      <c r="E125" s="542" t="s">
        <v>68</v>
      </c>
      <c r="F125" s="471" t="s">
        <v>68</v>
      </c>
      <c r="G125" s="310" t="s">
        <v>68</v>
      </c>
      <c r="H125" s="467" t="s">
        <v>68</v>
      </c>
      <c r="I125" s="142" t="s">
        <v>68</v>
      </c>
      <c r="J125" s="142" t="s">
        <v>68</v>
      </c>
      <c r="K125" s="142" t="s">
        <v>68</v>
      </c>
      <c r="L125" s="471" t="s">
        <v>68</v>
      </c>
      <c r="M125" s="142" t="s">
        <v>68</v>
      </c>
      <c r="N125" s="156">
        <v>66</v>
      </c>
      <c r="O125" s="142" t="s">
        <v>68</v>
      </c>
      <c r="P125" s="143"/>
      <c r="Q125" s="142"/>
      <c r="R125" s="142"/>
      <c r="S125" s="77"/>
      <c r="T125" s="280"/>
      <c r="U125" s="281"/>
      <c r="V125" s="178">
        <f>SUM(E125:U125)</f>
        <v>66</v>
      </c>
    </row>
    <row r="126" spans="1:22" s="189" customFormat="1" ht="12.75">
      <c r="A126"/>
      <c r="B126" s="181" t="s">
        <v>425</v>
      </c>
      <c r="C126" s="230" t="s">
        <v>321</v>
      </c>
      <c r="D126" s="251">
        <v>1942</v>
      </c>
      <c r="E126" s="167" t="s">
        <v>68</v>
      </c>
      <c r="F126" s="153" t="s">
        <v>68</v>
      </c>
      <c r="G126" s="266" t="s">
        <v>68</v>
      </c>
      <c r="H126" s="142" t="s">
        <v>68</v>
      </c>
      <c r="I126" s="142" t="s">
        <v>68</v>
      </c>
      <c r="J126" s="142" t="s">
        <v>68</v>
      </c>
      <c r="K126" s="142" t="s">
        <v>68</v>
      </c>
      <c r="L126" s="145">
        <v>66</v>
      </c>
      <c r="M126" s="153" t="s">
        <v>68</v>
      </c>
      <c r="N126" s="295" t="s">
        <v>68</v>
      </c>
      <c r="O126" s="153" t="s">
        <v>68</v>
      </c>
      <c r="P126" s="143"/>
      <c r="Q126" s="145"/>
      <c r="R126" s="145"/>
      <c r="S126" s="28"/>
      <c r="T126" s="77"/>
      <c r="U126" s="277"/>
      <c r="V126" s="178">
        <f>SUM(E126:U126)</f>
        <v>66</v>
      </c>
    </row>
    <row r="127" spans="1:22" s="189" customFormat="1" ht="12.75">
      <c r="A127"/>
      <c r="B127" s="181" t="s">
        <v>88</v>
      </c>
      <c r="C127" s="230" t="s">
        <v>452</v>
      </c>
      <c r="D127" s="251">
        <v>1942</v>
      </c>
      <c r="E127" s="474" t="s">
        <v>68</v>
      </c>
      <c r="F127" s="310" t="s">
        <v>68</v>
      </c>
      <c r="G127" s="471" t="s">
        <v>68</v>
      </c>
      <c r="H127" s="467" t="s">
        <v>68</v>
      </c>
      <c r="I127" s="142" t="s">
        <v>68</v>
      </c>
      <c r="J127" s="142" t="s">
        <v>68</v>
      </c>
      <c r="K127" s="142" t="s">
        <v>68</v>
      </c>
      <c r="L127" s="310" t="s">
        <v>68</v>
      </c>
      <c r="M127" s="142" t="s">
        <v>68</v>
      </c>
      <c r="N127" s="156">
        <v>44</v>
      </c>
      <c r="O127" s="142" t="s">
        <v>68</v>
      </c>
      <c r="P127" s="143"/>
      <c r="Q127" s="142"/>
      <c r="R127" s="142"/>
      <c r="S127" s="77"/>
      <c r="T127" s="280"/>
      <c r="U127" s="281"/>
      <c r="V127" s="178">
        <f>SUM(E127:U127)</f>
        <v>44</v>
      </c>
    </row>
    <row r="128" spans="1:22" s="189" customFormat="1" ht="12.75">
      <c r="A128"/>
      <c r="B128" s="181" t="s">
        <v>89</v>
      </c>
      <c r="C128" s="230" t="s">
        <v>257</v>
      </c>
      <c r="D128" s="251">
        <v>1943</v>
      </c>
      <c r="E128" s="167" t="s">
        <v>68</v>
      </c>
      <c r="F128" s="153" t="s">
        <v>68</v>
      </c>
      <c r="G128" s="266" t="s">
        <v>68</v>
      </c>
      <c r="H128" s="143">
        <v>40</v>
      </c>
      <c r="I128" s="142" t="s">
        <v>68</v>
      </c>
      <c r="J128" s="142" t="s">
        <v>68</v>
      </c>
      <c r="K128" s="142" t="s">
        <v>68</v>
      </c>
      <c r="L128" s="153" t="s">
        <v>68</v>
      </c>
      <c r="M128" s="142" t="s">
        <v>68</v>
      </c>
      <c r="N128" s="295" t="s">
        <v>68</v>
      </c>
      <c r="O128" s="142" t="s">
        <v>68</v>
      </c>
      <c r="P128" s="143"/>
      <c r="Q128" s="142"/>
      <c r="R128" s="142"/>
      <c r="S128" s="77"/>
      <c r="T128" s="280"/>
      <c r="U128" s="281"/>
      <c r="V128" s="178">
        <f>SUM(E128:U128)</f>
        <v>40</v>
      </c>
    </row>
    <row r="129" spans="1:25" s="189" customFormat="1" ht="12.75">
      <c r="A129"/>
      <c r="B129" s="181" t="s">
        <v>427</v>
      </c>
      <c r="C129" s="230" t="s">
        <v>322</v>
      </c>
      <c r="D129" s="251">
        <v>1941</v>
      </c>
      <c r="E129" s="167" t="s">
        <v>68</v>
      </c>
      <c r="F129" s="153" t="s">
        <v>68</v>
      </c>
      <c r="G129" s="153" t="s">
        <v>68</v>
      </c>
      <c r="H129" s="142" t="s">
        <v>68</v>
      </c>
      <c r="I129" s="142" t="s">
        <v>68</v>
      </c>
      <c r="J129" s="142" t="s">
        <v>68</v>
      </c>
      <c r="K129" s="142" t="s">
        <v>68</v>
      </c>
      <c r="L129" s="143">
        <v>33</v>
      </c>
      <c r="M129" s="142" t="s">
        <v>68</v>
      </c>
      <c r="N129" s="295" t="s">
        <v>68</v>
      </c>
      <c r="O129" s="142" t="s">
        <v>68</v>
      </c>
      <c r="P129" s="143"/>
      <c r="Q129" s="142"/>
      <c r="R129" s="142"/>
      <c r="S129" s="77"/>
      <c r="T129" s="280"/>
      <c r="U129" s="281"/>
      <c r="V129" s="178">
        <f>SUM(E129:U129)</f>
        <v>33</v>
      </c>
      <c r="Y129" s="256"/>
    </row>
    <row r="130" spans="2:22" ht="13.5" thickBot="1">
      <c r="B130" s="183">
        <v>20</v>
      </c>
      <c r="C130" s="229" t="s">
        <v>238</v>
      </c>
      <c r="D130" s="242">
        <v>1939</v>
      </c>
      <c r="E130" s="170" t="s">
        <v>68</v>
      </c>
      <c r="F130" s="148" t="s">
        <v>68</v>
      </c>
      <c r="G130" s="150">
        <v>30</v>
      </c>
      <c r="H130" s="149" t="s">
        <v>68</v>
      </c>
      <c r="I130" s="149" t="s">
        <v>68</v>
      </c>
      <c r="J130" s="149" t="s">
        <v>68</v>
      </c>
      <c r="K130" s="149" t="s">
        <v>68</v>
      </c>
      <c r="L130" s="148" t="s">
        <v>68</v>
      </c>
      <c r="M130" s="149" t="s">
        <v>68</v>
      </c>
      <c r="N130" s="397" t="s">
        <v>68</v>
      </c>
      <c r="O130" s="149" t="s">
        <v>68</v>
      </c>
      <c r="P130" s="147"/>
      <c r="Q130" s="149"/>
      <c r="R130" s="149"/>
      <c r="S130" s="86"/>
      <c r="T130" s="282"/>
      <c r="U130" s="283"/>
      <c r="V130" s="179">
        <f>SUM(E130:U130)</f>
        <v>30</v>
      </c>
    </row>
    <row r="131" spans="5:18" ht="13.5" thickBot="1"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</row>
    <row r="132" spans="2:24" ht="13.5" thickBot="1">
      <c r="B132" s="176" t="s">
        <v>1</v>
      </c>
      <c r="C132" s="234" t="s">
        <v>39</v>
      </c>
      <c r="D132" s="233" t="s">
        <v>147</v>
      </c>
      <c r="E132" s="5">
        <v>1</v>
      </c>
      <c r="F132" s="6">
        <v>2</v>
      </c>
      <c r="G132" s="6">
        <v>3</v>
      </c>
      <c r="H132" s="6">
        <v>4</v>
      </c>
      <c r="I132" s="6">
        <v>5</v>
      </c>
      <c r="J132" s="6">
        <v>6</v>
      </c>
      <c r="K132" s="6">
        <v>7</v>
      </c>
      <c r="L132" s="62">
        <v>8</v>
      </c>
      <c r="M132" s="6">
        <v>9</v>
      </c>
      <c r="N132" s="6">
        <v>10</v>
      </c>
      <c r="O132" s="6">
        <v>11</v>
      </c>
      <c r="P132" s="6">
        <v>12</v>
      </c>
      <c r="Q132" s="6">
        <v>13</v>
      </c>
      <c r="R132" s="6">
        <v>14</v>
      </c>
      <c r="S132" s="6">
        <v>15</v>
      </c>
      <c r="T132" s="6">
        <v>16</v>
      </c>
      <c r="U132" s="63">
        <v>17</v>
      </c>
      <c r="V132" s="176" t="s">
        <v>145</v>
      </c>
      <c r="X132" s="416"/>
    </row>
    <row r="133" spans="1:22" ht="12.75">
      <c r="A133">
        <v>1</v>
      </c>
      <c r="B133" s="239" t="s">
        <v>69</v>
      </c>
      <c r="C133" s="235" t="s">
        <v>57</v>
      </c>
      <c r="D133" s="240">
        <v>1938</v>
      </c>
      <c r="E133" s="158">
        <v>100</v>
      </c>
      <c r="F133" s="140">
        <v>110</v>
      </c>
      <c r="G133" s="139" t="s">
        <v>68</v>
      </c>
      <c r="H133" s="166" t="s">
        <v>68</v>
      </c>
      <c r="I133" s="138" t="s">
        <v>68</v>
      </c>
      <c r="J133" s="140">
        <v>100</v>
      </c>
      <c r="K133" s="138" t="s">
        <v>68</v>
      </c>
      <c r="L133" s="381">
        <v>88</v>
      </c>
      <c r="M133" s="381">
        <v>110</v>
      </c>
      <c r="N133" s="253">
        <v>100</v>
      </c>
      <c r="O133" s="138" t="s">
        <v>68</v>
      </c>
      <c r="P133" s="140"/>
      <c r="Q133" s="138"/>
      <c r="R133" s="140"/>
      <c r="S133" s="75"/>
      <c r="T133" s="75"/>
      <c r="U133" s="451"/>
      <c r="V133" s="177">
        <f>SUM(E133:U133)</f>
        <v>608</v>
      </c>
    </row>
    <row r="134" spans="1:24" ht="12.75">
      <c r="A134">
        <v>2</v>
      </c>
      <c r="B134" s="182" t="s">
        <v>70</v>
      </c>
      <c r="C134" s="237" t="s">
        <v>225</v>
      </c>
      <c r="D134" s="241">
        <v>1937</v>
      </c>
      <c r="E134" s="296" t="s">
        <v>68</v>
      </c>
      <c r="F134" s="82">
        <v>88</v>
      </c>
      <c r="G134" s="82">
        <v>80</v>
      </c>
      <c r="H134" s="82">
        <v>100</v>
      </c>
      <c r="I134" s="144" t="s">
        <v>68</v>
      </c>
      <c r="J134" s="82">
        <v>60</v>
      </c>
      <c r="K134" s="540">
        <v>40</v>
      </c>
      <c r="L134" s="299">
        <v>110</v>
      </c>
      <c r="M134" s="299">
        <v>66</v>
      </c>
      <c r="N134" s="540">
        <v>40</v>
      </c>
      <c r="O134" s="103">
        <v>44</v>
      </c>
      <c r="P134" s="103"/>
      <c r="Q134" s="144"/>
      <c r="R134" s="144"/>
      <c r="S134" s="83"/>
      <c r="T134" s="280"/>
      <c r="U134" s="281"/>
      <c r="V134" s="178">
        <f>SUM(E134:U134)-K134-N134</f>
        <v>548</v>
      </c>
      <c r="X134" s="416"/>
    </row>
    <row r="135" spans="1:22" ht="12.75">
      <c r="A135">
        <v>3</v>
      </c>
      <c r="B135" s="182" t="s">
        <v>75</v>
      </c>
      <c r="C135" s="237" t="s">
        <v>61</v>
      </c>
      <c r="D135" s="241">
        <v>1936</v>
      </c>
      <c r="E135" s="155">
        <v>60</v>
      </c>
      <c r="F135" s="145">
        <v>66</v>
      </c>
      <c r="G135" s="145">
        <v>100</v>
      </c>
      <c r="H135" s="540">
        <v>40</v>
      </c>
      <c r="I135" s="153" t="s">
        <v>68</v>
      </c>
      <c r="J135" s="145">
        <v>80</v>
      </c>
      <c r="K135" s="145">
        <v>80</v>
      </c>
      <c r="L135" s="299">
        <v>66</v>
      </c>
      <c r="M135" s="395">
        <v>88</v>
      </c>
      <c r="N135" s="152" t="s">
        <v>68</v>
      </c>
      <c r="O135" s="142" t="s">
        <v>68</v>
      </c>
      <c r="P135" s="144"/>
      <c r="Q135" s="143"/>
      <c r="R135" s="145"/>
      <c r="S135" s="83"/>
      <c r="T135" s="28"/>
      <c r="U135" s="278"/>
      <c r="V135" s="415">
        <f>SUM(E135:U135)-H135</f>
        <v>540</v>
      </c>
    </row>
    <row r="136" spans="1:24" ht="12.75">
      <c r="A136">
        <v>4</v>
      </c>
      <c r="B136" s="182" t="s">
        <v>72</v>
      </c>
      <c r="C136" s="236" t="s">
        <v>59</v>
      </c>
      <c r="D136" s="251">
        <v>1938</v>
      </c>
      <c r="E136" s="543">
        <v>40</v>
      </c>
      <c r="F136" s="143">
        <v>66</v>
      </c>
      <c r="G136" s="142" t="s">
        <v>68</v>
      </c>
      <c r="H136" s="145">
        <v>60</v>
      </c>
      <c r="I136" s="153" t="s">
        <v>68</v>
      </c>
      <c r="J136" s="143">
        <v>60</v>
      </c>
      <c r="K136" s="142" t="s">
        <v>68</v>
      </c>
      <c r="L136" s="339">
        <v>44</v>
      </c>
      <c r="M136" s="339">
        <v>66</v>
      </c>
      <c r="N136" s="169">
        <v>40</v>
      </c>
      <c r="O136" s="143">
        <v>44</v>
      </c>
      <c r="P136" s="143"/>
      <c r="Q136" s="142"/>
      <c r="R136" s="142"/>
      <c r="S136" s="77"/>
      <c r="T136" s="280"/>
      <c r="U136" s="281"/>
      <c r="V136" s="178">
        <f>SUM(E136:U136)-E136</f>
        <v>380</v>
      </c>
      <c r="X136" s="416"/>
    </row>
    <row r="137" spans="1:22" ht="12.75">
      <c r="A137">
        <v>5</v>
      </c>
      <c r="B137" s="182" t="s">
        <v>73</v>
      </c>
      <c r="C137" s="237" t="s">
        <v>197</v>
      </c>
      <c r="D137" s="251">
        <v>1936</v>
      </c>
      <c r="E137" s="543">
        <v>40</v>
      </c>
      <c r="F137" s="164">
        <v>44</v>
      </c>
      <c r="G137" s="167" t="s">
        <v>68</v>
      </c>
      <c r="H137" s="153" t="s">
        <v>68</v>
      </c>
      <c r="I137" s="142" t="s">
        <v>68</v>
      </c>
      <c r="J137" s="145">
        <v>40</v>
      </c>
      <c r="K137" s="143">
        <v>60</v>
      </c>
      <c r="L137" s="339">
        <v>44</v>
      </c>
      <c r="M137" s="339">
        <v>44</v>
      </c>
      <c r="N137" s="156">
        <v>60</v>
      </c>
      <c r="O137" s="145">
        <v>66</v>
      </c>
      <c r="P137" s="142"/>
      <c r="Q137" s="142"/>
      <c r="R137" s="153"/>
      <c r="S137" s="142"/>
      <c r="T137" s="142"/>
      <c r="U137" s="413"/>
      <c r="V137" s="178">
        <f>SUM(E137:U137)-E137</f>
        <v>358</v>
      </c>
    </row>
    <row r="138" spans="1:24" ht="12.75">
      <c r="A138">
        <v>6</v>
      </c>
      <c r="B138" s="182" t="s">
        <v>76</v>
      </c>
      <c r="C138" s="236" t="s">
        <v>223</v>
      </c>
      <c r="D138" s="241">
        <v>1936</v>
      </c>
      <c r="E138" s="172" t="s">
        <v>68</v>
      </c>
      <c r="F138" s="173">
        <v>44</v>
      </c>
      <c r="G138" s="172" t="s">
        <v>68</v>
      </c>
      <c r="H138" s="171">
        <v>80</v>
      </c>
      <c r="I138" s="144" t="s">
        <v>68</v>
      </c>
      <c r="J138" s="82">
        <v>30</v>
      </c>
      <c r="K138" s="143">
        <v>60</v>
      </c>
      <c r="L138" s="339">
        <v>33</v>
      </c>
      <c r="M138" s="299">
        <v>44</v>
      </c>
      <c r="N138" s="152" t="s">
        <v>68</v>
      </c>
      <c r="O138" s="82">
        <v>66</v>
      </c>
      <c r="P138" s="154"/>
      <c r="Q138" s="144"/>
      <c r="R138" s="154"/>
      <c r="S138" s="144"/>
      <c r="T138" s="142"/>
      <c r="U138" s="413"/>
      <c r="V138" s="178">
        <f>SUM(E138:U138)</f>
        <v>357</v>
      </c>
      <c r="X138" s="416"/>
    </row>
    <row r="139" spans="1:22" ht="12.75">
      <c r="A139">
        <v>7</v>
      </c>
      <c r="B139" s="182" t="s">
        <v>77</v>
      </c>
      <c r="C139" s="236" t="s">
        <v>62</v>
      </c>
      <c r="D139" s="241">
        <v>1936</v>
      </c>
      <c r="E139" s="171">
        <v>60</v>
      </c>
      <c r="F139" s="171">
        <v>44</v>
      </c>
      <c r="G139" s="171">
        <v>60</v>
      </c>
      <c r="H139" s="538">
        <v>40</v>
      </c>
      <c r="I139" s="144" t="s">
        <v>68</v>
      </c>
      <c r="J139" s="535">
        <v>40</v>
      </c>
      <c r="K139" s="82">
        <v>40</v>
      </c>
      <c r="L139" s="536">
        <v>33</v>
      </c>
      <c r="M139" s="299">
        <v>44</v>
      </c>
      <c r="N139" s="174">
        <v>40</v>
      </c>
      <c r="O139" s="82">
        <v>44</v>
      </c>
      <c r="P139" s="82"/>
      <c r="Q139" s="82"/>
      <c r="R139" s="82"/>
      <c r="S139" s="24"/>
      <c r="T139" s="28"/>
      <c r="U139" s="278"/>
      <c r="V139" s="415">
        <f>SUM(E139:U139)-L139-J139-H139</f>
        <v>332</v>
      </c>
    </row>
    <row r="140" spans="1:24" ht="12.75">
      <c r="A140">
        <v>8</v>
      </c>
      <c r="B140" s="182" t="s">
        <v>78</v>
      </c>
      <c r="C140" s="236" t="s">
        <v>248</v>
      </c>
      <c r="D140" s="241">
        <v>1935</v>
      </c>
      <c r="E140" s="172" t="s">
        <v>68</v>
      </c>
      <c r="F140" s="154" t="s">
        <v>68</v>
      </c>
      <c r="G140" s="144" t="s">
        <v>68</v>
      </c>
      <c r="H140" s="171">
        <v>60</v>
      </c>
      <c r="I140" s="144" t="s">
        <v>68</v>
      </c>
      <c r="J140" s="144" t="s">
        <v>68</v>
      </c>
      <c r="K140" s="144" t="s">
        <v>68</v>
      </c>
      <c r="L140" s="395">
        <v>44</v>
      </c>
      <c r="M140" s="154" t="s">
        <v>68</v>
      </c>
      <c r="N140" s="146">
        <v>80</v>
      </c>
      <c r="O140" s="82">
        <v>88</v>
      </c>
      <c r="P140" s="144"/>
      <c r="Q140" s="144"/>
      <c r="R140" s="82"/>
      <c r="S140" s="24"/>
      <c r="T140" s="280"/>
      <c r="U140" s="281"/>
      <c r="V140" s="178">
        <f aca="true" t="shared" si="4" ref="V140:V151">SUM(E140:U140)</f>
        <v>272</v>
      </c>
      <c r="X140" s="416"/>
    </row>
    <row r="141" spans="1:22" ht="12.75">
      <c r="A141">
        <v>9</v>
      </c>
      <c r="B141" s="182" t="s">
        <v>79</v>
      </c>
      <c r="C141" s="236" t="s">
        <v>63</v>
      </c>
      <c r="D141" s="241">
        <v>1935</v>
      </c>
      <c r="E141" s="171">
        <v>80</v>
      </c>
      <c r="F141" s="154" t="s">
        <v>68</v>
      </c>
      <c r="G141" s="154" t="s">
        <v>68</v>
      </c>
      <c r="H141" s="154" t="s">
        <v>68</v>
      </c>
      <c r="I141" s="144" t="s">
        <v>68</v>
      </c>
      <c r="J141" s="103">
        <v>40</v>
      </c>
      <c r="K141" s="142" t="s">
        <v>68</v>
      </c>
      <c r="L141" s="144" t="s">
        <v>68</v>
      </c>
      <c r="M141" s="144" t="s">
        <v>68</v>
      </c>
      <c r="N141" s="174">
        <v>40</v>
      </c>
      <c r="O141" s="82">
        <v>110</v>
      </c>
      <c r="P141" s="103"/>
      <c r="Q141" s="144"/>
      <c r="R141" s="103"/>
      <c r="S141" s="83"/>
      <c r="T141" s="77"/>
      <c r="U141" s="277"/>
      <c r="V141" s="178">
        <f t="shared" si="4"/>
        <v>270</v>
      </c>
    </row>
    <row r="142" spans="1:24" ht="12.75">
      <c r="A142">
        <v>10</v>
      </c>
      <c r="B142" s="182" t="s">
        <v>80</v>
      </c>
      <c r="C142" s="236" t="s">
        <v>232</v>
      </c>
      <c r="D142" s="241">
        <v>1934</v>
      </c>
      <c r="E142" s="254" t="s">
        <v>68</v>
      </c>
      <c r="F142" s="142" t="s">
        <v>68</v>
      </c>
      <c r="G142" s="142" t="s">
        <v>68</v>
      </c>
      <c r="H142" s="153" t="s">
        <v>68</v>
      </c>
      <c r="I142" s="142" t="s">
        <v>68</v>
      </c>
      <c r="J142" s="142" t="s">
        <v>68</v>
      </c>
      <c r="K142" s="143">
        <v>100</v>
      </c>
      <c r="L142" s="339">
        <v>88</v>
      </c>
      <c r="M142" s="142" t="s">
        <v>68</v>
      </c>
      <c r="N142" s="152" t="s">
        <v>68</v>
      </c>
      <c r="O142" s="153" t="s">
        <v>68</v>
      </c>
      <c r="P142" s="143"/>
      <c r="Q142" s="142"/>
      <c r="R142" s="142"/>
      <c r="S142" s="77"/>
      <c r="T142" s="280"/>
      <c r="U142" s="281"/>
      <c r="V142" s="178">
        <f t="shared" si="4"/>
        <v>188</v>
      </c>
      <c r="X142" s="416"/>
    </row>
    <row r="143" spans="1:22" ht="12.75">
      <c r="A143">
        <v>11</v>
      </c>
      <c r="B143" s="182" t="s">
        <v>83</v>
      </c>
      <c r="C143" s="236" t="s">
        <v>224</v>
      </c>
      <c r="D143" s="241">
        <v>1938</v>
      </c>
      <c r="E143" s="167" t="s">
        <v>68</v>
      </c>
      <c r="F143" s="143">
        <v>44</v>
      </c>
      <c r="G143" s="143">
        <v>60</v>
      </c>
      <c r="H143" s="145">
        <v>30</v>
      </c>
      <c r="I143" s="142" t="s">
        <v>68</v>
      </c>
      <c r="J143" s="142" t="s">
        <v>68</v>
      </c>
      <c r="K143" s="142" t="s">
        <v>68</v>
      </c>
      <c r="L143" s="142" t="s">
        <v>68</v>
      </c>
      <c r="M143" s="145">
        <v>44</v>
      </c>
      <c r="N143" s="142" t="s">
        <v>68</v>
      </c>
      <c r="O143" s="142" t="s">
        <v>68</v>
      </c>
      <c r="P143" s="142"/>
      <c r="Q143" s="142"/>
      <c r="R143" s="142"/>
      <c r="S143" s="77"/>
      <c r="T143" s="28"/>
      <c r="U143" s="278"/>
      <c r="V143" s="178">
        <f t="shared" si="4"/>
        <v>178</v>
      </c>
    </row>
    <row r="144" spans="1:24" ht="12.75">
      <c r="A144">
        <v>12</v>
      </c>
      <c r="B144" s="182" t="s">
        <v>84</v>
      </c>
      <c r="C144" s="236" t="s">
        <v>199</v>
      </c>
      <c r="D144" s="241">
        <v>1935</v>
      </c>
      <c r="E144" s="155">
        <v>40</v>
      </c>
      <c r="F144" s="142" t="s">
        <v>68</v>
      </c>
      <c r="G144" s="144" t="s">
        <v>68</v>
      </c>
      <c r="H144" s="145">
        <v>40</v>
      </c>
      <c r="I144" s="142" t="s">
        <v>68</v>
      </c>
      <c r="J144" s="145">
        <v>40</v>
      </c>
      <c r="K144" s="142" t="s">
        <v>68</v>
      </c>
      <c r="L144" s="339">
        <v>33</v>
      </c>
      <c r="M144" s="142" t="s">
        <v>68</v>
      </c>
      <c r="N144" s="152" t="s">
        <v>68</v>
      </c>
      <c r="O144" s="153" t="s">
        <v>68</v>
      </c>
      <c r="P144" s="164"/>
      <c r="Q144" s="254"/>
      <c r="R144" s="142"/>
      <c r="S144" s="77"/>
      <c r="T144" s="280"/>
      <c r="U144" s="281"/>
      <c r="V144" s="178">
        <f t="shared" si="4"/>
        <v>153</v>
      </c>
      <c r="X144" s="416"/>
    </row>
    <row r="145" spans="1:22" ht="12.75">
      <c r="A145">
        <v>13</v>
      </c>
      <c r="B145" s="182" t="s">
        <v>86</v>
      </c>
      <c r="C145" s="237" t="s">
        <v>239</v>
      </c>
      <c r="D145" s="251">
        <v>1935</v>
      </c>
      <c r="E145" s="155" t="s">
        <v>68</v>
      </c>
      <c r="F145" s="153" t="s">
        <v>68</v>
      </c>
      <c r="G145" s="143">
        <v>40</v>
      </c>
      <c r="H145" s="171">
        <v>40</v>
      </c>
      <c r="I145" s="142" t="s">
        <v>68</v>
      </c>
      <c r="J145" s="153" t="s">
        <v>68</v>
      </c>
      <c r="K145" s="142" t="s">
        <v>68</v>
      </c>
      <c r="L145" s="339">
        <v>33</v>
      </c>
      <c r="M145" s="142" t="s">
        <v>68</v>
      </c>
      <c r="N145" s="142" t="s">
        <v>68</v>
      </c>
      <c r="O145" s="142" t="s">
        <v>68</v>
      </c>
      <c r="P145" s="173"/>
      <c r="Q145" s="296"/>
      <c r="R145" s="173"/>
      <c r="S145" s="83"/>
      <c r="T145" s="83"/>
      <c r="U145" s="277"/>
      <c r="V145" s="178">
        <f t="shared" si="4"/>
        <v>113</v>
      </c>
    </row>
    <row r="146" spans="1:24" ht="12.75">
      <c r="A146">
        <v>14</v>
      </c>
      <c r="B146" s="182" t="s">
        <v>81</v>
      </c>
      <c r="C146" s="237" t="s">
        <v>152</v>
      </c>
      <c r="D146" s="251">
        <v>1938</v>
      </c>
      <c r="E146" s="143">
        <v>30</v>
      </c>
      <c r="F146" s="142" t="s">
        <v>68</v>
      </c>
      <c r="G146" s="142" t="s">
        <v>68</v>
      </c>
      <c r="H146" s="153" t="s">
        <v>68</v>
      </c>
      <c r="I146" s="142" t="s">
        <v>68</v>
      </c>
      <c r="J146" s="142" t="s">
        <v>68</v>
      </c>
      <c r="K146" s="142" t="s">
        <v>68</v>
      </c>
      <c r="L146" s="142" t="s">
        <v>68</v>
      </c>
      <c r="M146" s="142" t="s">
        <v>68</v>
      </c>
      <c r="N146" s="174">
        <v>30</v>
      </c>
      <c r="O146" s="145">
        <v>44</v>
      </c>
      <c r="P146" s="142"/>
      <c r="Q146" s="143"/>
      <c r="R146" s="143"/>
      <c r="S146" s="77"/>
      <c r="T146" s="280"/>
      <c r="U146" s="281"/>
      <c r="V146" s="178">
        <f t="shared" si="4"/>
        <v>104</v>
      </c>
      <c r="X146" s="416"/>
    </row>
    <row r="147" spans="1:24" ht="12.75">
      <c r="A147">
        <v>15</v>
      </c>
      <c r="B147" s="182" t="s">
        <v>425</v>
      </c>
      <c r="C147" s="237" t="s">
        <v>428</v>
      </c>
      <c r="D147" s="251"/>
      <c r="E147" s="142" t="s">
        <v>68</v>
      </c>
      <c r="F147" s="142" t="s">
        <v>68</v>
      </c>
      <c r="G147" s="153" t="s">
        <v>68</v>
      </c>
      <c r="H147" s="142" t="s">
        <v>68</v>
      </c>
      <c r="I147" s="142" t="s">
        <v>68</v>
      </c>
      <c r="J147" s="142" t="s">
        <v>68</v>
      </c>
      <c r="K147" s="142" t="s">
        <v>68</v>
      </c>
      <c r="L147" s="142" t="s">
        <v>68</v>
      </c>
      <c r="M147" s="142" t="s">
        <v>68</v>
      </c>
      <c r="N147" s="145">
        <v>60</v>
      </c>
      <c r="O147" s="143">
        <v>33</v>
      </c>
      <c r="P147" s="143"/>
      <c r="Q147" s="142"/>
      <c r="R147" s="142"/>
      <c r="S147" s="77"/>
      <c r="T147" s="280"/>
      <c r="U147" s="281"/>
      <c r="V147" s="178">
        <f t="shared" si="4"/>
        <v>93</v>
      </c>
      <c r="X147" s="416"/>
    </row>
    <row r="148" spans="1:22" ht="12.75">
      <c r="A148">
        <v>16</v>
      </c>
      <c r="B148" s="182" t="s">
        <v>425</v>
      </c>
      <c r="C148" s="270" t="s">
        <v>150</v>
      </c>
      <c r="D148" s="271">
        <v>1938</v>
      </c>
      <c r="E148" s="272">
        <v>30</v>
      </c>
      <c r="F148" s="263" t="s">
        <v>68</v>
      </c>
      <c r="G148" s="263" t="s">
        <v>68</v>
      </c>
      <c r="H148" s="172" t="s">
        <v>68</v>
      </c>
      <c r="I148" s="263" t="s">
        <v>68</v>
      </c>
      <c r="J148" s="263" t="s">
        <v>68</v>
      </c>
      <c r="K148" s="263" t="s">
        <v>68</v>
      </c>
      <c r="L148" s="263" t="s">
        <v>68</v>
      </c>
      <c r="M148" s="263" t="s">
        <v>68</v>
      </c>
      <c r="N148" s="174">
        <v>30</v>
      </c>
      <c r="O148" s="265">
        <v>33</v>
      </c>
      <c r="P148" s="265"/>
      <c r="Q148" s="263"/>
      <c r="R148" s="263"/>
      <c r="S148" s="123"/>
      <c r="T148" s="280"/>
      <c r="U148" s="281"/>
      <c r="V148" s="178">
        <f t="shared" si="4"/>
        <v>93</v>
      </c>
    </row>
    <row r="149" spans="1:24" ht="12.75">
      <c r="A149">
        <v>17</v>
      </c>
      <c r="B149" s="182" t="s">
        <v>88</v>
      </c>
      <c r="C149" s="270" t="s">
        <v>198</v>
      </c>
      <c r="D149" s="271">
        <v>1936</v>
      </c>
      <c r="E149" s="264">
        <v>40</v>
      </c>
      <c r="F149" s="266" t="s">
        <v>68</v>
      </c>
      <c r="G149" s="263" t="s">
        <v>68</v>
      </c>
      <c r="H149" s="172" t="s">
        <v>68</v>
      </c>
      <c r="I149" s="263" t="s">
        <v>68</v>
      </c>
      <c r="J149" s="263" t="s">
        <v>68</v>
      </c>
      <c r="K149" s="142" t="s">
        <v>68</v>
      </c>
      <c r="L149" s="142" t="s">
        <v>68</v>
      </c>
      <c r="M149" s="266" t="s">
        <v>68</v>
      </c>
      <c r="N149" s="152" t="s">
        <v>68</v>
      </c>
      <c r="O149" s="264">
        <v>33</v>
      </c>
      <c r="P149" s="263"/>
      <c r="Q149" s="263"/>
      <c r="R149" s="264"/>
      <c r="S149" s="269"/>
      <c r="T149" s="280"/>
      <c r="U149" s="281"/>
      <c r="V149" s="178">
        <f t="shared" si="4"/>
        <v>73</v>
      </c>
      <c r="X149" s="416"/>
    </row>
    <row r="150" spans="1:22" ht="12.75">
      <c r="A150">
        <v>18</v>
      </c>
      <c r="B150" s="181" t="s">
        <v>89</v>
      </c>
      <c r="C150" s="270" t="s">
        <v>324</v>
      </c>
      <c r="D150" s="271">
        <v>1936</v>
      </c>
      <c r="E150" s="254" t="s">
        <v>68</v>
      </c>
      <c r="F150" s="254" t="s">
        <v>68</v>
      </c>
      <c r="G150" s="153" t="s">
        <v>68</v>
      </c>
      <c r="H150" s="142" t="s">
        <v>68</v>
      </c>
      <c r="I150" s="142" t="s">
        <v>68</v>
      </c>
      <c r="J150" s="142" t="s">
        <v>68</v>
      </c>
      <c r="K150" s="142" t="s">
        <v>68</v>
      </c>
      <c r="L150" s="380">
        <v>33</v>
      </c>
      <c r="M150" s="264">
        <v>33</v>
      </c>
      <c r="N150" s="263" t="s">
        <v>68</v>
      </c>
      <c r="O150" s="266" t="s">
        <v>68</v>
      </c>
      <c r="P150" s="265"/>
      <c r="Q150" s="263"/>
      <c r="R150" s="263"/>
      <c r="S150" s="123"/>
      <c r="T150" s="306"/>
      <c r="U150" s="307"/>
      <c r="V150" s="178">
        <f t="shared" si="4"/>
        <v>66</v>
      </c>
    </row>
    <row r="151" spans="1:24" ht="13.5" thickBot="1">
      <c r="A151">
        <v>19</v>
      </c>
      <c r="B151" s="183" t="s">
        <v>427</v>
      </c>
      <c r="C151" s="238" t="s">
        <v>323</v>
      </c>
      <c r="D151" s="242">
        <v>1937</v>
      </c>
      <c r="E151" s="331" t="s">
        <v>68</v>
      </c>
      <c r="F151" s="364" t="s">
        <v>68</v>
      </c>
      <c r="G151" s="331" t="s">
        <v>68</v>
      </c>
      <c r="H151" s="162" t="s">
        <v>68</v>
      </c>
      <c r="I151" s="162" t="s">
        <v>68</v>
      </c>
      <c r="J151" s="149" t="s">
        <v>68</v>
      </c>
      <c r="K151" s="149" t="s">
        <v>68</v>
      </c>
      <c r="L151" s="398">
        <v>44</v>
      </c>
      <c r="M151" s="149" t="s">
        <v>68</v>
      </c>
      <c r="N151" s="149" t="s">
        <v>68</v>
      </c>
      <c r="O151" s="149" t="s">
        <v>68</v>
      </c>
      <c r="P151" s="149"/>
      <c r="Q151" s="149"/>
      <c r="R151" s="149"/>
      <c r="S151" s="86"/>
      <c r="T151" s="70"/>
      <c r="U151" s="279"/>
      <c r="V151" s="179">
        <f t="shared" si="4"/>
        <v>44</v>
      </c>
      <c r="X151" s="416"/>
    </row>
    <row r="152" spans="5:18" ht="13.5" thickBot="1"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</row>
    <row r="153" spans="2:24" ht="13.5" thickBot="1">
      <c r="B153" s="176" t="s">
        <v>1</v>
      </c>
      <c r="C153" s="234" t="s">
        <v>43</v>
      </c>
      <c r="D153" s="233" t="s">
        <v>147</v>
      </c>
      <c r="E153" s="5">
        <v>1</v>
      </c>
      <c r="F153" s="6">
        <v>2</v>
      </c>
      <c r="G153" s="6">
        <v>3</v>
      </c>
      <c r="H153" s="6">
        <v>4</v>
      </c>
      <c r="I153" s="6">
        <v>5</v>
      </c>
      <c r="J153" s="6">
        <v>6</v>
      </c>
      <c r="K153" s="6">
        <v>7</v>
      </c>
      <c r="L153" s="62">
        <v>8</v>
      </c>
      <c r="M153" s="6">
        <v>9</v>
      </c>
      <c r="N153" s="6">
        <v>10</v>
      </c>
      <c r="O153" s="6">
        <v>11</v>
      </c>
      <c r="P153" s="6">
        <v>12</v>
      </c>
      <c r="Q153" s="6">
        <v>13</v>
      </c>
      <c r="R153" s="6">
        <v>14</v>
      </c>
      <c r="S153" s="6">
        <v>15</v>
      </c>
      <c r="T153" s="6">
        <v>16</v>
      </c>
      <c r="U153" s="63">
        <v>17</v>
      </c>
      <c r="V153" s="176" t="s">
        <v>145</v>
      </c>
      <c r="X153" s="416"/>
    </row>
    <row r="154" spans="2:22" ht="12.75">
      <c r="B154" s="456" t="s">
        <v>69</v>
      </c>
      <c r="C154" s="457" t="s">
        <v>200</v>
      </c>
      <c r="D154" s="241">
        <v>1932</v>
      </c>
      <c r="E154" s="171">
        <v>80</v>
      </c>
      <c r="F154" s="144" t="s">
        <v>68</v>
      </c>
      <c r="G154" s="82">
        <v>100</v>
      </c>
      <c r="H154" s="82">
        <v>40</v>
      </c>
      <c r="I154" s="154" t="s">
        <v>68</v>
      </c>
      <c r="J154" s="82">
        <v>100</v>
      </c>
      <c r="K154" s="82">
        <v>100</v>
      </c>
      <c r="L154" s="144" t="s">
        <v>68</v>
      </c>
      <c r="M154" s="154" t="s">
        <v>68</v>
      </c>
      <c r="N154" s="82">
        <v>80</v>
      </c>
      <c r="O154" s="82">
        <v>88</v>
      </c>
      <c r="P154" s="144"/>
      <c r="Q154" s="103"/>
      <c r="R154" s="82"/>
      <c r="S154" s="83"/>
      <c r="T154" s="83"/>
      <c r="U154" s="83"/>
      <c r="V154" s="178">
        <f>SUM(E154:U154)</f>
        <v>588</v>
      </c>
    </row>
    <row r="155" spans="2:22" ht="12.75">
      <c r="B155" s="417" t="s">
        <v>70</v>
      </c>
      <c r="C155" s="399" t="s">
        <v>241</v>
      </c>
      <c r="D155" s="251">
        <v>1930</v>
      </c>
      <c r="E155" s="254" t="s">
        <v>68</v>
      </c>
      <c r="F155" s="145" t="s">
        <v>68</v>
      </c>
      <c r="G155" s="540">
        <v>60</v>
      </c>
      <c r="H155" s="145">
        <v>60</v>
      </c>
      <c r="I155" s="142" t="s">
        <v>68</v>
      </c>
      <c r="J155" s="145">
        <v>80</v>
      </c>
      <c r="K155" s="145">
        <v>80</v>
      </c>
      <c r="L155" s="291">
        <v>110</v>
      </c>
      <c r="M155" s="291">
        <v>88</v>
      </c>
      <c r="N155" s="145">
        <v>60</v>
      </c>
      <c r="O155" s="291">
        <v>66</v>
      </c>
      <c r="P155" s="310"/>
      <c r="Q155" s="142"/>
      <c r="R155" s="142"/>
      <c r="S155" s="311"/>
      <c r="T155" s="77"/>
      <c r="U155" s="77"/>
      <c r="V155" s="178">
        <f>SUM(E155:U155)-G155</f>
        <v>544</v>
      </c>
    </row>
    <row r="156" spans="2:22" ht="12.75">
      <c r="B156" s="417" t="s">
        <v>75</v>
      </c>
      <c r="C156" s="399" t="s">
        <v>64</v>
      </c>
      <c r="D156" s="251">
        <v>1929</v>
      </c>
      <c r="E156" s="155">
        <v>100</v>
      </c>
      <c r="F156" s="142" t="s">
        <v>68</v>
      </c>
      <c r="G156" s="142" t="s">
        <v>68</v>
      </c>
      <c r="H156" s="145">
        <v>100</v>
      </c>
      <c r="I156" s="142" t="s">
        <v>68</v>
      </c>
      <c r="J156" s="142" t="s">
        <v>68</v>
      </c>
      <c r="K156" s="142" t="s">
        <v>68</v>
      </c>
      <c r="L156" s="142" t="s">
        <v>68</v>
      </c>
      <c r="M156" s="291">
        <v>110</v>
      </c>
      <c r="N156" s="145">
        <v>100</v>
      </c>
      <c r="O156" s="291">
        <v>110</v>
      </c>
      <c r="P156" s="310"/>
      <c r="Q156" s="142"/>
      <c r="R156" s="142"/>
      <c r="S156" s="311"/>
      <c r="T156" s="77"/>
      <c r="U156" s="77"/>
      <c r="V156" s="178">
        <f aca="true" t="shared" si="5" ref="V156:V163">SUM(E156:U156)</f>
        <v>520</v>
      </c>
    </row>
    <row r="157" spans="2:22" ht="12.75">
      <c r="B157" s="417" t="s">
        <v>72</v>
      </c>
      <c r="C157" s="399" t="s">
        <v>229</v>
      </c>
      <c r="D157" s="251">
        <v>1933</v>
      </c>
      <c r="E157" s="254" t="s">
        <v>68</v>
      </c>
      <c r="F157" s="145">
        <v>110</v>
      </c>
      <c r="G157" s="142" t="s">
        <v>68</v>
      </c>
      <c r="H157" s="145">
        <v>80</v>
      </c>
      <c r="I157" s="142" t="s">
        <v>68</v>
      </c>
      <c r="J157" s="145">
        <v>60</v>
      </c>
      <c r="K157" s="142" t="s">
        <v>68</v>
      </c>
      <c r="L157" s="291">
        <v>88</v>
      </c>
      <c r="M157" s="291">
        <v>66</v>
      </c>
      <c r="N157" s="142" t="s">
        <v>68</v>
      </c>
      <c r="O157" s="291">
        <v>66</v>
      </c>
      <c r="P157" s="310"/>
      <c r="Q157" s="142"/>
      <c r="R157" s="142"/>
      <c r="S157" s="311"/>
      <c r="T157" s="77"/>
      <c r="U157" s="77"/>
      <c r="V157" s="178">
        <f t="shared" si="5"/>
        <v>470</v>
      </c>
    </row>
    <row r="158" spans="2:22" ht="12.75">
      <c r="B158" s="417" t="s">
        <v>73</v>
      </c>
      <c r="C158" s="399" t="s">
        <v>227</v>
      </c>
      <c r="D158" s="251">
        <v>1932</v>
      </c>
      <c r="E158" s="254" t="s">
        <v>68</v>
      </c>
      <c r="F158" s="145">
        <v>88</v>
      </c>
      <c r="G158" s="145">
        <v>80</v>
      </c>
      <c r="H158" s="145">
        <v>60</v>
      </c>
      <c r="I158" s="142" t="s">
        <v>68</v>
      </c>
      <c r="J158" s="142" t="s">
        <v>68</v>
      </c>
      <c r="K158" s="142" t="s">
        <v>68</v>
      </c>
      <c r="L158" s="455">
        <v>66</v>
      </c>
      <c r="M158" s="291">
        <v>44</v>
      </c>
      <c r="N158" s="142" t="s">
        <v>68</v>
      </c>
      <c r="O158" s="160" t="s">
        <v>68</v>
      </c>
      <c r="P158" s="310"/>
      <c r="Q158" s="142"/>
      <c r="R158" s="142"/>
      <c r="S158" s="311"/>
      <c r="T158" s="77"/>
      <c r="U158" s="77"/>
      <c r="V158" s="178">
        <f t="shared" si="5"/>
        <v>338</v>
      </c>
    </row>
    <row r="159" spans="2:22" ht="12.75">
      <c r="B159" s="417" t="s">
        <v>76</v>
      </c>
      <c r="C159" s="399" t="s">
        <v>228</v>
      </c>
      <c r="D159" s="251">
        <v>1930</v>
      </c>
      <c r="E159" s="254" t="s">
        <v>68</v>
      </c>
      <c r="F159" s="145">
        <v>66</v>
      </c>
      <c r="G159" s="145">
        <v>40</v>
      </c>
      <c r="H159" s="153" t="s">
        <v>68</v>
      </c>
      <c r="I159" s="142" t="s">
        <v>68</v>
      </c>
      <c r="J159" s="142" t="s">
        <v>68</v>
      </c>
      <c r="K159" s="145">
        <v>60</v>
      </c>
      <c r="L159" s="291">
        <v>44</v>
      </c>
      <c r="M159" s="291">
        <v>44</v>
      </c>
      <c r="N159" s="142" t="s">
        <v>68</v>
      </c>
      <c r="O159" s="160" t="s">
        <v>68</v>
      </c>
      <c r="P159" s="310"/>
      <c r="Q159" s="142"/>
      <c r="R159" s="142"/>
      <c r="S159" s="311"/>
      <c r="T159" s="77"/>
      <c r="U159" s="77"/>
      <c r="V159" s="178">
        <f t="shared" si="5"/>
        <v>254</v>
      </c>
    </row>
    <row r="160" spans="2:22" ht="12.75">
      <c r="B160" s="417" t="s">
        <v>77</v>
      </c>
      <c r="C160" s="411" t="s">
        <v>154</v>
      </c>
      <c r="D160" s="251">
        <v>1932</v>
      </c>
      <c r="E160" s="155">
        <v>60</v>
      </c>
      <c r="F160" s="153" t="s">
        <v>68</v>
      </c>
      <c r="G160" s="153" t="s">
        <v>68</v>
      </c>
      <c r="H160" s="145">
        <v>40</v>
      </c>
      <c r="I160" s="142" t="s">
        <v>68</v>
      </c>
      <c r="J160" s="153" t="s">
        <v>68</v>
      </c>
      <c r="K160" s="142" t="s">
        <v>68</v>
      </c>
      <c r="L160" s="142" t="s">
        <v>68</v>
      </c>
      <c r="M160" s="145">
        <v>44</v>
      </c>
      <c r="N160" s="145">
        <v>60</v>
      </c>
      <c r="O160" s="145">
        <v>44</v>
      </c>
      <c r="P160" s="143"/>
      <c r="Q160" s="142"/>
      <c r="R160" s="143"/>
      <c r="S160" s="77"/>
      <c r="T160" s="28"/>
      <c r="U160" s="28"/>
      <c r="V160" s="178">
        <f t="shared" si="5"/>
        <v>248</v>
      </c>
    </row>
    <row r="161" spans="2:22" ht="12.75">
      <c r="B161" s="417" t="s">
        <v>78</v>
      </c>
      <c r="C161" s="399" t="s">
        <v>201</v>
      </c>
      <c r="D161" s="251">
        <v>1932</v>
      </c>
      <c r="E161" s="155">
        <v>60</v>
      </c>
      <c r="F161" s="142" t="s">
        <v>68</v>
      </c>
      <c r="G161" s="142" t="s">
        <v>68</v>
      </c>
      <c r="H161" s="339">
        <v>40</v>
      </c>
      <c r="I161" s="142" t="s">
        <v>68</v>
      </c>
      <c r="J161" s="142" t="s">
        <v>68</v>
      </c>
      <c r="K161" s="142"/>
      <c r="L161" s="142" t="s">
        <v>68</v>
      </c>
      <c r="M161" s="291">
        <v>44</v>
      </c>
      <c r="N161" s="142" t="s">
        <v>68</v>
      </c>
      <c r="O161" s="160" t="s">
        <v>68</v>
      </c>
      <c r="P161" s="310"/>
      <c r="Q161" s="142"/>
      <c r="R161" s="142"/>
      <c r="S161" s="311"/>
      <c r="T161" s="28"/>
      <c r="U161" s="28"/>
      <c r="V161" s="178">
        <f t="shared" si="5"/>
        <v>144</v>
      </c>
    </row>
    <row r="162" spans="2:22" ht="12.75">
      <c r="B162" s="418" t="s">
        <v>79</v>
      </c>
      <c r="C162" s="399" t="s">
        <v>240</v>
      </c>
      <c r="D162" s="251">
        <v>1932</v>
      </c>
      <c r="E162" s="254" t="s">
        <v>68</v>
      </c>
      <c r="F162" s="153" t="s">
        <v>68</v>
      </c>
      <c r="G162" s="145">
        <v>60</v>
      </c>
      <c r="H162" s="153" t="s">
        <v>68</v>
      </c>
      <c r="I162" s="142" t="s">
        <v>68</v>
      </c>
      <c r="J162" s="142" t="s">
        <v>68</v>
      </c>
      <c r="K162" s="142" t="s">
        <v>68</v>
      </c>
      <c r="L162" s="291">
        <v>66</v>
      </c>
      <c r="M162" s="160" t="s">
        <v>68</v>
      </c>
      <c r="N162" s="142" t="s">
        <v>68</v>
      </c>
      <c r="O162" s="160" t="s">
        <v>68</v>
      </c>
      <c r="P162" s="310"/>
      <c r="Q162" s="142"/>
      <c r="R162" s="142"/>
      <c r="S162" s="311"/>
      <c r="T162" s="77"/>
      <c r="U162" s="77"/>
      <c r="V162" s="178">
        <f t="shared" si="5"/>
        <v>126</v>
      </c>
    </row>
    <row r="163" spans="2:28" ht="13.5" thickBot="1">
      <c r="B163" s="419" t="s">
        <v>80</v>
      </c>
      <c r="C163" s="400" t="s">
        <v>325</v>
      </c>
      <c r="D163" s="242">
        <v>1930</v>
      </c>
      <c r="E163" s="151" t="s">
        <v>68</v>
      </c>
      <c r="F163" s="149" t="s">
        <v>68</v>
      </c>
      <c r="G163" s="148" t="s">
        <v>68</v>
      </c>
      <c r="H163" s="149" t="s">
        <v>68</v>
      </c>
      <c r="I163" s="149" t="s">
        <v>68</v>
      </c>
      <c r="J163" s="149" t="s">
        <v>68</v>
      </c>
      <c r="K163" s="149" t="s">
        <v>68</v>
      </c>
      <c r="L163" s="454">
        <v>44</v>
      </c>
      <c r="M163" s="454">
        <v>66</v>
      </c>
      <c r="N163" s="149" t="s">
        <v>68</v>
      </c>
      <c r="O163" s="378" t="s">
        <v>68</v>
      </c>
      <c r="P163" s="414"/>
      <c r="Q163" s="149"/>
      <c r="R163" s="149"/>
      <c r="S163" s="126"/>
      <c r="T163" s="70"/>
      <c r="U163" s="70"/>
      <c r="V163" s="179">
        <f t="shared" si="5"/>
        <v>110</v>
      </c>
      <c r="W163" s="403"/>
      <c r="X163" s="403"/>
      <c r="Y163" s="404"/>
      <c r="Z163" s="403"/>
      <c r="AA163" s="403"/>
      <c r="AB163" s="403"/>
    </row>
    <row r="164" spans="5:21" ht="13.5" thickBot="1"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T164" s="410"/>
      <c r="U164" s="410"/>
    </row>
    <row r="165" spans="2:22" ht="13.5" thickBot="1">
      <c r="B165" s="176" t="s">
        <v>1</v>
      </c>
      <c r="C165" s="234" t="s">
        <v>44</v>
      </c>
      <c r="D165" s="233" t="s">
        <v>147</v>
      </c>
      <c r="E165" s="5">
        <v>1</v>
      </c>
      <c r="F165" s="6">
        <v>2</v>
      </c>
      <c r="G165" s="6">
        <v>3</v>
      </c>
      <c r="H165" s="6">
        <v>4</v>
      </c>
      <c r="I165" s="6">
        <v>5</v>
      </c>
      <c r="J165" s="6">
        <v>6</v>
      </c>
      <c r="K165" s="6">
        <v>7</v>
      </c>
      <c r="L165" s="62">
        <v>8</v>
      </c>
      <c r="M165" s="6">
        <v>9</v>
      </c>
      <c r="N165" s="6">
        <v>10</v>
      </c>
      <c r="O165" s="6">
        <v>11</v>
      </c>
      <c r="P165" s="6">
        <v>12</v>
      </c>
      <c r="Q165" s="6">
        <v>13</v>
      </c>
      <c r="R165" s="6">
        <v>14</v>
      </c>
      <c r="S165" s="6">
        <v>15</v>
      </c>
      <c r="T165" s="6">
        <v>16</v>
      </c>
      <c r="U165" s="63">
        <v>17</v>
      </c>
      <c r="V165" s="176" t="s">
        <v>145</v>
      </c>
    </row>
    <row r="166" spans="2:22" ht="13.5" customHeight="1">
      <c r="B166" s="456" t="s">
        <v>69</v>
      </c>
      <c r="C166" s="459" t="s">
        <v>66</v>
      </c>
      <c r="D166" s="241">
        <v>1925</v>
      </c>
      <c r="E166" s="171">
        <v>100</v>
      </c>
      <c r="F166" s="144" t="s">
        <v>68</v>
      </c>
      <c r="G166" s="144" t="s">
        <v>68</v>
      </c>
      <c r="H166" s="154" t="s">
        <v>68</v>
      </c>
      <c r="I166" s="144" t="s">
        <v>68</v>
      </c>
      <c r="J166" s="144" t="s">
        <v>68</v>
      </c>
      <c r="K166" s="82">
        <v>60</v>
      </c>
      <c r="L166" s="144" t="s">
        <v>68</v>
      </c>
      <c r="M166" s="82">
        <v>110</v>
      </c>
      <c r="N166" s="82">
        <v>100</v>
      </c>
      <c r="O166" s="103">
        <v>110</v>
      </c>
      <c r="P166" s="103"/>
      <c r="Q166" s="144"/>
      <c r="R166" s="144"/>
      <c r="S166" s="24"/>
      <c r="T166" s="83"/>
      <c r="U166" s="451"/>
      <c r="V166" s="475">
        <f>SUM(E166:U166)</f>
        <v>480</v>
      </c>
    </row>
    <row r="167" spans="2:22" ht="13.5" customHeight="1">
      <c r="B167" s="417" t="s">
        <v>70</v>
      </c>
      <c r="C167" s="399" t="s">
        <v>287</v>
      </c>
      <c r="D167" s="251">
        <v>1923</v>
      </c>
      <c r="E167" s="254" t="s">
        <v>68</v>
      </c>
      <c r="F167" s="142" t="s">
        <v>68</v>
      </c>
      <c r="G167" s="142" t="s">
        <v>68</v>
      </c>
      <c r="H167" s="153" t="s">
        <v>68</v>
      </c>
      <c r="I167" s="142" t="s">
        <v>68</v>
      </c>
      <c r="J167" s="145">
        <v>60</v>
      </c>
      <c r="K167" s="142" t="s">
        <v>68</v>
      </c>
      <c r="L167" s="145">
        <v>110</v>
      </c>
      <c r="M167" s="145">
        <v>88</v>
      </c>
      <c r="N167" s="145">
        <v>80</v>
      </c>
      <c r="O167" s="143">
        <v>88</v>
      </c>
      <c r="P167" s="143"/>
      <c r="Q167" s="142"/>
      <c r="R167" s="142"/>
      <c r="S167" s="28"/>
      <c r="T167" s="77"/>
      <c r="U167" s="277"/>
      <c r="V167" s="476">
        <f>SUM(E167:U167)</f>
        <v>426</v>
      </c>
    </row>
    <row r="168" spans="2:22" ht="13.5" customHeight="1">
      <c r="B168" s="417" t="s">
        <v>75</v>
      </c>
      <c r="C168" s="399" t="s">
        <v>67</v>
      </c>
      <c r="D168" s="251">
        <v>1925</v>
      </c>
      <c r="E168" s="477">
        <v>80</v>
      </c>
      <c r="F168" s="142" t="s">
        <v>68</v>
      </c>
      <c r="G168" s="142" t="s">
        <v>68</v>
      </c>
      <c r="H168" s="153" t="s">
        <v>68</v>
      </c>
      <c r="I168" s="142" t="s">
        <v>68</v>
      </c>
      <c r="J168" s="142" t="s">
        <v>68</v>
      </c>
      <c r="K168" s="142" t="s">
        <v>68</v>
      </c>
      <c r="L168" s="142" t="s">
        <v>68</v>
      </c>
      <c r="M168" s="142" t="s">
        <v>68</v>
      </c>
      <c r="N168" s="145">
        <v>60</v>
      </c>
      <c r="O168" s="145">
        <v>66</v>
      </c>
      <c r="P168" s="143"/>
      <c r="Q168" s="142"/>
      <c r="R168" s="142"/>
      <c r="S168" s="77"/>
      <c r="T168" s="77"/>
      <c r="U168" s="277"/>
      <c r="V168" s="476">
        <f>SUM(E168:U168)</f>
        <v>206</v>
      </c>
    </row>
    <row r="169" spans="2:25" ht="13.5" customHeight="1">
      <c r="B169" s="456" t="s">
        <v>72</v>
      </c>
      <c r="C169" s="459" t="s">
        <v>429</v>
      </c>
      <c r="D169" s="241">
        <v>1921</v>
      </c>
      <c r="E169" s="296" t="s">
        <v>68</v>
      </c>
      <c r="F169" s="144" t="s">
        <v>68</v>
      </c>
      <c r="G169" s="154" t="s">
        <v>68</v>
      </c>
      <c r="H169" s="144" t="s">
        <v>68</v>
      </c>
      <c r="I169" s="144" t="s">
        <v>68</v>
      </c>
      <c r="J169" s="144" t="s">
        <v>68</v>
      </c>
      <c r="K169" s="144" t="s">
        <v>68</v>
      </c>
      <c r="L169" s="144" t="s">
        <v>68</v>
      </c>
      <c r="M169" s="144" t="s">
        <v>68</v>
      </c>
      <c r="N169" s="82">
        <v>60</v>
      </c>
      <c r="O169" s="103">
        <v>66</v>
      </c>
      <c r="P169" s="103"/>
      <c r="Q169" s="144"/>
      <c r="R169" s="144"/>
      <c r="S169" s="24"/>
      <c r="T169" s="83"/>
      <c r="U169" s="276"/>
      <c r="V169" s="475">
        <f>SUM(E169:U169)</f>
        <v>126</v>
      </c>
      <c r="W169" s="402"/>
      <c r="X169" s="403"/>
      <c r="Y169" s="403"/>
    </row>
    <row r="170" spans="2:41" ht="13.5" thickBot="1">
      <c r="B170" s="419" t="s">
        <v>73</v>
      </c>
      <c r="C170" s="489" t="s">
        <v>332</v>
      </c>
      <c r="D170" s="353"/>
      <c r="E170" s="359" t="s">
        <v>68</v>
      </c>
      <c r="F170" s="356" t="s">
        <v>68</v>
      </c>
      <c r="G170" s="356" t="s">
        <v>68</v>
      </c>
      <c r="H170" s="355" t="s">
        <v>68</v>
      </c>
      <c r="I170" s="356" t="s">
        <v>68</v>
      </c>
      <c r="J170" s="356" t="s">
        <v>68</v>
      </c>
      <c r="K170" s="356" t="s">
        <v>68</v>
      </c>
      <c r="L170" s="358">
        <v>88</v>
      </c>
      <c r="M170" s="356" t="s">
        <v>68</v>
      </c>
      <c r="N170" s="356" t="s">
        <v>68</v>
      </c>
      <c r="O170" s="356" t="s">
        <v>68</v>
      </c>
      <c r="P170" s="357"/>
      <c r="Q170" s="356"/>
      <c r="R170" s="356"/>
      <c r="S170" s="357"/>
      <c r="T170" s="357"/>
      <c r="U170" s="360"/>
      <c r="V170" s="490">
        <f>SUM(E170:U170)</f>
        <v>88</v>
      </c>
      <c r="W170" s="274" t="s">
        <v>202</v>
      </c>
      <c r="X170" s="275"/>
      <c r="Y170" s="275"/>
      <c r="Z170" s="403"/>
      <c r="AA170" s="404"/>
      <c r="AB170" s="403"/>
      <c r="AC170" s="405"/>
      <c r="AD170" s="403"/>
      <c r="AE170" s="403"/>
      <c r="AF170" s="403"/>
      <c r="AG170" s="403"/>
      <c r="AH170" s="406"/>
      <c r="AI170" s="406"/>
      <c r="AJ170" s="403"/>
      <c r="AK170" s="403"/>
      <c r="AL170" s="290"/>
      <c r="AM170" s="407"/>
      <c r="AN170" s="401"/>
      <c r="AO170" s="179">
        <f>SUM(X170:AL170)</f>
        <v>0</v>
      </c>
    </row>
    <row r="171" spans="20:21" ht="12.75">
      <c r="T171" s="290"/>
      <c r="U171" s="290"/>
    </row>
    <row r="172" spans="20:21" ht="12.75">
      <c r="T172" s="290"/>
      <c r="U172" s="290"/>
    </row>
    <row r="173" spans="2:22" ht="12.75">
      <c r="B173" s="256"/>
      <c r="C173" s="136"/>
      <c r="D173" s="402"/>
      <c r="E173" s="403"/>
      <c r="F173" s="403"/>
      <c r="G173" s="404"/>
      <c r="H173" s="403"/>
      <c r="I173" s="403"/>
      <c r="J173" s="403"/>
      <c r="K173" s="403"/>
      <c r="L173" s="403"/>
      <c r="M173" s="403"/>
      <c r="N173" s="403"/>
      <c r="O173" s="406"/>
      <c r="P173" s="406"/>
      <c r="Q173" s="403"/>
      <c r="R173" s="403"/>
      <c r="S173" s="290"/>
      <c r="T173" s="407"/>
      <c r="U173" s="407"/>
      <c r="V173" s="189"/>
    </row>
    <row r="331" ht="13.5" thickBot="1"/>
    <row r="332" spans="2:22" ht="13.5" thickBot="1">
      <c r="B332" s="63" t="s">
        <v>1</v>
      </c>
      <c r="C332" s="30" t="s">
        <v>40</v>
      </c>
      <c r="D332" s="214"/>
      <c r="E332" s="5">
        <v>1</v>
      </c>
      <c r="F332" s="6">
        <v>2</v>
      </c>
      <c r="G332" s="6">
        <v>3</v>
      </c>
      <c r="H332" s="6">
        <v>4</v>
      </c>
      <c r="I332" s="6">
        <v>5</v>
      </c>
      <c r="J332" s="6">
        <v>6</v>
      </c>
      <c r="K332" s="6">
        <v>7</v>
      </c>
      <c r="L332" s="62">
        <v>8</v>
      </c>
      <c r="M332" s="6">
        <v>9</v>
      </c>
      <c r="N332" s="6">
        <v>10</v>
      </c>
      <c r="O332" s="6">
        <v>11</v>
      </c>
      <c r="P332" s="6">
        <v>12</v>
      </c>
      <c r="Q332" s="6">
        <v>13</v>
      </c>
      <c r="R332" s="6">
        <v>14</v>
      </c>
      <c r="S332" s="63">
        <v>17</v>
      </c>
      <c r="T332" s="6" t="s">
        <v>0</v>
      </c>
      <c r="U332" s="7"/>
      <c r="V332" s="7"/>
    </row>
    <row r="333" spans="2:20" s="7" customFormat="1" ht="12.75">
      <c r="B333" s="79" t="s">
        <v>69</v>
      </c>
      <c r="C333" s="13" t="s">
        <v>19</v>
      </c>
      <c r="D333" s="218"/>
      <c r="E333" s="27">
        <v>100</v>
      </c>
      <c r="F333" s="91" t="s">
        <v>68</v>
      </c>
      <c r="G333" s="83">
        <v>100</v>
      </c>
      <c r="H333" s="24">
        <v>100</v>
      </c>
      <c r="I333" s="24">
        <v>100</v>
      </c>
      <c r="J333" s="83">
        <v>100</v>
      </c>
      <c r="K333" s="91" t="s">
        <v>68</v>
      </c>
      <c r="L333" s="28">
        <v>66</v>
      </c>
      <c r="M333" s="91" t="s">
        <v>68</v>
      </c>
      <c r="N333" s="91" t="s">
        <v>68</v>
      </c>
      <c r="O333" s="28"/>
      <c r="P333" s="77"/>
      <c r="Q333" s="77"/>
      <c r="R333" s="77"/>
      <c r="S333" s="77"/>
      <c r="T333" s="78">
        <f>SUM(E333:S333)</f>
        <v>566</v>
      </c>
    </row>
    <row r="334" spans="2:22" s="7" customFormat="1" ht="12.75">
      <c r="B334" s="94" t="s">
        <v>70</v>
      </c>
      <c r="C334" s="13" t="s">
        <v>90</v>
      </c>
      <c r="D334" s="218"/>
      <c r="E334" s="14" t="s">
        <v>68</v>
      </c>
      <c r="F334" s="83">
        <v>100</v>
      </c>
      <c r="G334" s="28">
        <v>40</v>
      </c>
      <c r="H334" s="28">
        <v>40</v>
      </c>
      <c r="I334" s="91" t="s">
        <v>68</v>
      </c>
      <c r="J334" s="77">
        <v>60</v>
      </c>
      <c r="K334" s="91" t="s">
        <v>68</v>
      </c>
      <c r="L334" s="77">
        <v>88</v>
      </c>
      <c r="M334" s="24">
        <v>88</v>
      </c>
      <c r="N334" s="92">
        <v>66</v>
      </c>
      <c r="O334" s="77"/>
      <c r="P334" s="77"/>
      <c r="Q334" s="77"/>
      <c r="R334" s="77"/>
      <c r="S334" s="77"/>
      <c r="T334" s="66">
        <f>SUM(E334:S334)</f>
        <v>482</v>
      </c>
      <c r="U334"/>
      <c r="V334"/>
    </row>
    <row r="335" spans="2:20" ht="12.75">
      <c r="B335" s="94" t="s">
        <v>75</v>
      </c>
      <c r="C335" s="13" t="s">
        <v>16</v>
      </c>
      <c r="D335" s="218"/>
      <c r="E335" s="27">
        <v>80</v>
      </c>
      <c r="F335" s="91" t="s">
        <v>68</v>
      </c>
      <c r="G335" s="24">
        <v>80</v>
      </c>
      <c r="H335" s="90" t="s">
        <v>68</v>
      </c>
      <c r="I335" s="24">
        <v>80</v>
      </c>
      <c r="J335" s="91" t="s">
        <v>68</v>
      </c>
      <c r="K335" s="90" t="s">
        <v>68</v>
      </c>
      <c r="L335" s="28">
        <v>110</v>
      </c>
      <c r="M335" s="90" t="s">
        <v>68</v>
      </c>
      <c r="N335" s="92">
        <v>110</v>
      </c>
      <c r="O335" s="28"/>
      <c r="P335" s="28"/>
      <c r="Q335" s="28"/>
      <c r="R335" s="28"/>
      <c r="S335" s="28"/>
      <c r="T335" s="85">
        <f>SUM(E335:S335)</f>
        <v>460</v>
      </c>
    </row>
    <row r="336" spans="2:20" ht="12.75">
      <c r="B336" s="94" t="s">
        <v>72</v>
      </c>
      <c r="C336" s="13" t="s">
        <v>9</v>
      </c>
      <c r="D336" s="218"/>
      <c r="E336" s="27">
        <v>40</v>
      </c>
      <c r="F336" s="24">
        <v>40</v>
      </c>
      <c r="G336" s="28">
        <v>60</v>
      </c>
      <c r="H336" s="81">
        <v>40</v>
      </c>
      <c r="I336" s="91" t="s">
        <v>68</v>
      </c>
      <c r="J336" s="24">
        <v>80</v>
      </c>
      <c r="K336" s="91" t="s">
        <v>68</v>
      </c>
      <c r="L336" s="24">
        <v>44</v>
      </c>
      <c r="M336" s="28">
        <v>66</v>
      </c>
      <c r="N336" s="92">
        <v>44</v>
      </c>
      <c r="O336" s="77"/>
      <c r="P336" s="77"/>
      <c r="Q336" s="77"/>
      <c r="R336" s="77"/>
      <c r="S336" s="77"/>
      <c r="T336" s="85">
        <f>SUM(E336:S336)-H336</f>
        <v>374</v>
      </c>
    </row>
    <row r="337" spans="2:20" ht="12.75">
      <c r="B337" s="94" t="s">
        <v>73</v>
      </c>
      <c r="C337" s="13" t="s">
        <v>7</v>
      </c>
      <c r="D337" s="218"/>
      <c r="E337" s="27">
        <v>60</v>
      </c>
      <c r="F337" s="24">
        <v>80</v>
      </c>
      <c r="G337" s="91" t="s">
        <v>68</v>
      </c>
      <c r="H337" s="91" t="s">
        <v>68</v>
      </c>
      <c r="I337" s="91" t="s">
        <v>68</v>
      </c>
      <c r="J337" s="91" t="s">
        <v>68</v>
      </c>
      <c r="K337" s="91" t="s">
        <v>68</v>
      </c>
      <c r="L337" s="24">
        <v>44</v>
      </c>
      <c r="M337" s="24">
        <v>66</v>
      </c>
      <c r="N337" s="24">
        <v>88</v>
      </c>
      <c r="O337" s="77"/>
      <c r="P337" s="77"/>
      <c r="Q337" s="77"/>
      <c r="R337" s="28"/>
      <c r="S337" s="77"/>
      <c r="T337" s="85">
        <f aca="true" t="shared" si="6" ref="T337:T350">SUM(E337:S337)</f>
        <v>338</v>
      </c>
    </row>
    <row r="338" spans="2:20" ht="12.75">
      <c r="B338" s="94" t="s">
        <v>76</v>
      </c>
      <c r="C338" s="13" t="s">
        <v>20</v>
      </c>
      <c r="D338" s="218"/>
      <c r="E338" s="27">
        <v>40</v>
      </c>
      <c r="F338" s="24">
        <v>60</v>
      </c>
      <c r="G338" s="83">
        <v>60</v>
      </c>
      <c r="H338" s="83">
        <v>80</v>
      </c>
      <c r="I338" s="91" t="s">
        <v>68</v>
      </c>
      <c r="J338" s="91" t="s">
        <v>68</v>
      </c>
      <c r="K338" s="91" t="s">
        <v>68</v>
      </c>
      <c r="L338" s="77">
        <v>44</v>
      </c>
      <c r="M338" s="90" t="s">
        <v>68</v>
      </c>
      <c r="N338" s="91" t="s">
        <v>68</v>
      </c>
      <c r="O338" s="28"/>
      <c r="P338" s="77"/>
      <c r="Q338" s="77"/>
      <c r="R338" s="77"/>
      <c r="S338" s="77"/>
      <c r="T338" s="85">
        <f t="shared" si="6"/>
        <v>284</v>
      </c>
    </row>
    <row r="339" spans="2:20" ht="12.75">
      <c r="B339" s="94" t="s">
        <v>77</v>
      </c>
      <c r="C339" s="13" t="s">
        <v>91</v>
      </c>
      <c r="D339" s="218"/>
      <c r="E339" s="14" t="s">
        <v>68</v>
      </c>
      <c r="F339" s="83">
        <v>40</v>
      </c>
      <c r="G339" s="91" t="s">
        <v>68</v>
      </c>
      <c r="H339" s="24">
        <v>60</v>
      </c>
      <c r="I339" s="91" t="s">
        <v>68</v>
      </c>
      <c r="J339" s="91" t="s">
        <v>68</v>
      </c>
      <c r="K339" s="91" t="s">
        <v>68</v>
      </c>
      <c r="L339" s="24">
        <v>66</v>
      </c>
      <c r="M339" s="83">
        <v>110</v>
      </c>
      <c r="N339" s="109" t="s">
        <v>68</v>
      </c>
      <c r="O339" s="77"/>
      <c r="P339" s="77"/>
      <c r="Q339" s="77"/>
      <c r="R339" s="28"/>
      <c r="S339" s="77"/>
      <c r="T339" s="85">
        <f t="shared" si="6"/>
        <v>276</v>
      </c>
    </row>
    <row r="340" spans="2:20" ht="12.75">
      <c r="B340" s="94" t="s">
        <v>78</v>
      </c>
      <c r="C340" s="13" t="s">
        <v>17</v>
      </c>
      <c r="D340" s="218"/>
      <c r="E340" s="104">
        <v>40</v>
      </c>
      <c r="F340" s="77">
        <v>30</v>
      </c>
      <c r="G340" s="104">
        <v>40</v>
      </c>
      <c r="H340" s="90" t="s">
        <v>68</v>
      </c>
      <c r="I340" s="90" t="s">
        <v>68</v>
      </c>
      <c r="J340" s="24">
        <v>60</v>
      </c>
      <c r="K340" s="91" t="s">
        <v>68</v>
      </c>
      <c r="L340" s="91" t="s">
        <v>68</v>
      </c>
      <c r="M340" s="90" t="s">
        <v>68</v>
      </c>
      <c r="N340" s="29">
        <v>44</v>
      </c>
      <c r="O340" s="77"/>
      <c r="P340" s="77"/>
      <c r="Q340" s="77"/>
      <c r="R340" s="28"/>
      <c r="S340" s="77"/>
      <c r="T340" s="85">
        <f t="shared" si="6"/>
        <v>214</v>
      </c>
    </row>
    <row r="341" spans="2:20" ht="12.75">
      <c r="B341" s="94" t="s">
        <v>79</v>
      </c>
      <c r="C341" s="13" t="s">
        <v>8</v>
      </c>
      <c r="D341" s="218"/>
      <c r="E341" s="104">
        <v>60</v>
      </c>
      <c r="F341" s="77">
        <v>40</v>
      </c>
      <c r="G341" s="90" t="s">
        <v>68</v>
      </c>
      <c r="H341" s="24">
        <v>60</v>
      </c>
      <c r="I341" s="90" t="s">
        <v>68</v>
      </c>
      <c r="J341" s="91" t="s">
        <v>68</v>
      </c>
      <c r="K341" s="91" t="s">
        <v>68</v>
      </c>
      <c r="L341" s="90" t="s">
        <v>68</v>
      </c>
      <c r="M341" s="91" t="s">
        <v>68</v>
      </c>
      <c r="N341" s="90" t="s">
        <v>68</v>
      </c>
      <c r="O341" s="77"/>
      <c r="P341" s="77"/>
      <c r="Q341" s="77"/>
      <c r="R341" s="28"/>
      <c r="S341" s="77"/>
      <c r="T341" s="85">
        <f t="shared" si="6"/>
        <v>160</v>
      </c>
    </row>
    <row r="342" spans="2:20" ht="12.75">
      <c r="B342" s="94" t="s">
        <v>80</v>
      </c>
      <c r="C342" s="13" t="s">
        <v>95</v>
      </c>
      <c r="D342" s="218"/>
      <c r="E342" s="14" t="s">
        <v>68</v>
      </c>
      <c r="F342" s="90" t="s">
        <v>68</v>
      </c>
      <c r="G342" s="90" t="s">
        <v>68</v>
      </c>
      <c r="H342" s="24">
        <v>40</v>
      </c>
      <c r="I342" s="91" t="s">
        <v>68</v>
      </c>
      <c r="J342" s="90" t="s">
        <v>68</v>
      </c>
      <c r="K342" s="91" t="s">
        <v>68</v>
      </c>
      <c r="L342" s="83">
        <v>44</v>
      </c>
      <c r="M342" s="91" t="s">
        <v>68</v>
      </c>
      <c r="N342" s="77">
        <v>66</v>
      </c>
      <c r="O342" s="77"/>
      <c r="P342" s="77"/>
      <c r="Q342" s="77"/>
      <c r="R342" s="77"/>
      <c r="S342" s="77"/>
      <c r="T342" s="85">
        <f t="shared" si="6"/>
        <v>150</v>
      </c>
    </row>
    <row r="343" spans="2:20" ht="12.75">
      <c r="B343" s="94" t="s">
        <v>83</v>
      </c>
      <c r="C343" s="13" t="s">
        <v>92</v>
      </c>
      <c r="D343" s="218"/>
      <c r="E343" s="14" t="s">
        <v>68</v>
      </c>
      <c r="F343" s="77">
        <v>60</v>
      </c>
      <c r="G343" s="91" t="s">
        <v>68</v>
      </c>
      <c r="H343" s="90" t="s">
        <v>68</v>
      </c>
      <c r="I343" s="91" t="s">
        <v>68</v>
      </c>
      <c r="J343" s="91" t="s">
        <v>68</v>
      </c>
      <c r="K343" s="91" t="s">
        <v>68</v>
      </c>
      <c r="L343" s="77">
        <v>33</v>
      </c>
      <c r="M343" s="91" t="s">
        <v>68</v>
      </c>
      <c r="N343" s="109" t="s">
        <v>68</v>
      </c>
      <c r="O343" s="77"/>
      <c r="P343" s="77"/>
      <c r="Q343" s="77"/>
      <c r="R343" s="77"/>
      <c r="S343" s="77"/>
      <c r="T343" s="85">
        <f t="shared" si="6"/>
        <v>93</v>
      </c>
    </row>
    <row r="344" spans="2:20" ht="12.75">
      <c r="B344" s="94" t="s">
        <v>84</v>
      </c>
      <c r="C344" s="13" t="s">
        <v>94</v>
      </c>
      <c r="D344" s="218"/>
      <c r="E344" s="14" t="s">
        <v>68</v>
      </c>
      <c r="F344" s="77">
        <v>40</v>
      </c>
      <c r="G344" s="91" t="s">
        <v>68</v>
      </c>
      <c r="H344" s="90" t="s">
        <v>68</v>
      </c>
      <c r="I344" s="91" t="s">
        <v>68</v>
      </c>
      <c r="J344" s="91" t="s">
        <v>68</v>
      </c>
      <c r="K344" s="91" t="s">
        <v>68</v>
      </c>
      <c r="L344" s="91" t="s">
        <v>68</v>
      </c>
      <c r="M344" s="91" t="s">
        <v>68</v>
      </c>
      <c r="N344" s="83">
        <v>44</v>
      </c>
      <c r="O344" s="77"/>
      <c r="P344" s="77"/>
      <c r="Q344" s="77"/>
      <c r="R344" s="77"/>
      <c r="S344" s="77"/>
      <c r="T344" s="85">
        <f t="shared" si="6"/>
        <v>84</v>
      </c>
    </row>
    <row r="345" spans="2:20" ht="12.75">
      <c r="B345" s="94" t="s">
        <v>86</v>
      </c>
      <c r="C345" s="13" t="s">
        <v>93</v>
      </c>
      <c r="D345" s="218"/>
      <c r="E345" s="14" t="s">
        <v>68</v>
      </c>
      <c r="F345" s="90" t="s">
        <v>68</v>
      </c>
      <c r="G345" s="64" t="s">
        <v>68</v>
      </c>
      <c r="H345" s="90" t="s">
        <v>68</v>
      </c>
      <c r="I345" s="83">
        <v>60</v>
      </c>
      <c r="J345" s="91" t="s">
        <v>68</v>
      </c>
      <c r="K345" s="91" t="s">
        <v>68</v>
      </c>
      <c r="L345" s="91" t="s">
        <v>68</v>
      </c>
      <c r="M345" s="90" t="s">
        <v>68</v>
      </c>
      <c r="N345" s="91" t="s">
        <v>68</v>
      </c>
      <c r="O345" s="77"/>
      <c r="P345" s="77"/>
      <c r="Q345" s="77"/>
      <c r="R345" s="77"/>
      <c r="S345" s="77"/>
      <c r="T345" s="85">
        <f t="shared" si="6"/>
        <v>60</v>
      </c>
    </row>
    <row r="346" spans="2:20" ht="12.75">
      <c r="B346" s="94" t="s">
        <v>125</v>
      </c>
      <c r="C346" s="13" t="s">
        <v>96</v>
      </c>
      <c r="D346" s="218"/>
      <c r="E346" s="14" t="s">
        <v>68</v>
      </c>
      <c r="F346" s="90" t="s">
        <v>68</v>
      </c>
      <c r="G346" s="64" t="s">
        <v>68</v>
      </c>
      <c r="H346" s="90" t="s">
        <v>68</v>
      </c>
      <c r="I346" s="64" t="s">
        <v>68</v>
      </c>
      <c r="J346" s="91" t="s">
        <v>68</v>
      </c>
      <c r="K346" s="91" t="s">
        <v>68</v>
      </c>
      <c r="L346" s="91" t="s">
        <v>68</v>
      </c>
      <c r="M346" s="28">
        <v>44</v>
      </c>
      <c r="N346" s="91" t="s">
        <v>68</v>
      </c>
      <c r="O346" s="77"/>
      <c r="P346" s="77"/>
      <c r="Q346" s="77"/>
      <c r="R346" s="77"/>
      <c r="S346" s="77"/>
      <c r="T346" s="85">
        <f t="shared" si="6"/>
        <v>44</v>
      </c>
    </row>
    <row r="347" spans="2:20" ht="12.75">
      <c r="B347" s="94" t="s">
        <v>125</v>
      </c>
      <c r="C347" s="13" t="s">
        <v>97</v>
      </c>
      <c r="D347" s="218"/>
      <c r="E347" s="14" t="s">
        <v>68</v>
      </c>
      <c r="F347" s="91" t="s">
        <v>68</v>
      </c>
      <c r="G347" s="3" t="s">
        <v>68</v>
      </c>
      <c r="H347" s="90" t="s">
        <v>68</v>
      </c>
      <c r="I347" s="3" t="s">
        <v>68</v>
      </c>
      <c r="J347" s="90" t="s">
        <v>68</v>
      </c>
      <c r="K347" s="91" t="s">
        <v>68</v>
      </c>
      <c r="L347" s="90" t="s">
        <v>68</v>
      </c>
      <c r="M347" s="24">
        <v>44</v>
      </c>
      <c r="N347" s="91" t="s">
        <v>68</v>
      </c>
      <c r="O347" s="77"/>
      <c r="P347" s="77"/>
      <c r="Q347" s="77"/>
      <c r="R347" s="77"/>
      <c r="S347" s="77"/>
      <c r="T347" s="85">
        <f t="shared" si="6"/>
        <v>44</v>
      </c>
    </row>
    <row r="348" spans="2:20" ht="12.75">
      <c r="B348" s="94" t="s">
        <v>126</v>
      </c>
      <c r="C348" s="13" t="s">
        <v>98</v>
      </c>
      <c r="D348" s="218"/>
      <c r="E348" s="14" t="s">
        <v>68</v>
      </c>
      <c r="F348" s="90" t="s">
        <v>68</v>
      </c>
      <c r="G348" s="24">
        <v>40</v>
      </c>
      <c r="H348" s="91" t="s">
        <v>68</v>
      </c>
      <c r="I348" s="90" t="s">
        <v>68</v>
      </c>
      <c r="J348" s="90" t="s">
        <v>68</v>
      </c>
      <c r="K348" s="91" t="s">
        <v>68</v>
      </c>
      <c r="L348" s="90" t="s">
        <v>68</v>
      </c>
      <c r="M348" s="91" t="s">
        <v>68</v>
      </c>
      <c r="N348" s="91" t="s">
        <v>68</v>
      </c>
      <c r="O348" s="77"/>
      <c r="P348" s="77"/>
      <c r="Q348" s="77"/>
      <c r="R348" s="77"/>
      <c r="S348" s="77"/>
      <c r="T348" s="85">
        <f t="shared" si="6"/>
        <v>40</v>
      </c>
    </row>
    <row r="349" spans="2:20" ht="12.75">
      <c r="B349" s="94" t="s">
        <v>126</v>
      </c>
      <c r="C349" s="13" t="s">
        <v>18</v>
      </c>
      <c r="D349" s="222"/>
      <c r="E349" s="129">
        <v>40</v>
      </c>
      <c r="F349" s="90" t="s">
        <v>68</v>
      </c>
      <c r="G349" s="90" t="s">
        <v>68</v>
      </c>
      <c r="H349" s="90" t="s">
        <v>68</v>
      </c>
      <c r="I349" s="91" t="s">
        <v>68</v>
      </c>
      <c r="J349" s="91" t="s">
        <v>68</v>
      </c>
      <c r="K349" s="91" t="s">
        <v>68</v>
      </c>
      <c r="L349" s="90" t="s">
        <v>68</v>
      </c>
      <c r="M349" s="91" t="s">
        <v>68</v>
      </c>
      <c r="N349" s="109" t="s">
        <v>68</v>
      </c>
      <c r="O349" s="77"/>
      <c r="P349" s="77"/>
      <c r="Q349" s="77"/>
      <c r="R349" s="77"/>
      <c r="S349" s="77"/>
      <c r="T349" s="85">
        <f t="shared" si="6"/>
        <v>40</v>
      </c>
    </row>
    <row r="350" spans="2:20" ht="13.5" thickBot="1">
      <c r="B350" s="72" t="s">
        <v>89</v>
      </c>
      <c r="C350" s="68" t="s">
        <v>99</v>
      </c>
      <c r="D350" s="223"/>
      <c r="E350" s="115" t="s">
        <v>68</v>
      </c>
      <c r="F350" s="87" t="s">
        <v>68</v>
      </c>
      <c r="G350" s="87" t="s">
        <v>68</v>
      </c>
      <c r="H350" s="87" t="s">
        <v>68</v>
      </c>
      <c r="I350" s="112" t="s">
        <v>68</v>
      </c>
      <c r="J350" s="87" t="s">
        <v>68</v>
      </c>
      <c r="K350" s="112" t="s">
        <v>68</v>
      </c>
      <c r="L350" s="86">
        <v>33</v>
      </c>
      <c r="M350" s="87" t="s">
        <v>68</v>
      </c>
      <c r="N350" s="87" t="s">
        <v>68</v>
      </c>
      <c r="O350" s="86"/>
      <c r="P350" s="86"/>
      <c r="Q350" s="86"/>
      <c r="R350" s="86"/>
      <c r="S350" s="86"/>
      <c r="T350" s="71">
        <f t="shared" si="6"/>
        <v>33</v>
      </c>
    </row>
    <row r="351" ht="13.5" thickBot="1"/>
    <row r="352" spans="2:20" ht="13.5" thickBot="1">
      <c r="B352" s="63" t="s">
        <v>1</v>
      </c>
      <c r="C352" s="30" t="s">
        <v>100</v>
      </c>
      <c r="D352" s="214"/>
      <c r="E352" s="5">
        <v>1</v>
      </c>
      <c r="F352" s="6">
        <v>2</v>
      </c>
      <c r="G352" s="6">
        <v>3</v>
      </c>
      <c r="H352" s="6">
        <v>4</v>
      </c>
      <c r="I352" s="6">
        <v>5</v>
      </c>
      <c r="J352" s="6">
        <v>6</v>
      </c>
      <c r="K352" s="6">
        <v>7</v>
      </c>
      <c r="L352" s="62">
        <v>8</v>
      </c>
      <c r="M352" s="6">
        <v>9</v>
      </c>
      <c r="N352" s="6">
        <v>10</v>
      </c>
      <c r="O352" s="6">
        <v>11</v>
      </c>
      <c r="P352" s="6">
        <v>12</v>
      </c>
      <c r="Q352" s="6">
        <v>13</v>
      </c>
      <c r="R352" s="6">
        <v>14</v>
      </c>
      <c r="S352" s="63">
        <v>17</v>
      </c>
      <c r="T352" s="6" t="s">
        <v>0</v>
      </c>
    </row>
    <row r="353" spans="2:20" ht="12.75">
      <c r="B353" s="79" t="s">
        <v>69</v>
      </c>
      <c r="C353" s="8" t="s">
        <v>101</v>
      </c>
      <c r="D353" s="216"/>
      <c r="E353" s="89" t="s">
        <v>68</v>
      </c>
      <c r="F353" s="24">
        <v>80</v>
      </c>
      <c r="G353" s="77">
        <v>100</v>
      </c>
      <c r="H353" s="77">
        <v>40</v>
      </c>
      <c r="I353" s="77">
        <v>100</v>
      </c>
      <c r="J353" s="77">
        <v>100</v>
      </c>
      <c r="K353" s="74" t="s">
        <v>68</v>
      </c>
      <c r="L353" s="77">
        <v>88</v>
      </c>
      <c r="M353" s="74" t="s">
        <v>68</v>
      </c>
      <c r="N353" s="65">
        <v>110</v>
      </c>
      <c r="O353" s="75"/>
      <c r="P353" s="83"/>
      <c r="Q353" s="83"/>
      <c r="R353" s="83"/>
      <c r="S353" s="83"/>
      <c r="T353" s="85">
        <f>SUM(E353:S353)</f>
        <v>618</v>
      </c>
    </row>
    <row r="354" spans="2:20" ht="12.75">
      <c r="B354" s="67" t="s">
        <v>70</v>
      </c>
      <c r="C354" s="13" t="s">
        <v>27</v>
      </c>
      <c r="D354" s="218"/>
      <c r="E354" s="27">
        <v>100</v>
      </c>
      <c r="F354" s="77">
        <v>40</v>
      </c>
      <c r="G354" s="77">
        <v>80</v>
      </c>
      <c r="H354" s="28">
        <v>80</v>
      </c>
      <c r="I354" s="3" t="s">
        <v>68</v>
      </c>
      <c r="J354" s="3" t="s">
        <v>68</v>
      </c>
      <c r="K354" s="64" t="s">
        <v>68</v>
      </c>
      <c r="L354" s="28">
        <v>66</v>
      </c>
      <c r="M354" s="28">
        <v>110</v>
      </c>
      <c r="N354" s="64" t="s">
        <v>68</v>
      </c>
      <c r="O354" s="28"/>
      <c r="P354" s="77"/>
      <c r="Q354" s="77"/>
      <c r="R354" s="77"/>
      <c r="S354" s="77"/>
      <c r="T354" s="85">
        <f>SUM(E354:S354)</f>
        <v>476</v>
      </c>
    </row>
    <row r="355" spans="2:20" ht="12.75">
      <c r="B355" s="67" t="s">
        <v>75</v>
      </c>
      <c r="C355" s="13" t="s">
        <v>29</v>
      </c>
      <c r="D355" s="218"/>
      <c r="E355" s="27">
        <v>60</v>
      </c>
      <c r="F355" s="28">
        <v>30</v>
      </c>
      <c r="G355" s="28">
        <v>30</v>
      </c>
      <c r="H355" s="3" t="s">
        <v>68</v>
      </c>
      <c r="I355" s="77">
        <v>60</v>
      </c>
      <c r="J355" s="28">
        <v>80</v>
      </c>
      <c r="K355" s="3" t="s">
        <v>68</v>
      </c>
      <c r="L355" s="28">
        <v>66</v>
      </c>
      <c r="M355" s="28">
        <v>88</v>
      </c>
      <c r="N355" s="64" t="s">
        <v>68</v>
      </c>
      <c r="O355" s="77"/>
      <c r="P355" s="77"/>
      <c r="Q355" s="77"/>
      <c r="R355" s="28"/>
      <c r="S355" s="77"/>
      <c r="T355" s="85">
        <f>SUM(E355:S355)</f>
        <v>414</v>
      </c>
    </row>
    <row r="356" spans="2:20" ht="12.75">
      <c r="B356" s="67" t="s">
        <v>72</v>
      </c>
      <c r="C356" s="13" t="s">
        <v>10</v>
      </c>
      <c r="D356" s="218"/>
      <c r="E356" s="28">
        <v>80</v>
      </c>
      <c r="F356" s="28">
        <v>60</v>
      </c>
      <c r="G356" s="28">
        <v>60</v>
      </c>
      <c r="H356" s="28">
        <v>60</v>
      </c>
      <c r="I356" s="3" t="s">
        <v>68</v>
      </c>
      <c r="J356" s="28">
        <v>60</v>
      </c>
      <c r="K356" s="3" t="s">
        <v>68</v>
      </c>
      <c r="L356" s="28">
        <v>44</v>
      </c>
      <c r="M356" s="3" t="s">
        <v>68</v>
      </c>
      <c r="N356" s="64" t="s">
        <v>68</v>
      </c>
      <c r="O356" s="28"/>
      <c r="P356" s="28"/>
      <c r="Q356" s="28"/>
      <c r="R356" s="28"/>
      <c r="S356" s="28"/>
      <c r="T356" s="85">
        <f>SUM(E356:S356)</f>
        <v>364</v>
      </c>
    </row>
    <row r="357" spans="2:20" ht="12.75">
      <c r="B357" s="67" t="s">
        <v>73</v>
      </c>
      <c r="C357" s="13" t="s">
        <v>25</v>
      </c>
      <c r="D357" s="218"/>
      <c r="E357" s="27">
        <v>40</v>
      </c>
      <c r="F357" s="84">
        <v>30</v>
      </c>
      <c r="G357" s="84">
        <v>30</v>
      </c>
      <c r="H357" s="28">
        <v>40</v>
      </c>
      <c r="I357" s="77">
        <v>40</v>
      </c>
      <c r="J357" s="77">
        <v>40</v>
      </c>
      <c r="K357" s="3" t="s">
        <v>68</v>
      </c>
      <c r="L357" s="77">
        <v>44</v>
      </c>
      <c r="M357" s="28">
        <v>66</v>
      </c>
      <c r="N357" s="92">
        <v>66</v>
      </c>
      <c r="O357" s="77"/>
      <c r="P357" s="77"/>
      <c r="Q357" s="77"/>
      <c r="R357" s="77"/>
      <c r="S357" s="77"/>
      <c r="T357" s="85">
        <f>SUM(E357:S357)-F357-G357</f>
        <v>336</v>
      </c>
    </row>
    <row r="358" spans="2:20" ht="12.75">
      <c r="B358" s="67" t="s">
        <v>76</v>
      </c>
      <c r="C358" s="13" t="s">
        <v>21</v>
      </c>
      <c r="D358" s="218"/>
      <c r="E358" s="114">
        <v>40</v>
      </c>
      <c r="F358" s="77">
        <v>40</v>
      </c>
      <c r="G358" s="77">
        <v>60</v>
      </c>
      <c r="H358" s="84">
        <v>30</v>
      </c>
      <c r="I358" s="77">
        <v>40</v>
      </c>
      <c r="J358" s="28">
        <v>60</v>
      </c>
      <c r="K358" s="3" t="s">
        <v>68</v>
      </c>
      <c r="L358" s="28">
        <v>44</v>
      </c>
      <c r="M358" s="77">
        <v>44</v>
      </c>
      <c r="N358" s="28">
        <v>44</v>
      </c>
      <c r="O358" s="77"/>
      <c r="P358" s="77"/>
      <c r="Q358" s="77"/>
      <c r="R358" s="28"/>
      <c r="S358" s="77"/>
      <c r="T358" s="85">
        <f>SUM(E358:S358)-H358-E358</f>
        <v>332</v>
      </c>
    </row>
    <row r="359" spans="2:20" ht="12.75">
      <c r="B359" s="67" t="s">
        <v>77</v>
      </c>
      <c r="C359" s="13" t="s">
        <v>60</v>
      </c>
      <c r="D359" s="218"/>
      <c r="E359" s="14" t="s">
        <v>68</v>
      </c>
      <c r="F359" s="77">
        <v>100</v>
      </c>
      <c r="G359" s="3" t="s">
        <v>68</v>
      </c>
      <c r="H359" s="77">
        <v>100</v>
      </c>
      <c r="I359" s="3" t="s">
        <v>68</v>
      </c>
      <c r="J359" s="3" t="s">
        <v>68</v>
      </c>
      <c r="K359" s="3" t="s">
        <v>68</v>
      </c>
      <c r="L359" s="77">
        <v>110</v>
      </c>
      <c r="M359" s="3" t="s">
        <v>68</v>
      </c>
      <c r="N359" s="93" t="s">
        <v>68</v>
      </c>
      <c r="O359" s="77"/>
      <c r="P359" s="77"/>
      <c r="Q359" s="77"/>
      <c r="R359" s="77"/>
      <c r="S359" s="77"/>
      <c r="T359" s="85">
        <f aca="true" t="shared" si="7" ref="T359:T376">SUM(E359:S359)</f>
        <v>310</v>
      </c>
    </row>
    <row r="360" spans="2:20" ht="12.75">
      <c r="B360" s="67" t="s">
        <v>78</v>
      </c>
      <c r="C360" s="13" t="s">
        <v>30</v>
      </c>
      <c r="D360" s="219"/>
      <c r="E360" s="130">
        <v>40</v>
      </c>
      <c r="F360" s="28">
        <v>60</v>
      </c>
      <c r="G360" s="117">
        <v>40</v>
      </c>
      <c r="H360" s="77">
        <v>60</v>
      </c>
      <c r="I360" s="118" t="s">
        <v>68</v>
      </c>
      <c r="J360" s="3" t="s">
        <v>68</v>
      </c>
      <c r="K360" s="118" t="s">
        <v>68</v>
      </c>
      <c r="L360" s="77">
        <v>44</v>
      </c>
      <c r="M360" s="3" t="s">
        <v>68</v>
      </c>
      <c r="N360" s="28">
        <v>44</v>
      </c>
      <c r="O360" s="28"/>
      <c r="P360" s="77"/>
      <c r="Q360" s="77"/>
      <c r="R360" s="77"/>
      <c r="S360" s="77"/>
      <c r="T360" s="85">
        <f t="shared" si="7"/>
        <v>288</v>
      </c>
    </row>
    <row r="361" spans="2:20" ht="12.75">
      <c r="B361" s="67" t="s">
        <v>79</v>
      </c>
      <c r="C361" s="13" t="s">
        <v>24</v>
      </c>
      <c r="D361" s="218"/>
      <c r="E361" s="104">
        <v>60</v>
      </c>
      <c r="F361" s="77">
        <v>30</v>
      </c>
      <c r="G361" s="28">
        <v>40</v>
      </c>
      <c r="H361" s="28">
        <v>40</v>
      </c>
      <c r="I361" s="28">
        <v>60</v>
      </c>
      <c r="J361" s="3" t="s">
        <v>68</v>
      </c>
      <c r="K361" s="3" t="s">
        <v>68</v>
      </c>
      <c r="L361" s="3" t="s">
        <v>68</v>
      </c>
      <c r="M361" s="77">
        <v>44</v>
      </c>
      <c r="N361" s="93" t="s">
        <v>68</v>
      </c>
      <c r="O361" s="77"/>
      <c r="P361" s="77"/>
      <c r="Q361" s="28"/>
      <c r="R361" s="28"/>
      <c r="S361" s="28"/>
      <c r="T361" s="85">
        <f t="shared" si="7"/>
        <v>274</v>
      </c>
    </row>
    <row r="362" spans="2:20" ht="12.75">
      <c r="B362" s="67" t="s">
        <v>80</v>
      </c>
      <c r="C362" s="13" t="s">
        <v>102</v>
      </c>
      <c r="D362" s="218"/>
      <c r="E362" s="14" t="s">
        <v>68</v>
      </c>
      <c r="F362" s="3" t="s">
        <v>68</v>
      </c>
      <c r="G362" s="77">
        <v>30</v>
      </c>
      <c r="H362" s="3" t="s">
        <v>68</v>
      </c>
      <c r="I362" s="77">
        <v>80</v>
      </c>
      <c r="J362" s="3" t="s">
        <v>68</v>
      </c>
      <c r="K362" s="3" t="s">
        <v>68</v>
      </c>
      <c r="L362" s="3" t="s">
        <v>68</v>
      </c>
      <c r="M362" s="77">
        <v>44</v>
      </c>
      <c r="N362" s="28">
        <v>88</v>
      </c>
      <c r="O362" s="77"/>
      <c r="P362" s="77"/>
      <c r="Q362" s="77"/>
      <c r="R362" s="77"/>
      <c r="S362" s="77"/>
      <c r="T362" s="85">
        <f t="shared" si="7"/>
        <v>242</v>
      </c>
    </row>
    <row r="363" spans="2:20" ht="12.75">
      <c r="B363" s="67" t="s">
        <v>83</v>
      </c>
      <c r="C363" s="13" t="s">
        <v>103</v>
      </c>
      <c r="D363" s="218"/>
      <c r="E363" s="14" t="s">
        <v>68</v>
      </c>
      <c r="F363" s="28">
        <v>40</v>
      </c>
      <c r="G363" s="77">
        <v>30</v>
      </c>
      <c r="H363" s="77">
        <v>40</v>
      </c>
      <c r="I363" s="3" t="s">
        <v>68</v>
      </c>
      <c r="J363" s="3" t="s">
        <v>68</v>
      </c>
      <c r="K363" s="3" t="s">
        <v>68</v>
      </c>
      <c r="L363" s="77">
        <v>33</v>
      </c>
      <c r="M363" s="77">
        <v>33</v>
      </c>
      <c r="N363" s="29">
        <v>44</v>
      </c>
      <c r="O363" s="28"/>
      <c r="P363" s="77"/>
      <c r="Q363" s="77"/>
      <c r="R363" s="77"/>
      <c r="S363" s="77"/>
      <c r="T363" s="85">
        <f t="shared" si="7"/>
        <v>220</v>
      </c>
    </row>
    <row r="364" spans="2:20" ht="12.75">
      <c r="B364" s="67" t="s">
        <v>84</v>
      </c>
      <c r="C364" s="13" t="s">
        <v>104</v>
      </c>
      <c r="D364" s="218"/>
      <c r="E364" s="3" t="s">
        <v>68</v>
      </c>
      <c r="F364" s="3" t="s">
        <v>68</v>
      </c>
      <c r="G364" s="77">
        <v>40</v>
      </c>
      <c r="H364" s="77">
        <v>30</v>
      </c>
      <c r="I364" s="3" t="s">
        <v>68</v>
      </c>
      <c r="J364" s="77">
        <v>40</v>
      </c>
      <c r="K364" s="3" t="s">
        <v>68</v>
      </c>
      <c r="L364" s="28">
        <v>33</v>
      </c>
      <c r="M364" s="77">
        <v>44</v>
      </c>
      <c r="N364" s="93" t="s">
        <v>68</v>
      </c>
      <c r="O364" s="77"/>
      <c r="P364" s="77"/>
      <c r="Q364" s="77"/>
      <c r="R364" s="77"/>
      <c r="S364" s="77"/>
      <c r="T364" s="85">
        <f t="shared" si="7"/>
        <v>187</v>
      </c>
    </row>
    <row r="365" spans="2:20" ht="12.75">
      <c r="B365" s="67" t="s">
        <v>86</v>
      </c>
      <c r="C365" s="13" t="s">
        <v>105</v>
      </c>
      <c r="D365" s="218"/>
      <c r="E365" s="14" t="s">
        <v>68</v>
      </c>
      <c r="F365" s="3" t="s">
        <v>68</v>
      </c>
      <c r="G365" s="3" t="s">
        <v>68</v>
      </c>
      <c r="H365" s="3" t="s">
        <v>68</v>
      </c>
      <c r="I365" s="3" t="s">
        <v>68</v>
      </c>
      <c r="J365" s="3" t="s">
        <v>68</v>
      </c>
      <c r="K365" s="3" t="s">
        <v>68</v>
      </c>
      <c r="L365" s="77">
        <v>33</v>
      </c>
      <c r="M365" s="77">
        <v>33</v>
      </c>
      <c r="N365" s="77">
        <v>66</v>
      </c>
      <c r="O365" s="77"/>
      <c r="P365" s="77"/>
      <c r="Q365" s="77"/>
      <c r="R365" s="77"/>
      <c r="S365" s="77"/>
      <c r="T365" s="85">
        <f t="shared" si="7"/>
        <v>132</v>
      </c>
    </row>
    <row r="366" spans="2:20" ht="12.75">
      <c r="B366" s="94" t="s">
        <v>81</v>
      </c>
      <c r="C366" s="13" t="s">
        <v>107</v>
      </c>
      <c r="D366" s="218"/>
      <c r="E366" s="14" t="s">
        <v>68</v>
      </c>
      <c r="F366" s="28">
        <v>40</v>
      </c>
      <c r="G366" s="77">
        <v>40</v>
      </c>
      <c r="H366" s="3" t="s">
        <v>68</v>
      </c>
      <c r="I366" s="3" t="s">
        <v>68</v>
      </c>
      <c r="J366" s="3" t="s">
        <v>68</v>
      </c>
      <c r="K366" s="3" t="s">
        <v>68</v>
      </c>
      <c r="L366" s="3" t="s">
        <v>68</v>
      </c>
      <c r="M366" s="3" t="s">
        <v>68</v>
      </c>
      <c r="N366" s="3" t="s">
        <v>68</v>
      </c>
      <c r="O366" s="77"/>
      <c r="P366" s="77"/>
      <c r="Q366" s="77"/>
      <c r="R366" s="77"/>
      <c r="S366" s="77"/>
      <c r="T366" s="85">
        <f t="shared" si="7"/>
        <v>80</v>
      </c>
    </row>
    <row r="367" spans="2:20" ht="12.75">
      <c r="B367" s="94" t="s">
        <v>82</v>
      </c>
      <c r="C367" s="13" t="s">
        <v>106</v>
      </c>
      <c r="D367" s="218"/>
      <c r="E367" s="14" t="s">
        <v>68</v>
      </c>
      <c r="F367" s="28">
        <v>30</v>
      </c>
      <c r="G367" s="3" t="s">
        <v>68</v>
      </c>
      <c r="H367" s="3" t="s">
        <v>68</v>
      </c>
      <c r="I367" s="3" t="s">
        <v>68</v>
      </c>
      <c r="J367" s="3" t="s">
        <v>68</v>
      </c>
      <c r="K367" s="3" t="s">
        <v>68</v>
      </c>
      <c r="L367" s="3" t="s">
        <v>68</v>
      </c>
      <c r="M367" s="3" t="s">
        <v>68</v>
      </c>
      <c r="N367" s="92">
        <v>44</v>
      </c>
      <c r="O367" s="77"/>
      <c r="P367" s="77"/>
      <c r="Q367" s="77"/>
      <c r="R367" s="77"/>
      <c r="S367" s="77"/>
      <c r="T367" s="85">
        <f t="shared" si="7"/>
        <v>74</v>
      </c>
    </row>
    <row r="368" spans="2:20" ht="12.75">
      <c r="B368" s="94" t="s">
        <v>87</v>
      </c>
      <c r="C368" s="13" t="s">
        <v>108</v>
      </c>
      <c r="D368" s="218"/>
      <c r="E368" s="14" t="s">
        <v>68</v>
      </c>
      <c r="F368" s="3" t="s">
        <v>68</v>
      </c>
      <c r="G368" s="3" t="s">
        <v>68</v>
      </c>
      <c r="H368" s="3" t="s">
        <v>68</v>
      </c>
      <c r="I368" s="3" t="s">
        <v>68</v>
      </c>
      <c r="J368" s="3" t="s">
        <v>68</v>
      </c>
      <c r="K368" s="3" t="s">
        <v>68</v>
      </c>
      <c r="L368" s="3" t="s">
        <v>68</v>
      </c>
      <c r="M368" s="77">
        <v>66</v>
      </c>
      <c r="N368" s="3" t="s">
        <v>68</v>
      </c>
      <c r="O368" s="77"/>
      <c r="P368" s="77"/>
      <c r="Q368" s="77"/>
      <c r="R368" s="77"/>
      <c r="S368" s="77"/>
      <c r="T368" s="85">
        <f t="shared" si="7"/>
        <v>66</v>
      </c>
    </row>
    <row r="369" spans="2:20" ht="12.75">
      <c r="B369" s="94" t="s">
        <v>88</v>
      </c>
      <c r="C369" s="13" t="s">
        <v>23</v>
      </c>
      <c r="D369" s="218"/>
      <c r="E369" s="28">
        <v>40</v>
      </c>
      <c r="F369" s="3" t="s">
        <v>68</v>
      </c>
      <c r="G369" s="3" t="s">
        <v>68</v>
      </c>
      <c r="H369" s="3" t="s">
        <v>68</v>
      </c>
      <c r="I369" s="3" t="s">
        <v>68</v>
      </c>
      <c r="J369" s="3" t="s">
        <v>68</v>
      </c>
      <c r="K369" s="3" t="s">
        <v>68</v>
      </c>
      <c r="L369" s="3" t="s">
        <v>68</v>
      </c>
      <c r="M369" s="3" t="s">
        <v>68</v>
      </c>
      <c r="N369" s="3" t="s">
        <v>68</v>
      </c>
      <c r="O369" s="77"/>
      <c r="P369" s="77"/>
      <c r="Q369" s="77"/>
      <c r="R369" s="77"/>
      <c r="S369" s="77"/>
      <c r="T369" s="85">
        <f t="shared" si="7"/>
        <v>40</v>
      </c>
    </row>
    <row r="370" spans="2:20" ht="12.75">
      <c r="B370" s="94" t="s">
        <v>127</v>
      </c>
      <c r="C370" s="13" t="s">
        <v>109</v>
      </c>
      <c r="D370" s="218"/>
      <c r="E370" s="3" t="s">
        <v>68</v>
      </c>
      <c r="F370" s="3" t="s">
        <v>68</v>
      </c>
      <c r="G370" s="3" t="s">
        <v>68</v>
      </c>
      <c r="H370" s="3" t="s">
        <v>68</v>
      </c>
      <c r="I370" s="3" t="s">
        <v>68</v>
      </c>
      <c r="J370" s="3" t="s">
        <v>68</v>
      </c>
      <c r="K370" s="3" t="s">
        <v>68</v>
      </c>
      <c r="L370" s="28">
        <v>33</v>
      </c>
      <c r="M370" s="3" t="s">
        <v>68</v>
      </c>
      <c r="N370" s="3" t="s">
        <v>68</v>
      </c>
      <c r="O370" s="77"/>
      <c r="P370" s="77"/>
      <c r="Q370" s="77"/>
      <c r="R370" s="28"/>
      <c r="S370" s="77"/>
      <c r="T370" s="85">
        <f t="shared" si="7"/>
        <v>33</v>
      </c>
    </row>
    <row r="371" spans="2:20" ht="12.75">
      <c r="B371" s="94" t="s">
        <v>127</v>
      </c>
      <c r="C371" s="13" t="s">
        <v>111</v>
      </c>
      <c r="D371" s="218"/>
      <c r="E371" s="3" t="s">
        <v>68</v>
      </c>
      <c r="F371" s="3" t="s">
        <v>68</v>
      </c>
      <c r="G371" s="3" t="s">
        <v>68</v>
      </c>
      <c r="H371" s="3" t="s">
        <v>68</v>
      </c>
      <c r="I371" s="3" t="s">
        <v>68</v>
      </c>
      <c r="J371" s="3" t="s">
        <v>68</v>
      </c>
      <c r="K371" s="3" t="s">
        <v>68</v>
      </c>
      <c r="L371" s="3" t="s">
        <v>68</v>
      </c>
      <c r="M371" s="28">
        <v>33</v>
      </c>
      <c r="N371" s="3" t="s">
        <v>68</v>
      </c>
      <c r="O371" s="77"/>
      <c r="P371" s="77"/>
      <c r="Q371" s="77"/>
      <c r="R371" s="28"/>
      <c r="S371" s="77"/>
      <c r="T371" s="85">
        <f t="shared" si="7"/>
        <v>33</v>
      </c>
    </row>
    <row r="372" spans="2:20" ht="12.75">
      <c r="B372" s="94" t="s">
        <v>127</v>
      </c>
      <c r="C372" s="13" t="s">
        <v>112</v>
      </c>
      <c r="D372" s="218"/>
      <c r="E372" s="3" t="s">
        <v>68</v>
      </c>
      <c r="F372" s="3" t="s">
        <v>68</v>
      </c>
      <c r="G372" s="3" t="s">
        <v>68</v>
      </c>
      <c r="H372" s="3" t="s">
        <v>68</v>
      </c>
      <c r="I372" s="3" t="s">
        <v>68</v>
      </c>
      <c r="J372" s="3" t="s">
        <v>68</v>
      </c>
      <c r="K372" s="3" t="s">
        <v>68</v>
      </c>
      <c r="L372" s="3" t="s">
        <v>68</v>
      </c>
      <c r="M372" s="28">
        <v>33</v>
      </c>
      <c r="N372" s="3" t="s">
        <v>68</v>
      </c>
      <c r="O372" s="77"/>
      <c r="P372" s="77"/>
      <c r="Q372" s="77"/>
      <c r="R372" s="28"/>
      <c r="S372" s="77"/>
      <c r="T372" s="85">
        <f t="shared" si="7"/>
        <v>33</v>
      </c>
    </row>
    <row r="373" spans="2:20" ht="12.75">
      <c r="B373" s="94" t="s">
        <v>127</v>
      </c>
      <c r="C373" s="13" t="s">
        <v>113</v>
      </c>
      <c r="D373" s="218"/>
      <c r="E373" s="3" t="s">
        <v>68</v>
      </c>
      <c r="F373" s="3" t="s">
        <v>68</v>
      </c>
      <c r="G373" s="3" t="s">
        <v>68</v>
      </c>
      <c r="H373" s="3" t="s">
        <v>68</v>
      </c>
      <c r="I373" s="3" t="s">
        <v>68</v>
      </c>
      <c r="J373" s="3" t="s">
        <v>68</v>
      </c>
      <c r="K373" s="3" t="s">
        <v>68</v>
      </c>
      <c r="L373" s="3" t="s">
        <v>68</v>
      </c>
      <c r="M373" s="28">
        <v>33</v>
      </c>
      <c r="N373" s="93" t="s">
        <v>68</v>
      </c>
      <c r="O373" s="77"/>
      <c r="P373" s="77"/>
      <c r="Q373" s="77"/>
      <c r="R373" s="28"/>
      <c r="S373" s="77"/>
      <c r="T373" s="85">
        <f t="shared" si="7"/>
        <v>33</v>
      </c>
    </row>
    <row r="374" spans="2:20" ht="12.75">
      <c r="B374" s="94" t="s">
        <v>128</v>
      </c>
      <c r="C374" s="13" t="s">
        <v>26</v>
      </c>
      <c r="D374" s="218"/>
      <c r="E374" s="77">
        <v>30</v>
      </c>
      <c r="F374" s="3" t="s">
        <v>68</v>
      </c>
      <c r="G374" s="3" t="s">
        <v>68</v>
      </c>
      <c r="H374" s="3" t="s">
        <v>68</v>
      </c>
      <c r="I374" s="3" t="s">
        <v>68</v>
      </c>
      <c r="J374" s="3" t="s">
        <v>68</v>
      </c>
      <c r="K374" s="3" t="s">
        <v>68</v>
      </c>
      <c r="L374" s="3" t="s">
        <v>68</v>
      </c>
      <c r="M374" s="3" t="s">
        <v>68</v>
      </c>
      <c r="N374" s="3" t="s">
        <v>68</v>
      </c>
      <c r="O374" s="77"/>
      <c r="P374" s="77"/>
      <c r="Q374" s="77"/>
      <c r="R374" s="77"/>
      <c r="S374" s="77"/>
      <c r="T374" s="85">
        <f t="shared" si="7"/>
        <v>30</v>
      </c>
    </row>
    <row r="375" spans="2:20" ht="12.75">
      <c r="B375" s="94" t="s">
        <v>128</v>
      </c>
      <c r="C375" s="13" t="s">
        <v>22</v>
      </c>
      <c r="D375" s="219"/>
      <c r="E375" s="130">
        <v>30</v>
      </c>
      <c r="F375" s="3" t="s">
        <v>68</v>
      </c>
      <c r="G375" s="3" t="s">
        <v>68</v>
      </c>
      <c r="H375" s="3" t="s">
        <v>68</v>
      </c>
      <c r="I375" s="3" t="s">
        <v>68</v>
      </c>
      <c r="J375" s="3" t="s">
        <v>68</v>
      </c>
      <c r="K375" s="3" t="s">
        <v>68</v>
      </c>
      <c r="L375" s="3" t="s">
        <v>68</v>
      </c>
      <c r="M375" s="3" t="s">
        <v>68</v>
      </c>
      <c r="N375" s="3" t="s">
        <v>68</v>
      </c>
      <c r="O375" s="77"/>
      <c r="P375" s="77"/>
      <c r="Q375" s="77"/>
      <c r="R375" s="77"/>
      <c r="S375" s="77"/>
      <c r="T375" s="85">
        <f t="shared" si="7"/>
        <v>30</v>
      </c>
    </row>
    <row r="376" spans="2:20" ht="13.5" thickBot="1">
      <c r="B376" s="72" t="s">
        <v>128</v>
      </c>
      <c r="C376" s="105" t="s">
        <v>28</v>
      </c>
      <c r="D376" s="223"/>
      <c r="E376" s="131">
        <v>30</v>
      </c>
      <c r="F376" s="100" t="s">
        <v>68</v>
      </c>
      <c r="G376" s="100" t="s">
        <v>68</v>
      </c>
      <c r="H376" s="100" t="s">
        <v>68</v>
      </c>
      <c r="I376" s="100" t="s">
        <v>68</v>
      </c>
      <c r="J376" s="100" t="s">
        <v>68</v>
      </c>
      <c r="K376" s="69" t="s">
        <v>68</v>
      </c>
      <c r="L376" s="100" t="s">
        <v>68</v>
      </c>
      <c r="M376" s="69" t="s">
        <v>68</v>
      </c>
      <c r="N376" s="69" t="s">
        <v>68</v>
      </c>
      <c r="O376" s="101"/>
      <c r="P376" s="101"/>
      <c r="Q376" s="101"/>
      <c r="R376" s="101"/>
      <c r="S376" s="101"/>
      <c r="T376" s="71">
        <f t="shared" si="7"/>
        <v>30</v>
      </c>
    </row>
    <row r="377" ht="13.5" thickBot="1"/>
    <row r="378" spans="2:20" ht="13.5" thickBot="1">
      <c r="B378" s="63" t="s">
        <v>1</v>
      </c>
      <c r="C378" s="30" t="s">
        <v>39</v>
      </c>
      <c r="D378" s="214"/>
      <c r="E378" s="5">
        <v>1</v>
      </c>
      <c r="F378" s="6">
        <v>2</v>
      </c>
      <c r="G378" s="6">
        <v>3</v>
      </c>
      <c r="H378" s="6">
        <v>4</v>
      </c>
      <c r="I378" s="6">
        <v>5</v>
      </c>
      <c r="J378" s="6">
        <v>6</v>
      </c>
      <c r="K378" s="6">
        <v>7</v>
      </c>
      <c r="L378" s="62">
        <v>8</v>
      </c>
      <c r="M378" s="6">
        <v>9</v>
      </c>
      <c r="N378" s="6">
        <v>10</v>
      </c>
      <c r="O378" s="6">
        <v>11</v>
      </c>
      <c r="P378" s="6">
        <v>12</v>
      </c>
      <c r="Q378" s="6">
        <v>13</v>
      </c>
      <c r="R378" s="6">
        <v>14</v>
      </c>
      <c r="S378" s="63">
        <v>17</v>
      </c>
      <c r="T378" s="6" t="s">
        <v>0</v>
      </c>
    </row>
    <row r="379" spans="2:20" ht="12.75">
      <c r="B379" s="79" t="s">
        <v>69</v>
      </c>
      <c r="C379" s="119" t="s">
        <v>31</v>
      </c>
      <c r="D379" s="220"/>
      <c r="E379" s="113">
        <v>100</v>
      </c>
      <c r="F379" s="103">
        <v>100</v>
      </c>
      <c r="G379" s="24">
        <v>100</v>
      </c>
      <c r="H379" s="24">
        <v>100</v>
      </c>
      <c r="I379" s="24">
        <v>100</v>
      </c>
      <c r="J379" s="24">
        <v>100</v>
      </c>
      <c r="K379" s="3" t="s">
        <v>68</v>
      </c>
      <c r="L379" s="83">
        <v>110</v>
      </c>
      <c r="M379" s="83">
        <v>110</v>
      </c>
      <c r="N379" s="132">
        <v>66</v>
      </c>
      <c r="O379" s="75"/>
      <c r="P379" s="83"/>
      <c r="Q379" s="24"/>
      <c r="R379" s="24"/>
      <c r="S379" s="24"/>
      <c r="T379" s="66">
        <f>SUM(E379:S379)-E379-N379</f>
        <v>720</v>
      </c>
    </row>
    <row r="380" spans="2:20" ht="12.75">
      <c r="B380" s="67" t="s">
        <v>70</v>
      </c>
      <c r="C380" s="119" t="s">
        <v>36</v>
      </c>
      <c r="D380" s="220"/>
      <c r="E380" s="28">
        <v>80</v>
      </c>
      <c r="F380" s="28">
        <v>80</v>
      </c>
      <c r="G380" s="3" t="s">
        <v>68</v>
      </c>
      <c r="H380" s="3" t="s">
        <v>68</v>
      </c>
      <c r="I380" s="77">
        <v>80</v>
      </c>
      <c r="J380" s="28">
        <v>80</v>
      </c>
      <c r="K380" s="3" t="s">
        <v>68</v>
      </c>
      <c r="L380" s="24">
        <v>66</v>
      </c>
      <c r="M380" s="83">
        <v>88</v>
      </c>
      <c r="N380" s="25">
        <v>66</v>
      </c>
      <c r="O380" s="83"/>
      <c r="P380" s="83"/>
      <c r="Q380" s="83"/>
      <c r="R380" s="24"/>
      <c r="S380" s="83"/>
      <c r="T380" s="66">
        <f aca="true" t="shared" si="8" ref="T380:T395">SUM(E380:S380)</f>
        <v>540</v>
      </c>
    </row>
    <row r="381" spans="2:20" ht="12.75">
      <c r="B381" s="67" t="s">
        <v>75</v>
      </c>
      <c r="C381" s="120" t="s">
        <v>11</v>
      </c>
      <c r="D381" s="221"/>
      <c r="E381" s="104">
        <v>80</v>
      </c>
      <c r="F381" s="90" t="s">
        <v>68</v>
      </c>
      <c r="G381" s="28">
        <v>80</v>
      </c>
      <c r="H381" s="28">
        <v>80</v>
      </c>
      <c r="I381" s="77">
        <v>60</v>
      </c>
      <c r="J381" s="77">
        <v>60</v>
      </c>
      <c r="K381" s="3" t="s">
        <v>68</v>
      </c>
      <c r="L381" s="3" t="s">
        <v>68</v>
      </c>
      <c r="M381" s="3" t="s">
        <v>68</v>
      </c>
      <c r="N381" s="92">
        <v>110</v>
      </c>
      <c r="O381" s="77"/>
      <c r="P381" s="77"/>
      <c r="Q381" s="77"/>
      <c r="R381" s="77"/>
      <c r="S381" s="77"/>
      <c r="T381" s="66">
        <f t="shared" si="8"/>
        <v>470</v>
      </c>
    </row>
    <row r="382" spans="2:20" ht="12.75">
      <c r="B382" s="67" t="s">
        <v>72</v>
      </c>
      <c r="C382" s="120" t="s">
        <v>34</v>
      </c>
      <c r="D382" s="220"/>
      <c r="E382" s="23">
        <v>80</v>
      </c>
      <c r="F382" s="111" t="s">
        <v>68</v>
      </c>
      <c r="G382" s="133">
        <v>40</v>
      </c>
      <c r="H382" s="3" t="s">
        <v>68</v>
      </c>
      <c r="I382" s="28">
        <v>60</v>
      </c>
      <c r="J382" s="77">
        <v>60</v>
      </c>
      <c r="K382" s="3" t="s">
        <v>68</v>
      </c>
      <c r="L382" s="28">
        <v>44</v>
      </c>
      <c r="M382" s="3" t="s">
        <v>68</v>
      </c>
      <c r="N382" s="29">
        <v>44</v>
      </c>
      <c r="O382" s="28"/>
      <c r="P382" s="77"/>
      <c r="Q382" s="77"/>
      <c r="R382" s="77"/>
      <c r="S382" s="77"/>
      <c r="T382" s="66">
        <f t="shared" si="8"/>
        <v>328</v>
      </c>
    </row>
    <row r="383" spans="2:20" ht="12.75">
      <c r="B383" s="67" t="s">
        <v>73</v>
      </c>
      <c r="C383" s="120" t="s">
        <v>32</v>
      </c>
      <c r="D383" s="221"/>
      <c r="E383" s="104">
        <v>60</v>
      </c>
      <c r="F383" s="77">
        <v>60</v>
      </c>
      <c r="G383" s="77">
        <v>60</v>
      </c>
      <c r="H383" s="64" t="s">
        <v>68</v>
      </c>
      <c r="I383" s="28">
        <v>40</v>
      </c>
      <c r="J383" s="3" t="s">
        <v>68</v>
      </c>
      <c r="K383" s="3" t="s">
        <v>68</v>
      </c>
      <c r="L383" s="3" t="s">
        <v>68</v>
      </c>
      <c r="M383" s="3" t="s">
        <v>68</v>
      </c>
      <c r="N383" s="29">
        <v>88</v>
      </c>
      <c r="O383" s="28"/>
      <c r="P383" s="77"/>
      <c r="Q383" s="77"/>
      <c r="R383" s="77"/>
      <c r="S383" s="77"/>
      <c r="T383" s="66">
        <f t="shared" si="8"/>
        <v>308</v>
      </c>
    </row>
    <row r="384" spans="2:20" ht="12.75">
      <c r="B384" s="67" t="s">
        <v>76</v>
      </c>
      <c r="C384" s="120" t="s">
        <v>33</v>
      </c>
      <c r="D384" s="221"/>
      <c r="E384" s="27">
        <v>60</v>
      </c>
      <c r="F384" s="28">
        <v>60</v>
      </c>
      <c r="G384" s="77">
        <v>40</v>
      </c>
      <c r="H384" s="3" t="s">
        <v>68</v>
      </c>
      <c r="I384" s="3" t="s">
        <v>68</v>
      </c>
      <c r="J384" s="3" t="s">
        <v>68</v>
      </c>
      <c r="K384" s="3" t="s">
        <v>68</v>
      </c>
      <c r="L384" s="3" t="s">
        <v>68</v>
      </c>
      <c r="M384" s="3" t="s">
        <v>68</v>
      </c>
      <c r="N384" s="3" t="s">
        <v>68</v>
      </c>
      <c r="O384" s="77"/>
      <c r="P384" s="77"/>
      <c r="Q384" s="77"/>
      <c r="R384" s="77"/>
      <c r="S384" s="77"/>
      <c r="T384" s="66">
        <f t="shared" si="8"/>
        <v>160</v>
      </c>
    </row>
    <row r="385" spans="2:20" ht="12.75">
      <c r="B385" s="67" t="s">
        <v>77</v>
      </c>
      <c r="C385" s="120" t="s">
        <v>114</v>
      </c>
      <c r="D385" s="221"/>
      <c r="E385" s="14" t="s">
        <v>68</v>
      </c>
      <c r="F385" s="3" t="s">
        <v>68</v>
      </c>
      <c r="G385" s="3" t="s">
        <v>68</v>
      </c>
      <c r="H385" s="77">
        <v>60</v>
      </c>
      <c r="I385" s="3" t="s">
        <v>68</v>
      </c>
      <c r="J385" s="3" t="s">
        <v>68</v>
      </c>
      <c r="K385" s="3" t="s">
        <v>68</v>
      </c>
      <c r="L385" s="28">
        <v>66</v>
      </c>
      <c r="M385" s="3" t="s">
        <v>68</v>
      </c>
      <c r="N385" s="3" t="s">
        <v>68</v>
      </c>
      <c r="O385" s="28"/>
      <c r="P385" s="28"/>
      <c r="Q385" s="28"/>
      <c r="R385" s="28"/>
      <c r="S385" s="28"/>
      <c r="T385" s="66">
        <f t="shared" si="8"/>
        <v>126</v>
      </c>
    </row>
    <row r="386" spans="2:20" ht="12.75">
      <c r="B386" s="67" t="s">
        <v>78</v>
      </c>
      <c r="C386" s="120" t="s">
        <v>115</v>
      </c>
      <c r="D386" s="221"/>
      <c r="E386" s="14" t="s">
        <v>68</v>
      </c>
      <c r="F386" s="3" t="s">
        <v>68</v>
      </c>
      <c r="G386" s="77">
        <v>60</v>
      </c>
      <c r="H386" s="3" t="s">
        <v>68</v>
      </c>
      <c r="I386" s="3" t="s">
        <v>68</v>
      </c>
      <c r="J386" s="3" t="s">
        <v>68</v>
      </c>
      <c r="K386" s="3" t="s">
        <v>68</v>
      </c>
      <c r="L386" s="77">
        <v>44</v>
      </c>
      <c r="M386" s="3" t="s">
        <v>68</v>
      </c>
      <c r="N386" s="3" t="s">
        <v>68</v>
      </c>
      <c r="O386" s="28"/>
      <c r="P386" s="77"/>
      <c r="Q386" s="77"/>
      <c r="R386" s="77"/>
      <c r="S386" s="77"/>
      <c r="T386" s="66">
        <f t="shared" si="8"/>
        <v>104</v>
      </c>
    </row>
    <row r="387" spans="2:20" ht="12.75">
      <c r="B387" s="67" t="s">
        <v>79</v>
      </c>
      <c r="C387" s="120" t="s">
        <v>119</v>
      </c>
      <c r="D387" s="221"/>
      <c r="E387" s="3" t="s">
        <v>68</v>
      </c>
      <c r="F387" s="3" t="s">
        <v>68</v>
      </c>
      <c r="G387" s="3" t="s">
        <v>68</v>
      </c>
      <c r="H387" s="3" t="s">
        <v>68</v>
      </c>
      <c r="I387" s="3" t="s">
        <v>68</v>
      </c>
      <c r="J387" s="3" t="s">
        <v>68</v>
      </c>
      <c r="K387" s="3" t="s">
        <v>68</v>
      </c>
      <c r="L387" s="28">
        <v>88</v>
      </c>
      <c r="M387" s="3" t="s">
        <v>68</v>
      </c>
      <c r="N387" s="3" t="s">
        <v>68</v>
      </c>
      <c r="O387" s="77"/>
      <c r="P387" s="77"/>
      <c r="Q387" s="77"/>
      <c r="R387" s="77"/>
      <c r="S387" s="77"/>
      <c r="T387" s="66">
        <f t="shared" si="8"/>
        <v>88</v>
      </c>
    </row>
    <row r="388" spans="2:20" ht="12.75">
      <c r="B388" s="67" t="s">
        <v>80</v>
      </c>
      <c r="C388" s="120" t="s">
        <v>118</v>
      </c>
      <c r="D388" s="221"/>
      <c r="E388" s="14" t="s">
        <v>68</v>
      </c>
      <c r="F388" s="77">
        <v>40</v>
      </c>
      <c r="G388" s="3" t="s">
        <v>68</v>
      </c>
      <c r="H388" s="3" t="s">
        <v>68</v>
      </c>
      <c r="I388" s="3" t="s">
        <v>68</v>
      </c>
      <c r="J388" s="3" t="s">
        <v>68</v>
      </c>
      <c r="K388" s="3" t="s">
        <v>68</v>
      </c>
      <c r="L388" s="28">
        <v>44</v>
      </c>
      <c r="M388" s="3" t="s">
        <v>68</v>
      </c>
      <c r="N388" s="3" t="s">
        <v>68</v>
      </c>
      <c r="O388" s="77"/>
      <c r="P388" s="77"/>
      <c r="Q388" s="77"/>
      <c r="R388" s="28"/>
      <c r="S388" s="77"/>
      <c r="T388" s="66">
        <f t="shared" si="8"/>
        <v>84</v>
      </c>
    </row>
    <row r="389" spans="2:20" ht="12.75">
      <c r="B389" s="67" t="s">
        <v>129</v>
      </c>
      <c r="C389" s="120" t="s">
        <v>120</v>
      </c>
      <c r="D389" s="224"/>
      <c r="E389" s="121" t="s">
        <v>68</v>
      </c>
      <c r="F389" s="14" t="s">
        <v>68</v>
      </c>
      <c r="G389" s="14" t="s">
        <v>68</v>
      </c>
      <c r="H389" s="3" t="s">
        <v>68</v>
      </c>
      <c r="I389" s="3" t="s">
        <v>68</v>
      </c>
      <c r="J389" s="3" t="s">
        <v>68</v>
      </c>
      <c r="K389" s="3" t="s">
        <v>68</v>
      </c>
      <c r="L389" s="3" t="s">
        <v>68</v>
      </c>
      <c r="M389" s="28">
        <v>66</v>
      </c>
      <c r="N389" s="3" t="s">
        <v>68</v>
      </c>
      <c r="O389" s="28"/>
      <c r="P389" s="77"/>
      <c r="Q389" s="77"/>
      <c r="R389" s="77"/>
      <c r="S389" s="77"/>
      <c r="T389" s="66">
        <f t="shared" si="8"/>
        <v>66</v>
      </c>
    </row>
    <row r="390" spans="2:20" ht="12.75">
      <c r="B390" s="67" t="s">
        <v>129</v>
      </c>
      <c r="C390" s="120" t="s">
        <v>116</v>
      </c>
      <c r="D390" s="224"/>
      <c r="E390" s="121" t="s">
        <v>68</v>
      </c>
      <c r="F390" s="14" t="s">
        <v>68</v>
      </c>
      <c r="G390" s="14" t="s">
        <v>68</v>
      </c>
      <c r="H390" s="3" t="s">
        <v>68</v>
      </c>
      <c r="I390" s="3" t="s">
        <v>68</v>
      </c>
      <c r="J390" s="3" t="s">
        <v>68</v>
      </c>
      <c r="K390" s="3" t="s">
        <v>68</v>
      </c>
      <c r="L390" s="3" t="s">
        <v>68</v>
      </c>
      <c r="M390" s="28">
        <v>66</v>
      </c>
      <c r="N390" s="3" t="s">
        <v>68</v>
      </c>
      <c r="O390" s="28"/>
      <c r="P390" s="77"/>
      <c r="Q390" s="77"/>
      <c r="R390" s="77"/>
      <c r="S390" s="77"/>
      <c r="T390" s="66">
        <f t="shared" si="8"/>
        <v>66</v>
      </c>
    </row>
    <row r="391" spans="2:20" ht="12.75">
      <c r="B391" s="67" t="s">
        <v>85</v>
      </c>
      <c r="C391" s="120" t="s">
        <v>13</v>
      </c>
      <c r="D391" s="221"/>
      <c r="E391" s="27">
        <v>60</v>
      </c>
      <c r="F391" s="3" t="s">
        <v>68</v>
      </c>
      <c r="G391" s="3" t="s">
        <v>68</v>
      </c>
      <c r="H391" s="3" t="s">
        <v>68</v>
      </c>
      <c r="I391" s="3" t="s">
        <v>68</v>
      </c>
      <c r="J391" s="3" t="s">
        <v>68</v>
      </c>
      <c r="K391" s="3" t="s">
        <v>68</v>
      </c>
      <c r="L391" s="3" t="s">
        <v>68</v>
      </c>
      <c r="M391" s="3" t="s">
        <v>68</v>
      </c>
      <c r="N391" s="3" t="s">
        <v>68</v>
      </c>
      <c r="O391" s="28"/>
      <c r="P391" s="28"/>
      <c r="Q391" s="28"/>
      <c r="R391" s="28"/>
      <c r="S391" s="28"/>
      <c r="T391" s="66">
        <f t="shared" si="8"/>
        <v>60</v>
      </c>
    </row>
    <row r="392" spans="2:20" ht="12.75">
      <c r="B392" s="67" t="s">
        <v>85</v>
      </c>
      <c r="C392" s="122" t="s">
        <v>35</v>
      </c>
      <c r="D392" s="225"/>
      <c r="E392" s="27">
        <v>60</v>
      </c>
      <c r="F392" s="14" t="s">
        <v>68</v>
      </c>
      <c r="G392" s="95" t="s">
        <v>68</v>
      </c>
      <c r="H392" s="3" t="s">
        <v>68</v>
      </c>
      <c r="I392" s="3" t="s">
        <v>68</v>
      </c>
      <c r="J392" s="3" t="s">
        <v>68</v>
      </c>
      <c r="K392" s="3" t="s">
        <v>68</v>
      </c>
      <c r="L392" s="95" t="s">
        <v>68</v>
      </c>
      <c r="M392" s="3" t="s">
        <v>68</v>
      </c>
      <c r="N392" s="3" t="s">
        <v>68</v>
      </c>
      <c r="O392" s="123"/>
      <c r="P392" s="123"/>
      <c r="Q392" s="123"/>
      <c r="R392" s="123"/>
      <c r="S392" s="123"/>
      <c r="T392" s="66">
        <f t="shared" si="8"/>
        <v>60</v>
      </c>
    </row>
    <row r="393" spans="2:20" ht="12.75">
      <c r="B393" s="67" t="s">
        <v>85</v>
      </c>
      <c r="C393" s="120" t="s">
        <v>121</v>
      </c>
      <c r="D393" s="221"/>
      <c r="E393" s="3" t="s">
        <v>68</v>
      </c>
      <c r="F393" s="3" t="s">
        <v>68</v>
      </c>
      <c r="G393" s="3" t="s">
        <v>68</v>
      </c>
      <c r="H393" s="77">
        <v>60</v>
      </c>
      <c r="I393" s="3" t="s">
        <v>68</v>
      </c>
      <c r="J393" s="3" t="s">
        <v>68</v>
      </c>
      <c r="K393" s="3" t="s">
        <v>68</v>
      </c>
      <c r="L393" s="3" t="s">
        <v>68</v>
      </c>
      <c r="M393" s="3" t="s">
        <v>68</v>
      </c>
      <c r="N393" s="3" t="s">
        <v>68</v>
      </c>
      <c r="O393" s="77"/>
      <c r="P393" s="77"/>
      <c r="Q393" s="77"/>
      <c r="R393" s="77"/>
      <c r="S393" s="77"/>
      <c r="T393" s="66">
        <f t="shared" si="8"/>
        <v>60</v>
      </c>
    </row>
    <row r="394" spans="2:20" ht="12.75">
      <c r="B394" s="67" t="s">
        <v>87</v>
      </c>
      <c r="C394" s="120" t="s">
        <v>117</v>
      </c>
      <c r="D394" s="224"/>
      <c r="E394" s="121" t="s">
        <v>68</v>
      </c>
      <c r="F394" s="14" t="s">
        <v>68</v>
      </c>
      <c r="G394" s="14" t="s">
        <v>68</v>
      </c>
      <c r="H394" s="3" t="s">
        <v>68</v>
      </c>
      <c r="I394" s="3" t="s">
        <v>68</v>
      </c>
      <c r="J394" s="3" t="s">
        <v>68</v>
      </c>
      <c r="K394" s="3" t="s">
        <v>68</v>
      </c>
      <c r="L394" s="28">
        <v>44</v>
      </c>
      <c r="M394" s="3" t="s">
        <v>68</v>
      </c>
      <c r="N394" s="3" t="s">
        <v>68</v>
      </c>
      <c r="O394" s="28"/>
      <c r="P394" s="77"/>
      <c r="Q394" s="77"/>
      <c r="R394" s="77"/>
      <c r="S394" s="77"/>
      <c r="T394" s="66">
        <f t="shared" si="8"/>
        <v>44</v>
      </c>
    </row>
    <row r="395" spans="2:20" ht="13.5" thickBot="1">
      <c r="B395" s="72" t="s">
        <v>88</v>
      </c>
      <c r="C395" s="124" t="s">
        <v>122</v>
      </c>
      <c r="D395" s="226"/>
      <c r="E395" s="115" t="s">
        <v>68</v>
      </c>
      <c r="F395" s="106" t="s">
        <v>68</v>
      </c>
      <c r="G395" s="106" t="s">
        <v>68</v>
      </c>
      <c r="H395" s="106" t="s">
        <v>68</v>
      </c>
      <c r="I395" s="101">
        <v>40</v>
      </c>
      <c r="J395" s="106" t="s">
        <v>68</v>
      </c>
      <c r="K395" s="69" t="s">
        <v>68</v>
      </c>
      <c r="L395" s="106" t="s">
        <v>68</v>
      </c>
      <c r="M395" s="69" t="s">
        <v>68</v>
      </c>
      <c r="N395" s="69" t="s">
        <v>68</v>
      </c>
      <c r="O395" s="101"/>
      <c r="P395" s="101"/>
      <c r="Q395" s="101"/>
      <c r="R395" s="101"/>
      <c r="S395" s="101"/>
      <c r="T395" s="71">
        <f t="shared" si="8"/>
        <v>40</v>
      </c>
    </row>
    <row r="396" ht="13.5" thickBot="1"/>
    <row r="397" spans="2:20" ht="13.5" thickBot="1">
      <c r="B397" s="63" t="s">
        <v>1</v>
      </c>
      <c r="C397" s="30" t="s">
        <v>43</v>
      </c>
      <c r="D397" s="214"/>
      <c r="E397" s="5">
        <v>1</v>
      </c>
      <c r="F397" s="6">
        <v>2</v>
      </c>
      <c r="G397" s="6">
        <v>3</v>
      </c>
      <c r="H397" s="6">
        <v>4</v>
      </c>
      <c r="I397" s="6">
        <v>5</v>
      </c>
      <c r="J397" s="6">
        <v>6</v>
      </c>
      <c r="K397" s="6">
        <v>7</v>
      </c>
      <c r="L397" s="62">
        <v>8</v>
      </c>
      <c r="M397" s="6">
        <v>9</v>
      </c>
      <c r="N397" s="6">
        <v>10</v>
      </c>
      <c r="O397" s="6">
        <v>11</v>
      </c>
      <c r="P397" s="6">
        <v>12</v>
      </c>
      <c r="Q397" s="6">
        <v>13</v>
      </c>
      <c r="R397" s="6">
        <v>14</v>
      </c>
      <c r="S397" s="63">
        <v>17</v>
      </c>
      <c r="T397" s="6" t="s">
        <v>0</v>
      </c>
    </row>
    <row r="398" spans="2:20" ht="12.75">
      <c r="B398" s="79" t="s">
        <v>69</v>
      </c>
      <c r="C398" s="73" t="s">
        <v>38</v>
      </c>
      <c r="D398" s="215"/>
      <c r="E398" s="107" t="s">
        <v>68</v>
      </c>
      <c r="F398" s="107" t="s">
        <v>68</v>
      </c>
      <c r="G398" s="107" t="s">
        <v>68</v>
      </c>
      <c r="H398" s="107" t="s">
        <v>68</v>
      </c>
      <c r="I398" s="107" t="s">
        <v>68</v>
      </c>
      <c r="J398" s="107" t="s">
        <v>68</v>
      </c>
      <c r="K398" s="107" t="s">
        <v>68</v>
      </c>
      <c r="L398" s="97">
        <v>110</v>
      </c>
      <c r="M398" s="97">
        <v>110</v>
      </c>
      <c r="N398" s="107" t="s">
        <v>68</v>
      </c>
      <c r="O398" s="11"/>
      <c r="P398" s="125"/>
      <c r="Q398" s="125"/>
      <c r="R398" s="125"/>
      <c r="S398" s="125"/>
      <c r="T398" s="78">
        <f>SUM(E398:S398)</f>
        <v>220</v>
      </c>
    </row>
    <row r="399" spans="2:20" ht="12.75">
      <c r="B399" s="67" t="s">
        <v>71</v>
      </c>
      <c r="C399" s="8" t="s">
        <v>38</v>
      </c>
      <c r="D399" s="216"/>
      <c r="E399" s="89" t="s">
        <v>68</v>
      </c>
      <c r="F399" s="89" t="s">
        <v>68</v>
      </c>
      <c r="G399" s="89" t="s">
        <v>68</v>
      </c>
      <c r="H399" s="89" t="s">
        <v>68</v>
      </c>
      <c r="I399" s="89" t="s">
        <v>68</v>
      </c>
      <c r="J399" s="89" t="s">
        <v>68</v>
      </c>
      <c r="K399" s="89" t="s">
        <v>68</v>
      </c>
      <c r="L399" s="89" t="s">
        <v>68</v>
      </c>
      <c r="M399" s="98">
        <v>88</v>
      </c>
      <c r="N399" s="89" t="s">
        <v>68</v>
      </c>
      <c r="O399" s="10"/>
      <c r="P399" s="9"/>
      <c r="Q399" s="9"/>
      <c r="R399" s="9"/>
      <c r="S399" s="9"/>
      <c r="T399" s="66">
        <f>SUM(E399:S399)</f>
        <v>88</v>
      </c>
    </row>
    <row r="400" spans="2:20" ht="13.5" thickBot="1">
      <c r="B400" s="72" t="s">
        <v>71</v>
      </c>
      <c r="C400" s="105" t="s">
        <v>65</v>
      </c>
      <c r="D400" s="227"/>
      <c r="E400" s="106" t="s">
        <v>68</v>
      </c>
      <c r="F400" s="106" t="s">
        <v>68</v>
      </c>
      <c r="G400" s="106" t="s">
        <v>68</v>
      </c>
      <c r="H400" s="106" t="s">
        <v>68</v>
      </c>
      <c r="I400" s="106" t="s">
        <v>68</v>
      </c>
      <c r="J400" s="106" t="s">
        <v>68</v>
      </c>
      <c r="K400" s="106" t="s">
        <v>68</v>
      </c>
      <c r="L400" s="99">
        <v>88</v>
      </c>
      <c r="M400" s="127" t="s">
        <v>68</v>
      </c>
      <c r="N400" s="106" t="s">
        <v>68</v>
      </c>
      <c r="O400" s="134"/>
      <c r="P400" s="128"/>
      <c r="Q400" s="128"/>
      <c r="R400" s="128"/>
      <c r="S400" s="128"/>
      <c r="T400" s="71">
        <f>SUM(E400:S400)</f>
        <v>88</v>
      </c>
    </row>
    <row r="401" ht="13.5" thickBot="1"/>
    <row r="402" spans="2:20" ht="13.5" thickBot="1">
      <c r="B402" s="63" t="s">
        <v>1</v>
      </c>
      <c r="C402" s="30" t="s">
        <v>44</v>
      </c>
      <c r="D402" s="214"/>
      <c r="E402" s="5">
        <v>1</v>
      </c>
      <c r="F402" s="6">
        <v>2</v>
      </c>
      <c r="G402" s="6">
        <v>3</v>
      </c>
      <c r="H402" s="6">
        <v>4</v>
      </c>
      <c r="I402" s="6">
        <v>5</v>
      </c>
      <c r="J402" s="6">
        <v>6</v>
      </c>
      <c r="K402" s="6">
        <v>7</v>
      </c>
      <c r="L402" s="62">
        <v>8</v>
      </c>
      <c r="M402" s="6">
        <v>9</v>
      </c>
      <c r="N402" s="6">
        <v>10</v>
      </c>
      <c r="O402" s="6">
        <v>11</v>
      </c>
      <c r="P402" s="6">
        <v>12</v>
      </c>
      <c r="Q402" s="6">
        <v>13</v>
      </c>
      <c r="R402" s="6">
        <v>14</v>
      </c>
      <c r="S402" s="63">
        <v>17</v>
      </c>
      <c r="T402" s="6" t="s">
        <v>0</v>
      </c>
    </row>
    <row r="403" spans="2:20" ht="12.75">
      <c r="B403" s="79" t="s">
        <v>69</v>
      </c>
      <c r="C403" s="8" t="s">
        <v>15</v>
      </c>
      <c r="D403" s="216"/>
      <c r="E403" s="23">
        <v>100</v>
      </c>
      <c r="F403" s="104">
        <v>80</v>
      </c>
      <c r="G403" s="27">
        <v>100</v>
      </c>
      <c r="H403" s="64" t="s">
        <v>68</v>
      </c>
      <c r="I403" s="64" t="s">
        <v>68</v>
      </c>
      <c r="J403" s="64" t="s">
        <v>68</v>
      </c>
      <c r="K403" s="64" t="s">
        <v>68</v>
      </c>
      <c r="L403" s="64" t="s">
        <v>68</v>
      </c>
      <c r="M403" s="64" t="s">
        <v>68</v>
      </c>
      <c r="N403" s="64" t="s">
        <v>68</v>
      </c>
      <c r="O403" s="26"/>
      <c r="P403" s="24"/>
      <c r="Q403" s="24"/>
      <c r="R403" s="24"/>
      <c r="S403" s="24"/>
      <c r="T403" s="78">
        <f>SUM(E403:S403)</f>
        <v>280</v>
      </c>
    </row>
    <row r="404" spans="2:20" ht="12.75">
      <c r="B404" s="67" t="s">
        <v>70</v>
      </c>
      <c r="C404" s="13" t="s">
        <v>124</v>
      </c>
      <c r="D404" s="218"/>
      <c r="E404" s="14" t="s">
        <v>68</v>
      </c>
      <c r="F404" s="28">
        <v>100</v>
      </c>
      <c r="G404" s="28">
        <v>80</v>
      </c>
      <c r="H404" s="90" t="s">
        <v>68</v>
      </c>
      <c r="I404" s="90" t="s">
        <v>68</v>
      </c>
      <c r="J404" s="90" t="s">
        <v>68</v>
      </c>
      <c r="K404" s="90" t="s">
        <v>68</v>
      </c>
      <c r="L404" s="90" t="s">
        <v>68</v>
      </c>
      <c r="M404" s="90" t="s">
        <v>68</v>
      </c>
      <c r="N404" s="90" t="s">
        <v>68</v>
      </c>
      <c r="O404" s="77"/>
      <c r="P404" s="77"/>
      <c r="Q404" s="77"/>
      <c r="R404" s="28"/>
      <c r="S404" s="77"/>
      <c r="T404" s="66">
        <f>SUM(E404:S404)</f>
        <v>180</v>
      </c>
    </row>
    <row r="405" spans="2:20" ht="12.75">
      <c r="B405" s="67" t="s">
        <v>75</v>
      </c>
      <c r="C405" s="13" t="s">
        <v>37</v>
      </c>
      <c r="D405" s="218"/>
      <c r="E405" s="27">
        <v>80</v>
      </c>
      <c r="F405" s="14" t="s">
        <v>68</v>
      </c>
      <c r="G405" s="14" t="s">
        <v>68</v>
      </c>
      <c r="H405" s="3" t="s">
        <v>68</v>
      </c>
      <c r="I405" s="3" t="s">
        <v>68</v>
      </c>
      <c r="J405" s="3" t="s">
        <v>68</v>
      </c>
      <c r="K405" s="3" t="s">
        <v>68</v>
      </c>
      <c r="L405" s="3" t="s">
        <v>68</v>
      </c>
      <c r="M405" s="3" t="s">
        <v>68</v>
      </c>
      <c r="N405" s="3" t="s">
        <v>68</v>
      </c>
      <c r="O405" s="77"/>
      <c r="P405" s="77"/>
      <c r="Q405" s="28"/>
      <c r="R405" s="28"/>
      <c r="S405" s="28"/>
      <c r="T405" s="66">
        <f>SUM(E405:S405)</f>
        <v>80</v>
      </c>
    </row>
    <row r="406" spans="2:20" ht="13.5" thickBot="1">
      <c r="B406" s="110" t="s">
        <v>72</v>
      </c>
      <c r="C406" s="68" t="s">
        <v>14</v>
      </c>
      <c r="D406" s="217"/>
      <c r="E406" s="88">
        <v>60</v>
      </c>
      <c r="F406" s="69" t="s">
        <v>68</v>
      </c>
      <c r="G406" s="69" t="s">
        <v>68</v>
      </c>
      <c r="H406" s="69" t="s">
        <v>68</v>
      </c>
      <c r="I406" s="69" t="s">
        <v>68</v>
      </c>
      <c r="J406" s="69" t="s">
        <v>68</v>
      </c>
      <c r="K406" s="69" t="s">
        <v>68</v>
      </c>
      <c r="L406" s="69" t="s">
        <v>68</v>
      </c>
      <c r="M406" s="69" t="s">
        <v>68</v>
      </c>
      <c r="N406" s="69" t="s">
        <v>68</v>
      </c>
      <c r="O406" s="70"/>
      <c r="P406" s="86"/>
      <c r="Q406" s="86"/>
      <c r="R406" s="86"/>
      <c r="S406" s="86"/>
      <c r="T406" s="102">
        <f>SUM(E406:S406)</f>
        <v>60</v>
      </c>
    </row>
    <row r="407" ht="13.5" thickBot="1"/>
    <row r="408" spans="2:20" ht="13.5" thickBot="1">
      <c r="B408" s="63" t="s">
        <v>1</v>
      </c>
      <c r="C408" s="30" t="s">
        <v>45</v>
      </c>
      <c r="D408" s="214"/>
      <c r="E408" s="5">
        <v>1</v>
      </c>
      <c r="F408" s="6">
        <v>2</v>
      </c>
      <c r="G408" s="6">
        <v>3</v>
      </c>
      <c r="H408" s="6">
        <v>4</v>
      </c>
      <c r="I408" s="6">
        <v>5</v>
      </c>
      <c r="J408" s="6">
        <v>6</v>
      </c>
      <c r="K408" s="6">
        <v>7</v>
      </c>
      <c r="L408" s="62">
        <v>8</v>
      </c>
      <c r="M408" s="6">
        <v>9</v>
      </c>
      <c r="N408" s="6">
        <v>10</v>
      </c>
      <c r="O408" s="6">
        <v>11</v>
      </c>
      <c r="P408" s="6">
        <v>12</v>
      </c>
      <c r="Q408" s="6">
        <v>13</v>
      </c>
      <c r="R408" s="6">
        <v>14</v>
      </c>
      <c r="S408" s="63">
        <v>17</v>
      </c>
      <c r="T408" s="6" t="s">
        <v>0</v>
      </c>
    </row>
    <row r="409" spans="2:20" ht="12.75">
      <c r="B409" s="79" t="s">
        <v>69</v>
      </c>
      <c r="C409" s="8" t="s">
        <v>31</v>
      </c>
      <c r="D409" s="216"/>
      <c r="E409" s="135">
        <v>60</v>
      </c>
      <c r="F409" s="83">
        <v>100</v>
      </c>
      <c r="G409" s="81">
        <v>60</v>
      </c>
      <c r="H409" s="24">
        <v>100</v>
      </c>
      <c r="I409" s="24">
        <v>100</v>
      </c>
      <c r="J409" s="24">
        <v>100</v>
      </c>
      <c r="K409" s="91" t="s">
        <v>68</v>
      </c>
      <c r="L409" s="75">
        <v>88</v>
      </c>
      <c r="M409" s="83">
        <v>110</v>
      </c>
      <c r="N409" s="65">
        <v>66</v>
      </c>
      <c r="O409" s="75"/>
      <c r="P409" s="83"/>
      <c r="Q409" s="24"/>
      <c r="R409" s="24"/>
      <c r="S409" s="24"/>
      <c r="T409" s="78">
        <f>SUM(E409:S409)-E409-G409</f>
        <v>664</v>
      </c>
    </row>
    <row r="410" spans="2:20" ht="12.75">
      <c r="B410" s="67" t="s">
        <v>70</v>
      </c>
      <c r="C410" s="8" t="s">
        <v>9</v>
      </c>
      <c r="D410" s="216"/>
      <c r="E410" s="116">
        <v>60</v>
      </c>
      <c r="F410" s="24">
        <v>100</v>
      </c>
      <c r="G410" s="103">
        <v>60</v>
      </c>
      <c r="H410" s="24">
        <v>100</v>
      </c>
      <c r="I410" s="91" t="s">
        <v>68</v>
      </c>
      <c r="J410" s="83">
        <v>100</v>
      </c>
      <c r="K410" s="91" t="s">
        <v>68</v>
      </c>
      <c r="L410" s="83">
        <v>88</v>
      </c>
      <c r="M410" s="83">
        <v>110</v>
      </c>
      <c r="N410" s="65">
        <v>66</v>
      </c>
      <c r="O410" s="83"/>
      <c r="P410" s="83"/>
      <c r="Q410" s="83"/>
      <c r="R410" s="83"/>
      <c r="S410" s="83"/>
      <c r="T410" s="85">
        <f>SUM(E410:S410)-E410</f>
        <v>624</v>
      </c>
    </row>
    <row r="411" spans="2:20" ht="12.75">
      <c r="B411" s="67" t="s">
        <v>75</v>
      </c>
      <c r="C411" s="8" t="s">
        <v>25</v>
      </c>
      <c r="D411" s="216"/>
      <c r="E411" s="114">
        <v>40</v>
      </c>
      <c r="F411" s="80">
        <v>40</v>
      </c>
      <c r="G411" s="83">
        <v>40</v>
      </c>
      <c r="H411" s="24">
        <v>40</v>
      </c>
      <c r="I411" s="83">
        <v>80</v>
      </c>
      <c r="J411" s="24">
        <v>60</v>
      </c>
      <c r="K411" s="91" t="s">
        <v>68</v>
      </c>
      <c r="L411" s="83">
        <v>66</v>
      </c>
      <c r="M411" s="77">
        <v>66</v>
      </c>
      <c r="N411" s="28">
        <v>66</v>
      </c>
      <c r="O411" s="83"/>
      <c r="P411" s="83"/>
      <c r="Q411" s="83"/>
      <c r="R411" s="24"/>
      <c r="S411" s="83"/>
      <c r="T411" s="66">
        <f>SUM(E411:S411)-E411-F411</f>
        <v>418</v>
      </c>
    </row>
    <row r="412" spans="2:20" ht="12.75">
      <c r="B412" s="67" t="s">
        <v>72</v>
      </c>
      <c r="C412" s="13" t="s">
        <v>19</v>
      </c>
      <c r="D412" s="218"/>
      <c r="E412" s="27">
        <v>100</v>
      </c>
      <c r="F412" s="91" t="s">
        <v>68</v>
      </c>
      <c r="G412" s="77">
        <v>100</v>
      </c>
      <c r="H412" s="90" t="s">
        <v>68</v>
      </c>
      <c r="I412" s="28">
        <v>100</v>
      </c>
      <c r="J412" s="77">
        <v>60</v>
      </c>
      <c r="K412" s="90" t="s">
        <v>68</v>
      </c>
      <c r="L412" s="77">
        <v>44</v>
      </c>
      <c r="M412" s="90" t="s">
        <v>68</v>
      </c>
      <c r="N412" s="109" t="s">
        <v>68</v>
      </c>
      <c r="O412" s="77"/>
      <c r="P412" s="77"/>
      <c r="Q412" s="77"/>
      <c r="R412" s="77"/>
      <c r="S412" s="77"/>
      <c r="T412" s="66">
        <f aca="true" t="shared" si="9" ref="T412:T447">SUM(E412:S412)</f>
        <v>404</v>
      </c>
    </row>
    <row r="413" spans="2:20" ht="12.75">
      <c r="B413" s="67" t="s">
        <v>73</v>
      </c>
      <c r="C413" s="13" t="s">
        <v>27</v>
      </c>
      <c r="D413" s="218"/>
      <c r="E413" s="104">
        <v>80</v>
      </c>
      <c r="F413" s="104">
        <v>60</v>
      </c>
      <c r="G413" s="104">
        <v>80</v>
      </c>
      <c r="H413" s="77">
        <v>80</v>
      </c>
      <c r="I413" s="91" t="s">
        <v>68</v>
      </c>
      <c r="J413" s="91" t="s">
        <v>68</v>
      </c>
      <c r="K413" s="91" t="s">
        <v>68</v>
      </c>
      <c r="L413" s="91" t="s">
        <v>68</v>
      </c>
      <c r="M413" s="28">
        <v>88</v>
      </c>
      <c r="N413" s="90" t="s">
        <v>68</v>
      </c>
      <c r="O413" s="77"/>
      <c r="P413" s="77"/>
      <c r="Q413" s="77"/>
      <c r="R413" s="77"/>
      <c r="S413" s="77"/>
      <c r="T413" s="66">
        <f t="shared" si="9"/>
        <v>388</v>
      </c>
    </row>
    <row r="414" spans="2:20" ht="12.75">
      <c r="B414" s="67" t="s">
        <v>76</v>
      </c>
      <c r="C414" s="13" t="s">
        <v>10</v>
      </c>
      <c r="D414" s="218"/>
      <c r="E414" s="27">
        <v>80</v>
      </c>
      <c r="F414" s="27">
        <v>60</v>
      </c>
      <c r="G414" s="104">
        <v>80</v>
      </c>
      <c r="H414" s="104">
        <v>80</v>
      </c>
      <c r="I414" s="91" t="s">
        <v>68</v>
      </c>
      <c r="J414" s="28">
        <v>80</v>
      </c>
      <c r="K414" s="90" t="s">
        <v>68</v>
      </c>
      <c r="L414" s="90" t="s">
        <v>68</v>
      </c>
      <c r="M414" s="90" t="s">
        <v>68</v>
      </c>
      <c r="N414" s="90" t="s">
        <v>68</v>
      </c>
      <c r="O414" s="77"/>
      <c r="P414" s="77"/>
      <c r="Q414" s="77"/>
      <c r="R414" s="77"/>
      <c r="S414" s="77"/>
      <c r="T414" s="66">
        <f t="shared" si="9"/>
        <v>380</v>
      </c>
    </row>
    <row r="415" spans="2:20" ht="12.75">
      <c r="B415" s="67" t="s">
        <v>77</v>
      </c>
      <c r="C415" s="13" t="s">
        <v>24</v>
      </c>
      <c r="D415" s="218"/>
      <c r="E415" s="27">
        <v>60</v>
      </c>
      <c r="F415" s="28">
        <v>80</v>
      </c>
      <c r="G415" s="77">
        <v>60</v>
      </c>
      <c r="H415" s="77">
        <v>40</v>
      </c>
      <c r="I415" s="77">
        <v>80</v>
      </c>
      <c r="J415" s="90" t="s">
        <v>68</v>
      </c>
      <c r="K415" s="91" t="s">
        <v>68</v>
      </c>
      <c r="L415" s="91" t="s">
        <v>68</v>
      </c>
      <c r="M415" s="77">
        <v>44</v>
      </c>
      <c r="N415" s="90" t="s">
        <v>68</v>
      </c>
      <c r="O415" s="77"/>
      <c r="P415" s="77"/>
      <c r="Q415" s="77"/>
      <c r="R415" s="77"/>
      <c r="S415" s="77"/>
      <c r="T415" s="66">
        <f t="shared" si="9"/>
        <v>364</v>
      </c>
    </row>
    <row r="416" spans="2:20" ht="12.75">
      <c r="B416" s="67" t="s">
        <v>78</v>
      </c>
      <c r="C416" s="13" t="s">
        <v>16</v>
      </c>
      <c r="D416" s="218"/>
      <c r="E416" s="27">
        <v>100</v>
      </c>
      <c r="F416" s="108" t="s">
        <v>68</v>
      </c>
      <c r="G416" s="104">
        <v>100</v>
      </c>
      <c r="H416" s="108" t="s">
        <v>68</v>
      </c>
      <c r="I416" s="108" t="s">
        <v>68</v>
      </c>
      <c r="J416" s="108" t="s">
        <v>68</v>
      </c>
      <c r="K416" s="108" t="s">
        <v>68</v>
      </c>
      <c r="L416" s="83">
        <v>44</v>
      </c>
      <c r="M416" s="90" t="s">
        <v>68</v>
      </c>
      <c r="N416" s="28">
        <v>110</v>
      </c>
      <c r="O416" s="77"/>
      <c r="P416" s="77"/>
      <c r="Q416" s="77"/>
      <c r="R416" s="77"/>
      <c r="S416" s="77"/>
      <c r="T416" s="66">
        <f t="shared" si="9"/>
        <v>354</v>
      </c>
    </row>
    <row r="417" spans="2:20" ht="12.75">
      <c r="B417" s="67" t="s">
        <v>130</v>
      </c>
      <c r="C417" s="13" t="s">
        <v>110</v>
      </c>
      <c r="D417" s="218"/>
      <c r="E417" s="108" t="s">
        <v>68</v>
      </c>
      <c r="F417" s="77">
        <v>40</v>
      </c>
      <c r="G417" s="28">
        <v>40</v>
      </c>
      <c r="H417" s="28">
        <v>60</v>
      </c>
      <c r="I417" s="90" t="s">
        <v>68</v>
      </c>
      <c r="J417" s="77">
        <v>40</v>
      </c>
      <c r="K417" s="90" t="s">
        <v>68</v>
      </c>
      <c r="L417" s="77">
        <v>44</v>
      </c>
      <c r="M417" s="90" t="s">
        <v>68</v>
      </c>
      <c r="N417" s="92">
        <v>88</v>
      </c>
      <c r="O417" s="77"/>
      <c r="P417" s="77"/>
      <c r="Q417" s="77"/>
      <c r="R417" s="77"/>
      <c r="S417" s="77"/>
      <c r="T417" s="66">
        <f t="shared" si="9"/>
        <v>312</v>
      </c>
    </row>
    <row r="418" spans="2:20" ht="12.75">
      <c r="B418" s="67" t="s">
        <v>130</v>
      </c>
      <c r="C418" s="13" t="s">
        <v>15</v>
      </c>
      <c r="D418" s="218"/>
      <c r="E418" s="108" t="s">
        <v>68</v>
      </c>
      <c r="F418" s="77">
        <v>40</v>
      </c>
      <c r="G418" s="28">
        <v>40</v>
      </c>
      <c r="H418" s="28">
        <v>60</v>
      </c>
      <c r="I418" s="90" t="s">
        <v>68</v>
      </c>
      <c r="J418" s="77">
        <v>40</v>
      </c>
      <c r="K418" s="91" t="s">
        <v>68</v>
      </c>
      <c r="L418" s="83">
        <v>44</v>
      </c>
      <c r="M418" s="90" t="s">
        <v>68</v>
      </c>
      <c r="N418" s="77">
        <v>88</v>
      </c>
      <c r="O418" s="77"/>
      <c r="P418" s="77"/>
      <c r="Q418" s="77"/>
      <c r="R418" s="77"/>
      <c r="S418" s="77"/>
      <c r="T418" s="66">
        <f t="shared" si="9"/>
        <v>312</v>
      </c>
    </row>
    <row r="419" spans="2:20" ht="12.75">
      <c r="B419" s="67" t="s">
        <v>83</v>
      </c>
      <c r="C419" s="13" t="s">
        <v>104</v>
      </c>
      <c r="D419" s="218"/>
      <c r="E419" s="108" t="s">
        <v>68</v>
      </c>
      <c r="F419" s="90" t="s">
        <v>68</v>
      </c>
      <c r="G419" s="77">
        <v>40</v>
      </c>
      <c r="H419" s="77">
        <v>40</v>
      </c>
      <c r="I419" s="90" t="s">
        <v>68</v>
      </c>
      <c r="J419" s="28">
        <v>60</v>
      </c>
      <c r="K419" s="90" t="s">
        <v>68</v>
      </c>
      <c r="L419" s="77">
        <v>66</v>
      </c>
      <c r="M419" s="77">
        <v>66</v>
      </c>
      <c r="N419" s="90" t="s">
        <v>68</v>
      </c>
      <c r="O419" s="77"/>
      <c r="P419" s="77"/>
      <c r="Q419" s="77"/>
      <c r="R419" s="77"/>
      <c r="S419" s="77"/>
      <c r="T419" s="66">
        <f t="shared" si="9"/>
        <v>272</v>
      </c>
    </row>
    <row r="420" spans="2:20" ht="12.75">
      <c r="B420" s="67" t="s">
        <v>84</v>
      </c>
      <c r="C420" s="13" t="s">
        <v>20</v>
      </c>
      <c r="D420" s="218"/>
      <c r="E420" s="27">
        <v>60</v>
      </c>
      <c r="F420" s="27">
        <v>80</v>
      </c>
      <c r="G420" s="104">
        <v>60</v>
      </c>
      <c r="H420" s="104">
        <v>40</v>
      </c>
      <c r="I420" s="90" t="s">
        <v>68</v>
      </c>
      <c r="J420" s="90" t="s">
        <v>68</v>
      </c>
      <c r="K420" s="91" t="s">
        <v>68</v>
      </c>
      <c r="L420" s="91" t="s">
        <v>68</v>
      </c>
      <c r="M420" s="90" t="s">
        <v>68</v>
      </c>
      <c r="N420" s="109" t="s">
        <v>68</v>
      </c>
      <c r="O420" s="77"/>
      <c r="P420" s="77"/>
      <c r="Q420" s="77"/>
      <c r="R420" s="77"/>
      <c r="S420" s="77"/>
      <c r="T420" s="66">
        <f t="shared" si="9"/>
        <v>240</v>
      </c>
    </row>
    <row r="421" spans="2:20" ht="12.75">
      <c r="B421" s="67" t="s">
        <v>86</v>
      </c>
      <c r="C421" s="13" t="s">
        <v>29</v>
      </c>
      <c r="D421" s="218"/>
      <c r="E421" s="108" t="s">
        <v>68</v>
      </c>
      <c r="F421" s="90" t="s">
        <v>68</v>
      </c>
      <c r="G421" s="90" t="s">
        <v>68</v>
      </c>
      <c r="H421" s="90" t="s">
        <v>68</v>
      </c>
      <c r="I421" s="28">
        <v>60</v>
      </c>
      <c r="J421" s="28">
        <v>80</v>
      </c>
      <c r="K421" s="90" t="s">
        <v>68</v>
      </c>
      <c r="L421" s="91" t="s">
        <v>68</v>
      </c>
      <c r="M421" s="28">
        <v>88</v>
      </c>
      <c r="N421" s="109" t="s">
        <v>68</v>
      </c>
      <c r="O421" s="77"/>
      <c r="P421" s="77"/>
      <c r="Q421" s="77"/>
      <c r="R421" s="77"/>
      <c r="S421" s="77"/>
      <c r="T421" s="66">
        <f t="shared" si="9"/>
        <v>228</v>
      </c>
    </row>
    <row r="422" spans="2:20" ht="12.75">
      <c r="B422" s="67" t="s">
        <v>125</v>
      </c>
      <c r="C422" s="13" t="s">
        <v>91</v>
      </c>
      <c r="D422" s="218"/>
      <c r="E422" s="108" t="s">
        <v>68</v>
      </c>
      <c r="F422" s="90" t="s">
        <v>68</v>
      </c>
      <c r="G422" s="90" t="s">
        <v>68</v>
      </c>
      <c r="H422" s="77">
        <v>60</v>
      </c>
      <c r="I422" s="90" t="s">
        <v>68</v>
      </c>
      <c r="J422" s="90" t="s">
        <v>68</v>
      </c>
      <c r="K422" s="91" t="s">
        <v>68</v>
      </c>
      <c r="L422" s="83">
        <v>110</v>
      </c>
      <c r="M422" s="90" t="s">
        <v>68</v>
      </c>
      <c r="N422" s="90" t="s">
        <v>68</v>
      </c>
      <c r="O422" s="77"/>
      <c r="P422" s="77"/>
      <c r="Q422" s="77"/>
      <c r="R422" s="77"/>
      <c r="S422" s="77"/>
      <c r="T422" s="66">
        <f t="shared" si="9"/>
        <v>170</v>
      </c>
    </row>
    <row r="423" spans="2:20" ht="12.75">
      <c r="B423" s="67" t="s">
        <v>125</v>
      </c>
      <c r="C423" s="13" t="s">
        <v>95</v>
      </c>
      <c r="D423" s="218"/>
      <c r="E423" s="108" t="s">
        <v>68</v>
      </c>
      <c r="F423" s="108" t="s">
        <v>68</v>
      </c>
      <c r="G423" s="108" t="s">
        <v>68</v>
      </c>
      <c r="H423" s="27">
        <v>60</v>
      </c>
      <c r="I423" s="90" t="s">
        <v>68</v>
      </c>
      <c r="J423" s="90" t="s">
        <v>68</v>
      </c>
      <c r="K423" s="90" t="s">
        <v>68</v>
      </c>
      <c r="L423" s="90" t="s">
        <v>68</v>
      </c>
      <c r="M423" s="90" t="s">
        <v>68</v>
      </c>
      <c r="N423" s="77">
        <v>110</v>
      </c>
      <c r="O423" s="28"/>
      <c r="P423" s="28"/>
      <c r="Q423" s="28"/>
      <c r="R423" s="28"/>
      <c r="S423" s="28"/>
      <c r="T423" s="66">
        <f t="shared" si="9"/>
        <v>170</v>
      </c>
    </row>
    <row r="424" spans="2:20" ht="12.75">
      <c r="B424" s="67" t="s">
        <v>87</v>
      </c>
      <c r="C424" s="13" t="s">
        <v>92</v>
      </c>
      <c r="D424" s="218"/>
      <c r="E424" s="108" t="s">
        <v>68</v>
      </c>
      <c r="F424" s="91" t="s">
        <v>68</v>
      </c>
      <c r="G424" s="90" t="s">
        <v>68</v>
      </c>
      <c r="H424" s="90" t="s">
        <v>68</v>
      </c>
      <c r="I424" s="90" t="s">
        <v>68</v>
      </c>
      <c r="J424" s="90" t="s">
        <v>68</v>
      </c>
      <c r="K424" s="91" t="s">
        <v>68</v>
      </c>
      <c r="L424" s="83">
        <v>110</v>
      </c>
      <c r="M424" s="90" t="s">
        <v>68</v>
      </c>
      <c r="N424" s="90" t="s">
        <v>68</v>
      </c>
      <c r="O424" s="77"/>
      <c r="P424" s="77"/>
      <c r="Q424" s="28"/>
      <c r="R424" s="28"/>
      <c r="S424" s="28"/>
      <c r="T424" s="66">
        <f t="shared" si="9"/>
        <v>110</v>
      </c>
    </row>
    <row r="425" spans="2:20" ht="12.75">
      <c r="B425" s="67" t="s">
        <v>88</v>
      </c>
      <c r="C425" s="13" t="s">
        <v>106</v>
      </c>
      <c r="D425" s="218"/>
      <c r="E425" s="108" t="s">
        <v>68</v>
      </c>
      <c r="F425" s="83">
        <v>40</v>
      </c>
      <c r="G425" s="90" t="s">
        <v>68</v>
      </c>
      <c r="H425" s="90" t="s">
        <v>68</v>
      </c>
      <c r="I425" s="90" t="s">
        <v>68</v>
      </c>
      <c r="J425" s="90" t="s">
        <v>68</v>
      </c>
      <c r="K425" s="90" t="s">
        <v>68</v>
      </c>
      <c r="L425" s="90" t="s">
        <v>68</v>
      </c>
      <c r="M425" s="90" t="s">
        <v>68</v>
      </c>
      <c r="N425" s="77">
        <v>66</v>
      </c>
      <c r="O425" s="28"/>
      <c r="P425" s="28"/>
      <c r="Q425" s="28"/>
      <c r="R425" s="28"/>
      <c r="S425" s="28"/>
      <c r="T425" s="66">
        <f t="shared" si="9"/>
        <v>106</v>
      </c>
    </row>
    <row r="426" spans="2:20" ht="12.75">
      <c r="B426" s="67" t="s">
        <v>89</v>
      </c>
      <c r="C426" s="13" t="s">
        <v>94</v>
      </c>
      <c r="D426" s="218"/>
      <c r="E426" s="108" t="s">
        <v>68</v>
      </c>
      <c r="F426" s="77">
        <v>60</v>
      </c>
      <c r="G426" s="90" t="s">
        <v>68</v>
      </c>
      <c r="H426" s="3" t="s">
        <v>68</v>
      </c>
      <c r="I426" s="3" t="s">
        <v>68</v>
      </c>
      <c r="J426" s="3" t="s">
        <v>68</v>
      </c>
      <c r="K426" s="91" t="s">
        <v>68</v>
      </c>
      <c r="L426" s="91" t="s">
        <v>68</v>
      </c>
      <c r="M426" s="90" t="s">
        <v>68</v>
      </c>
      <c r="N426" s="77">
        <v>44</v>
      </c>
      <c r="O426" s="77"/>
      <c r="P426" s="77"/>
      <c r="Q426" s="77"/>
      <c r="R426" s="77"/>
      <c r="S426" s="77"/>
      <c r="T426" s="66">
        <f t="shared" si="9"/>
        <v>104</v>
      </c>
    </row>
    <row r="427" spans="2:20" ht="12.75">
      <c r="B427" s="67" t="s">
        <v>131</v>
      </c>
      <c r="C427" s="13" t="s">
        <v>103</v>
      </c>
      <c r="D427" s="218"/>
      <c r="E427" s="108" t="s">
        <v>68</v>
      </c>
      <c r="F427" s="77">
        <v>40</v>
      </c>
      <c r="G427" s="90" t="s">
        <v>68</v>
      </c>
      <c r="H427" s="90" t="s">
        <v>68</v>
      </c>
      <c r="I427" s="90" t="s">
        <v>68</v>
      </c>
      <c r="J427" s="90" t="s">
        <v>68</v>
      </c>
      <c r="K427" s="91" t="s">
        <v>68</v>
      </c>
      <c r="L427" s="77">
        <v>44</v>
      </c>
      <c r="M427" s="90" t="s">
        <v>68</v>
      </c>
      <c r="N427" s="90" t="s">
        <v>68</v>
      </c>
      <c r="O427" s="77"/>
      <c r="P427" s="77"/>
      <c r="Q427" s="77"/>
      <c r="R427" s="77"/>
      <c r="S427" s="77"/>
      <c r="T427" s="66">
        <f t="shared" si="9"/>
        <v>84</v>
      </c>
    </row>
    <row r="428" spans="2:20" ht="12.75">
      <c r="B428" s="67" t="s">
        <v>131</v>
      </c>
      <c r="C428" s="13" t="s">
        <v>21</v>
      </c>
      <c r="D428" s="218"/>
      <c r="E428" s="108" t="s">
        <v>68</v>
      </c>
      <c r="F428" s="77">
        <v>40</v>
      </c>
      <c r="G428" s="90" t="s">
        <v>68</v>
      </c>
      <c r="H428" s="90" t="s">
        <v>68</v>
      </c>
      <c r="I428" s="90" t="s">
        <v>68</v>
      </c>
      <c r="J428" s="90" t="s">
        <v>68</v>
      </c>
      <c r="K428" s="91" t="s">
        <v>68</v>
      </c>
      <c r="L428" s="90" t="s">
        <v>68</v>
      </c>
      <c r="M428" s="77">
        <v>44</v>
      </c>
      <c r="N428" s="90" t="s">
        <v>68</v>
      </c>
      <c r="O428" s="77"/>
      <c r="P428" s="77"/>
      <c r="Q428" s="77"/>
      <c r="R428" s="77"/>
      <c r="S428" s="77"/>
      <c r="T428" s="66">
        <f t="shared" si="9"/>
        <v>84</v>
      </c>
    </row>
    <row r="429" spans="2:20" ht="12.75">
      <c r="B429" s="67" t="s">
        <v>131</v>
      </c>
      <c r="C429" s="13" t="s">
        <v>17</v>
      </c>
      <c r="D429" s="218"/>
      <c r="E429" s="108" t="s">
        <v>68</v>
      </c>
      <c r="F429" s="83">
        <v>40</v>
      </c>
      <c r="G429" s="90" t="s">
        <v>68</v>
      </c>
      <c r="H429" s="90" t="s">
        <v>68</v>
      </c>
      <c r="I429" s="90" t="s">
        <v>68</v>
      </c>
      <c r="J429" s="90" t="s">
        <v>68</v>
      </c>
      <c r="K429" s="90" t="s">
        <v>68</v>
      </c>
      <c r="L429" s="90" t="s">
        <v>68</v>
      </c>
      <c r="M429" s="90" t="s">
        <v>68</v>
      </c>
      <c r="N429" s="77">
        <v>44</v>
      </c>
      <c r="O429" s="77"/>
      <c r="P429" s="77"/>
      <c r="Q429" s="77"/>
      <c r="R429" s="77"/>
      <c r="S429" s="77"/>
      <c r="T429" s="66">
        <f t="shared" si="9"/>
        <v>84</v>
      </c>
    </row>
    <row r="430" spans="2:20" ht="12.75">
      <c r="B430" s="67" t="s">
        <v>132</v>
      </c>
      <c r="C430" s="13" t="s">
        <v>38</v>
      </c>
      <c r="D430" s="218"/>
      <c r="E430" s="108" t="s">
        <v>68</v>
      </c>
      <c r="F430" s="91" t="s">
        <v>68</v>
      </c>
      <c r="G430" s="91" t="s">
        <v>68</v>
      </c>
      <c r="H430" s="91" t="s">
        <v>68</v>
      </c>
      <c r="I430" s="91" t="s">
        <v>68</v>
      </c>
      <c r="J430" s="91" t="s">
        <v>68</v>
      </c>
      <c r="K430" s="91" t="s">
        <v>68</v>
      </c>
      <c r="L430" s="83">
        <v>66</v>
      </c>
      <c r="M430" s="90" t="s">
        <v>68</v>
      </c>
      <c r="N430" s="109" t="s">
        <v>68</v>
      </c>
      <c r="O430" s="28"/>
      <c r="P430" s="77"/>
      <c r="Q430" s="77"/>
      <c r="R430" s="77"/>
      <c r="S430" s="77"/>
      <c r="T430" s="66">
        <f t="shared" si="9"/>
        <v>66</v>
      </c>
    </row>
    <row r="431" spans="2:20" ht="12.75">
      <c r="B431" s="67" t="s">
        <v>132</v>
      </c>
      <c r="C431" s="13" t="s">
        <v>65</v>
      </c>
      <c r="D431" s="218"/>
      <c r="E431" s="108" t="s">
        <v>68</v>
      </c>
      <c r="F431" s="90" t="s">
        <v>68</v>
      </c>
      <c r="G431" s="90" t="s">
        <v>68</v>
      </c>
      <c r="H431" s="90" t="s">
        <v>68</v>
      </c>
      <c r="I431" s="90" t="s">
        <v>68</v>
      </c>
      <c r="J431" s="90" t="s">
        <v>68</v>
      </c>
      <c r="K431" s="91" t="s">
        <v>68</v>
      </c>
      <c r="L431" s="83">
        <v>66</v>
      </c>
      <c r="M431" s="90" t="s">
        <v>68</v>
      </c>
      <c r="N431" s="90" t="s">
        <v>68</v>
      </c>
      <c r="O431" s="28"/>
      <c r="P431" s="77"/>
      <c r="Q431" s="77"/>
      <c r="R431" s="77"/>
      <c r="S431" s="77"/>
      <c r="T431" s="66">
        <f t="shared" si="9"/>
        <v>66</v>
      </c>
    </row>
    <row r="432" spans="2:20" ht="12.75">
      <c r="B432" s="67" t="s">
        <v>132</v>
      </c>
      <c r="C432" s="13" t="s">
        <v>108</v>
      </c>
      <c r="D432" s="216"/>
      <c r="E432" s="91" t="s">
        <v>68</v>
      </c>
      <c r="F432" s="90" t="s">
        <v>68</v>
      </c>
      <c r="G432" s="90" t="s">
        <v>68</v>
      </c>
      <c r="H432" s="90" t="s">
        <v>68</v>
      </c>
      <c r="I432" s="90" t="s">
        <v>68</v>
      </c>
      <c r="J432" s="90" t="s">
        <v>68</v>
      </c>
      <c r="K432" s="90" t="s">
        <v>68</v>
      </c>
      <c r="L432" s="90" t="s">
        <v>68</v>
      </c>
      <c r="M432" s="28">
        <v>66</v>
      </c>
      <c r="N432" s="109" t="s">
        <v>68</v>
      </c>
      <c r="O432" s="28"/>
      <c r="P432" s="77"/>
      <c r="Q432" s="77"/>
      <c r="R432" s="77"/>
      <c r="S432" s="77"/>
      <c r="T432" s="66">
        <f t="shared" si="9"/>
        <v>66</v>
      </c>
    </row>
    <row r="433" spans="2:20" ht="12.75">
      <c r="B433" s="67" t="s">
        <v>132</v>
      </c>
      <c r="C433" s="13" t="s">
        <v>97</v>
      </c>
      <c r="D433" s="216"/>
      <c r="E433" s="91" t="s">
        <v>68</v>
      </c>
      <c r="F433" s="90" t="s">
        <v>68</v>
      </c>
      <c r="G433" s="90" t="s">
        <v>68</v>
      </c>
      <c r="H433" s="90" t="s">
        <v>68</v>
      </c>
      <c r="I433" s="90" t="s">
        <v>68</v>
      </c>
      <c r="J433" s="90" t="s">
        <v>68</v>
      </c>
      <c r="K433" s="91" t="s">
        <v>68</v>
      </c>
      <c r="L433" s="91" t="s">
        <v>68</v>
      </c>
      <c r="M433" s="28">
        <v>66</v>
      </c>
      <c r="N433" s="90" t="s">
        <v>68</v>
      </c>
      <c r="O433" s="28"/>
      <c r="P433" s="77"/>
      <c r="Q433" s="77"/>
      <c r="R433" s="77"/>
      <c r="S433" s="77"/>
      <c r="T433" s="66">
        <f t="shared" si="9"/>
        <v>66</v>
      </c>
    </row>
    <row r="434" spans="2:20" ht="12.75">
      <c r="B434" s="67" t="s">
        <v>133</v>
      </c>
      <c r="C434" s="13" t="s">
        <v>101</v>
      </c>
      <c r="D434" s="216"/>
      <c r="E434" s="91" t="s">
        <v>68</v>
      </c>
      <c r="F434" s="90" t="s">
        <v>68</v>
      </c>
      <c r="G434" s="90" t="s">
        <v>68</v>
      </c>
      <c r="H434" s="90" t="s">
        <v>68</v>
      </c>
      <c r="I434" s="90" t="s">
        <v>68</v>
      </c>
      <c r="J434" s="28">
        <v>60</v>
      </c>
      <c r="K434" s="90" t="s">
        <v>68</v>
      </c>
      <c r="L434" s="90" t="s">
        <v>68</v>
      </c>
      <c r="M434" s="90" t="s">
        <v>68</v>
      </c>
      <c r="N434" s="90" t="s">
        <v>68</v>
      </c>
      <c r="O434" s="28"/>
      <c r="P434" s="28"/>
      <c r="Q434" s="28"/>
      <c r="R434" s="28"/>
      <c r="S434" s="28"/>
      <c r="T434" s="66">
        <f t="shared" si="9"/>
        <v>60</v>
      </c>
    </row>
    <row r="435" spans="2:20" ht="12.75">
      <c r="B435" s="67" t="s">
        <v>133</v>
      </c>
      <c r="C435" s="13" t="s">
        <v>32</v>
      </c>
      <c r="D435" s="216"/>
      <c r="E435" s="91" t="s">
        <v>68</v>
      </c>
      <c r="F435" s="28">
        <v>60</v>
      </c>
      <c r="G435" s="90" t="s">
        <v>68</v>
      </c>
      <c r="H435" s="90" t="s">
        <v>68</v>
      </c>
      <c r="I435" s="90" t="s">
        <v>68</v>
      </c>
      <c r="J435" s="90" t="s">
        <v>68</v>
      </c>
      <c r="K435" s="90" t="s">
        <v>68</v>
      </c>
      <c r="L435" s="90" t="s">
        <v>68</v>
      </c>
      <c r="M435" s="90" t="s">
        <v>68</v>
      </c>
      <c r="N435" s="90" t="s">
        <v>68</v>
      </c>
      <c r="O435" s="28"/>
      <c r="P435" s="77"/>
      <c r="Q435" s="77"/>
      <c r="R435" s="77"/>
      <c r="S435" s="77"/>
      <c r="T435" s="66">
        <f t="shared" si="9"/>
        <v>60</v>
      </c>
    </row>
    <row r="436" spans="2:20" ht="12.75">
      <c r="B436" s="67" t="s">
        <v>133</v>
      </c>
      <c r="C436" s="13" t="s">
        <v>93</v>
      </c>
      <c r="D436" s="216"/>
      <c r="E436" s="91" t="s">
        <v>68</v>
      </c>
      <c r="F436" s="90" t="s">
        <v>68</v>
      </c>
      <c r="G436" s="90" t="s">
        <v>68</v>
      </c>
      <c r="H436" s="90" t="s">
        <v>68</v>
      </c>
      <c r="I436" s="28">
        <v>60</v>
      </c>
      <c r="J436" s="90" t="s">
        <v>68</v>
      </c>
      <c r="K436" s="90" t="s">
        <v>68</v>
      </c>
      <c r="L436" s="90" t="s">
        <v>68</v>
      </c>
      <c r="M436" s="90" t="s">
        <v>68</v>
      </c>
      <c r="N436" s="90" t="s">
        <v>68</v>
      </c>
      <c r="O436" s="28"/>
      <c r="P436" s="77"/>
      <c r="Q436" s="77"/>
      <c r="R436" s="77"/>
      <c r="S436" s="77"/>
      <c r="T436" s="66">
        <f t="shared" si="9"/>
        <v>60</v>
      </c>
    </row>
    <row r="437" spans="2:20" ht="12.75">
      <c r="B437" s="94" t="s">
        <v>135</v>
      </c>
      <c r="C437" s="13" t="s">
        <v>134</v>
      </c>
      <c r="D437" s="216"/>
      <c r="E437" s="91" t="s">
        <v>68</v>
      </c>
      <c r="F437" s="90" t="s">
        <v>68</v>
      </c>
      <c r="G437" s="90" t="s">
        <v>68</v>
      </c>
      <c r="H437" s="90" t="s">
        <v>68</v>
      </c>
      <c r="I437" s="90" t="s">
        <v>68</v>
      </c>
      <c r="J437" s="90" t="s">
        <v>68</v>
      </c>
      <c r="K437" s="90" t="s">
        <v>68</v>
      </c>
      <c r="L437" s="77">
        <v>44</v>
      </c>
      <c r="M437" s="90" t="s">
        <v>68</v>
      </c>
      <c r="N437" s="90" t="s">
        <v>68</v>
      </c>
      <c r="O437" s="77"/>
      <c r="P437" s="77"/>
      <c r="Q437" s="77"/>
      <c r="R437" s="77"/>
      <c r="S437" s="77"/>
      <c r="T437" s="66">
        <f t="shared" si="9"/>
        <v>44</v>
      </c>
    </row>
    <row r="438" spans="2:20" ht="12.75">
      <c r="B438" s="94" t="s">
        <v>135</v>
      </c>
      <c r="C438" s="13" t="s">
        <v>136</v>
      </c>
      <c r="D438" s="216"/>
      <c r="E438" s="91" t="s">
        <v>68</v>
      </c>
      <c r="F438" s="90" t="s">
        <v>68</v>
      </c>
      <c r="G438" s="90" t="s">
        <v>68</v>
      </c>
      <c r="H438" s="90" t="s">
        <v>68</v>
      </c>
      <c r="I438" s="90" t="s">
        <v>68</v>
      </c>
      <c r="J438" s="90" t="s">
        <v>68</v>
      </c>
      <c r="K438" s="90" t="s">
        <v>68</v>
      </c>
      <c r="L438" s="90" t="s">
        <v>68</v>
      </c>
      <c r="M438" s="77">
        <v>44</v>
      </c>
      <c r="N438" s="90" t="s">
        <v>68</v>
      </c>
      <c r="O438" s="77"/>
      <c r="P438" s="77"/>
      <c r="Q438" s="77"/>
      <c r="R438" s="77"/>
      <c r="S438" s="77"/>
      <c r="T438" s="66">
        <f t="shared" si="9"/>
        <v>44</v>
      </c>
    </row>
    <row r="439" spans="2:20" ht="12.75">
      <c r="B439" s="94" t="s">
        <v>135</v>
      </c>
      <c r="C439" s="13" t="s">
        <v>123</v>
      </c>
      <c r="D439" s="216"/>
      <c r="E439" s="91" t="s">
        <v>68</v>
      </c>
      <c r="F439" s="90" t="s">
        <v>68</v>
      </c>
      <c r="G439" s="90" t="s">
        <v>68</v>
      </c>
      <c r="H439" s="90" t="s">
        <v>68</v>
      </c>
      <c r="I439" s="90" t="s">
        <v>68</v>
      </c>
      <c r="J439" s="90" t="s">
        <v>68</v>
      </c>
      <c r="K439" s="90" t="s">
        <v>68</v>
      </c>
      <c r="L439" s="90" t="s">
        <v>68</v>
      </c>
      <c r="M439" s="77">
        <v>44</v>
      </c>
      <c r="N439" s="90" t="s">
        <v>68</v>
      </c>
      <c r="O439" s="77"/>
      <c r="P439" s="77"/>
      <c r="Q439" s="77"/>
      <c r="R439" s="77"/>
      <c r="S439" s="77"/>
      <c r="T439" s="66">
        <f t="shared" si="9"/>
        <v>44</v>
      </c>
    </row>
    <row r="440" spans="2:20" ht="12.75">
      <c r="B440" s="94" t="s">
        <v>135</v>
      </c>
      <c r="C440" s="13" t="s">
        <v>116</v>
      </c>
      <c r="D440" s="216"/>
      <c r="E440" s="91" t="s">
        <v>68</v>
      </c>
      <c r="F440" s="90" t="s">
        <v>68</v>
      </c>
      <c r="G440" s="90" t="s">
        <v>68</v>
      </c>
      <c r="H440" s="90" t="s">
        <v>68</v>
      </c>
      <c r="I440" s="90" t="s">
        <v>68</v>
      </c>
      <c r="J440" s="90" t="s">
        <v>68</v>
      </c>
      <c r="K440" s="90" t="s">
        <v>68</v>
      </c>
      <c r="L440" s="90" t="s">
        <v>68</v>
      </c>
      <c r="M440" s="77">
        <v>44</v>
      </c>
      <c r="N440" s="90" t="s">
        <v>68</v>
      </c>
      <c r="O440" s="77"/>
      <c r="P440" s="77"/>
      <c r="Q440" s="77"/>
      <c r="R440" s="77"/>
      <c r="S440" s="77"/>
      <c r="T440" s="66">
        <f t="shared" si="9"/>
        <v>44</v>
      </c>
    </row>
    <row r="441" spans="2:20" ht="12.75">
      <c r="B441" s="94" t="s">
        <v>135</v>
      </c>
      <c r="C441" s="13" t="s">
        <v>137</v>
      </c>
      <c r="D441" s="216"/>
      <c r="E441" s="91" t="s">
        <v>68</v>
      </c>
      <c r="F441" s="91" t="s">
        <v>68</v>
      </c>
      <c r="G441" s="91" t="s">
        <v>68</v>
      </c>
      <c r="H441" s="90" t="s">
        <v>68</v>
      </c>
      <c r="I441" s="90" t="s">
        <v>68</v>
      </c>
      <c r="J441" s="90" t="s">
        <v>68</v>
      </c>
      <c r="K441" s="91" t="s">
        <v>68</v>
      </c>
      <c r="L441" s="91" t="s">
        <v>68</v>
      </c>
      <c r="M441" s="77">
        <v>44</v>
      </c>
      <c r="N441" s="90" t="s">
        <v>68</v>
      </c>
      <c r="O441" s="77"/>
      <c r="P441" s="77"/>
      <c r="Q441" s="77"/>
      <c r="R441" s="77"/>
      <c r="S441" s="77"/>
      <c r="T441" s="66">
        <f t="shared" si="9"/>
        <v>44</v>
      </c>
    </row>
    <row r="442" spans="2:20" ht="12.75">
      <c r="B442" s="94" t="s">
        <v>135</v>
      </c>
      <c r="C442" s="13" t="s">
        <v>111</v>
      </c>
      <c r="D442" s="216"/>
      <c r="E442" s="91" t="s">
        <v>68</v>
      </c>
      <c r="F442" s="90" t="s">
        <v>68</v>
      </c>
      <c r="G442" s="90" t="s">
        <v>68</v>
      </c>
      <c r="H442" s="90" t="s">
        <v>68</v>
      </c>
      <c r="I442" s="90" t="s">
        <v>68</v>
      </c>
      <c r="J442" s="90" t="s">
        <v>68</v>
      </c>
      <c r="K442" s="90" t="s">
        <v>68</v>
      </c>
      <c r="L442" s="90" t="s">
        <v>68</v>
      </c>
      <c r="M442" s="77">
        <v>44</v>
      </c>
      <c r="N442" s="90" t="s">
        <v>68</v>
      </c>
      <c r="O442" s="77"/>
      <c r="P442" s="77"/>
      <c r="Q442" s="77"/>
      <c r="R442" s="77"/>
      <c r="S442" s="77"/>
      <c r="T442" s="66">
        <f t="shared" si="9"/>
        <v>44</v>
      </c>
    </row>
    <row r="443" spans="2:20" ht="12.75">
      <c r="B443" s="94" t="s">
        <v>135</v>
      </c>
      <c r="C443" s="13" t="s">
        <v>113</v>
      </c>
      <c r="D443" s="216"/>
      <c r="E443" s="91" t="s">
        <v>68</v>
      </c>
      <c r="F443" s="90" t="s">
        <v>68</v>
      </c>
      <c r="G443" s="90" t="s">
        <v>68</v>
      </c>
      <c r="H443" s="90" t="s">
        <v>68</v>
      </c>
      <c r="I443" s="90" t="s">
        <v>68</v>
      </c>
      <c r="J443" s="90" t="s">
        <v>68</v>
      </c>
      <c r="K443" s="91" t="s">
        <v>68</v>
      </c>
      <c r="L443" s="91" t="s">
        <v>68</v>
      </c>
      <c r="M443" s="77">
        <v>44</v>
      </c>
      <c r="N443" s="109" t="s">
        <v>68</v>
      </c>
      <c r="O443" s="77"/>
      <c r="P443" s="77"/>
      <c r="Q443" s="77"/>
      <c r="R443" s="77"/>
      <c r="S443" s="77"/>
      <c r="T443" s="66">
        <f t="shared" si="9"/>
        <v>44</v>
      </c>
    </row>
    <row r="444" spans="2:20" ht="12.75">
      <c r="B444" s="67" t="s">
        <v>138</v>
      </c>
      <c r="C444" s="13" t="s">
        <v>34</v>
      </c>
      <c r="D444" s="216"/>
      <c r="E444" s="83">
        <v>40</v>
      </c>
      <c r="F444" s="90" t="s">
        <v>68</v>
      </c>
      <c r="G444" s="90" t="s">
        <v>68</v>
      </c>
      <c r="H444" s="90" t="s">
        <v>68</v>
      </c>
      <c r="I444" s="90" t="s">
        <v>68</v>
      </c>
      <c r="J444" s="90" t="s">
        <v>68</v>
      </c>
      <c r="K444" s="90" t="s">
        <v>68</v>
      </c>
      <c r="L444" s="90" t="s">
        <v>68</v>
      </c>
      <c r="M444" s="90" t="s">
        <v>68</v>
      </c>
      <c r="N444" s="90" t="s">
        <v>68</v>
      </c>
      <c r="O444" s="28"/>
      <c r="P444" s="77"/>
      <c r="Q444" s="77"/>
      <c r="R444" s="77"/>
      <c r="S444" s="77"/>
      <c r="T444" s="66">
        <f t="shared" si="9"/>
        <v>40</v>
      </c>
    </row>
    <row r="445" spans="2:20" ht="12.75">
      <c r="B445" s="67" t="s">
        <v>138</v>
      </c>
      <c r="C445" s="13" t="s">
        <v>118</v>
      </c>
      <c r="D445" s="216"/>
      <c r="E445" s="91" t="s">
        <v>68</v>
      </c>
      <c r="F445" s="77">
        <v>40</v>
      </c>
      <c r="G445" s="90" t="s">
        <v>68</v>
      </c>
      <c r="H445" s="90" t="s">
        <v>68</v>
      </c>
      <c r="I445" s="90" t="s">
        <v>68</v>
      </c>
      <c r="J445" s="90" t="s">
        <v>68</v>
      </c>
      <c r="K445" s="91" t="s">
        <v>68</v>
      </c>
      <c r="L445" s="91" t="s">
        <v>68</v>
      </c>
      <c r="M445" s="90" t="s">
        <v>68</v>
      </c>
      <c r="N445" s="90" t="s">
        <v>68</v>
      </c>
      <c r="O445" s="77"/>
      <c r="P445" s="77"/>
      <c r="Q445" s="77"/>
      <c r="R445" s="28"/>
      <c r="S445" s="77"/>
      <c r="T445" s="66">
        <f t="shared" si="9"/>
        <v>40</v>
      </c>
    </row>
    <row r="446" spans="2:20" ht="12.75">
      <c r="B446" s="67" t="s">
        <v>138</v>
      </c>
      <c r="C446" s="96" t="s">
        <v>46</v>
      </c>
      <c r="D446" s="136"/>
      <c r="E446" s="24">
        <v>40</v>
      </c>
      <c r="F446" s="90" t="s">
        <v>68</v>
      </c>
      <c r="G446" s="90" t="s">
        <v>68</v>
      </c>
      <c r="H446" s="90" t="s">
        <v>68</v>
      </c>
      <c r="I446" s="90" t="s">
        <v>68</v>
      </c>
      <c r="J446" s="90" t="s">
        <v>68</v>
      </c>
      <c r="K446" s="90" t="s">
        <v>68</v>
      </c>
      <c r="L446" s="90" t="s">
        <v>68</v>
      </c>
      <c r="M446" s="90" t="s">
        <v>68</v>
      </c>
      <c r="N446" s="90" t="s">
        <v>68</v>
      </c>
      <c r="O446" s="77"/>
      <c r="P446" s="77"/>
      <c r="Q446" s="77"/>
      <c r="R446" s="28"/>
      <c r="S446" s="77"/>
      <c r="T446" s="66">
        <f t="shared" si="9"/>
        <v>40</v>
      </c>
    </row>
    <row r="447" spans="2:20" ht="13.5" thickBot="1">
      <c r="B447" s="110" t="s">
        <v>138</v>
      </c>
      <c r="C447" s="68" t="s">
        <v>28</v>
      </c>
      <c r="D447" s="217"/>
      <c r="E447" s="86">
        <v>40</v>
      </c>
      <c r="F447" s="87" t="s">
        <v>68</v>
      </c>
      <c r="G447" s="87" t="s">
        <v>68</v>
      </c>
      <c r="H447" s="87" t="s">
        <v>68</v>
      </c>
      <c r="I447" s="87" t="s">
        <v>68</v>
      </c>
      <c r="J447" s="87" t="s">
        <v>68</v>
      </c>
      <c r="K447" s="112" t="s">
        <v>68</v>
      </c>
      <c r="L447" s="112" t="s">
        <v>68</v>
      </c>
      <c r="M447" s="87" t="s">
        <v>68</v>
      </c>
      <c r="N447" s="87" t="s">
        <v>68</v>
      </c>
      <c r="O447" s="86"/>
      <c r="P447" s="86"/>
      <c r="Q447" s="86"/>
      <c r="R447" s="86"/>
      <c r="S447" s="86"/>
      <c r="T447" s="102">
        <f t="shared" si="9"/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1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8.625" style="0" customWidth="1"/>
    <col min="3" max="3" width="18.125" style="12" customWidth="1"/>
    <col min="4" max="4" width="6.875" style="12" customWidth="1"/>
    <col min="5" max="12" width="4.625" style="4" customWidth="1"/>
    <col min="13" max="13" width="5.25390625" style="4" customWidth="1"/>
    <col min="14" max="19" width="4.625" style="4" customWidth="1"/>
    <col min="20" max="21" width="4.625" style="0" customWidth="1"/>
    <col min="25" max="25" width="11.125" style="0" customWidth="1"/>
  </cols>
  <sheetData>
    <row r="1" ht="13.5" thickBot="1"/>
    <row r="2" spans="3:13" ht="12.75">
      <c r="C2" s="46" t="s">
        <v>155</v>
      </c>
      <c r="D2" s="47">
        <v>1</v>
      </c>
      <c r="E2" s="48" t="s">
        <v>2</v>
      </c>
      <c r="F2" s="49"/>
      <c r="G2" s="49"/>
      <c r="H2" s="49"/>
      <c r="I2" s="49"/>
      <c r="J2" s="49"/>
      <c r="K2" s="49"/>
      <c r="L2" s="49"/>
      <c r="M2" s="50"/>
    </row>
    <row r="3" spans="3:15" ht="12.75">
      <c r="C3" s="51" t="s">
        <v>156</v>
      </c>
      <c r="D3" s="52">
        <v>2</v>
      </c>
      <c r="E3" s="53" t="s">
        <v>166</v>
      </c>
      <c r="F3" s="54"/>
      <c r="G3" s="54"/>
      <c r="H3" s="54"/>
      <c r="I3" s="54"/>
      <c r="J3" s="54"/>
      <c r="K3" s="54"/>
      <c r="L3" s="54"/>
      <c r="M3" s="55"/>
      <c r="O3" s="189"/>
    </row>
    <row r="4" spans="3:15" ht="12.75">
      <c r="C4" s="51" t="s">
        <v>157</v>
      </c>
      <c r="D4" s="52">
        <v>3</v>
      </c>
      <c r="E4" s="53" t="s">
        <v>3</v>
      </c>
      <c r="F4" s="54"/>
      <c r="G4" s="54"/>
      <c r="H4" s="54"/>
      <c r="I4" s="54"/>
      <c r="J4" s="54"/>
      <c r="K4" s="54"/>
      <c r="L4" s="54"/>
      <c r="M4" s="55"/>
      <c r="O4" s="189"/>
    </row>
    <row r="5" spans="3:15" ht="12.75">
      <c r="C5" s="51" t="s">
        <v>158</v>
      </c>
      <c r="D5" s="52">
        <v>4</v>
      </c>
      <c r="E5" s="53" t="s">
        <v>4</v>
      </c>
      <c r="F5" s="54"/>
      <c r="G5" s="54"/>
      <c r="H5" s="54"/>
      <c r="I5" s="54"/>
      <c r="J5" s="54"/>
      <c r="K5" s="54"/>
      <c r="L5" s="54"/>
      <c r="M5" s="55"/>
      <c r="O5" s="189"/>
    </row>
    <row r="6" spans="3:15" ht="12.75">
      <c r="C6" s="51" t="s">
        <v>161</v>
      </c>
      <c r="D6" s="52">
        <v>5</v>
      </c>
      <c r="E6" s="53" t="s">
        <v>159</v>
      </c>
      <c r="F6" s="54"/>
      <c r="G6" s="54"/>
      <c r="H6" s="54"/>
      <c r="I6" s="54"/>
      <c r="J6" s="54"/>
      <c r="K6" s="54"/>
      <c r="L6" s="54"/>
      <c r="M6" s="55"/>
      <c r="O6" s="189"/>
    </row>
    <row r="7" spans="3:15" ht="12.75">
      <c r="C7" s="51" t="s">
        <v>160</v>
      </c>
      <c r="D7" s="52">
        <v>6</v>
      </c>
      <c r="E7" s="53" t="s">
        <v>5</v>
      </c>
      <c r="F7" s="54"/>
      <c r="G7" s="54"/>
      <c r="H7" s="54"/>
      <c r="I7" s="54"/>
      <c r="J7" s="54"/>
      <c r="K7" s="54"/>
      <c r="L7" s="54"/>
      <c r="M7" s="55"/>
      <c r="O7" s="189"/>
    </row>
    <row r="8" spans="3:15" ht="12.75">
      <c r="C8" s="51" t="s">
        <v>162</v>
      </c>
      <c r="D8" s="52">
        <v>7</v>
      </c>
      <c r="E8" s="53" t="s">
        <v>163</v>
      </c>
      <c r="F8" s="54"/>
      <c r="G8" s="54"/>
      <c r="H8" s="54"/>
      <c r="I8" s="54"/>
      <c r="J8" s="54"/>
      <c r="K8" s="54"/>
      <c r="L8" s="54"/>
      <c r="M8" s="55"/>
      <c r="O8" s="189"/>
    </row>
    <row r="9" spans="3:15" ht="12.75">
      <c r="C9" s="51" t="s">
        <v>164</v>
      </c>
      <c r="D9" s="52">
        <v>8</v>
      </c>
      <c r="E9" s="53" t="s">
        <v>167</v>
      </c>
      <c r="F9" s="54"/>
      <c r="G9" s="54"/>
      <c r="H9" s="54"/>
      <c r="I9" s="54"/>
      <c r="J9" s="54"/>
      <c r="K9" s="54"/>
      <c r="L9" s="54"/>
      <c r="M9" s="55"/>
      <c r="O9" s="189"/>
    </row>
    <row r="10" spans="3:15" ht="12.75">
      <c r="C10" s="51" t="s">
        <v>165</v>
      </c>
      <c r="D10" s="52">
        <v>9</v>
      </c>
      <c r="E10" s="53" t="s">
        <v>168</v>
      </c>
      <c r="F10" s="54"/>
      <c r="G10" s="54"/>
      <c r="H10" s="54"/>
      <c r="I10" s="54"/>
      <c r="J10" s="54"/>
      <c r="K10" s="54"/>
      <c r="L10" s="54"/>
      <c r="M10" s="55"/>
      <c r="O10" s="189"/>
    </row>
    <row r="11" spans="3:15" ht="12.75">
      <c r="C11" s="51" t="s">
        <v>169</v>
      </c>
      <c r="D11" s="52">
        <v>10</v>
      </c>
      <c r="E11" s="53" t="s">
        <v>12</v>
      </c>
      <c r="F11" s="54"/>
      <c r="G11" s="54"/>
      <c r="H11" s="54"/>
      <c r="I11" s="54"/>
      <c r="J11" s="54"/>
      <c r="K11" s="54"/>
      <c r="L11" s="54"/>
      <c r="M11" s="55"/>
      <c r="O11" s="189"/>
    </row>
    <row r="12" spans="3:15" ht="12.75">
      <c r="C12" s="51" t="s">
        <v>169</v>
      </c>
      <c r="D12" s="52">
        <v>10</v>
      </c>
      <c r="E12" s="53" t="s">
        <v>170</v>
      </c>
      <c r="F12" s="54"/>
      <c r="G12" s="54"/>
      <c r="H12" s="54"/>
      <c r="I12" s="54"/>
      <c r="J12" s="54"/>
      <c r="K12" s="54"/>
      <c r="L12" s="54"/>
      <c r="M12" s="55"/>
      <c r="O12" s="189"/>
    </row>
    <row r="13" spans="3:15" ht="12.75">
      <c r="C13" s="51" t="s">
        <v>171</v>
      </c>
      <c r="D13" s="52">
        <v>11</v>
      </c>
      <c r="E13" s="56" t="s">
        <v>172</v>
      </c>
      <c r="F13" s="54"/>
      <c r="G13" s="54"/>
      <c r="H13" s="54"/>
      <c r="I13" s="54"/>
      <c r="J13" s="54"/>
      <c r="K13" s="54"/>
      <c r="L13" s="54"/>
      <c r="M13" s="55"/>
      <c r="O13" s="257"/>
    </row>
    <row r="14" spans="3:15" ht="12.75">
      <c r="C14" s="51" t="s">
        <v>173</v>
      </c>
      <c r="D14" s="52">
        <v>12</v>
      </c>
      <c r="E14" s="53" t="s">
        <v>146</v>
      </c>
      <c r="F14" s="54"/>
      <c r="G14" s="54"/>
      <c r="H14" s="54"/>
      <c r="I14" s="54"/>
      <c r="J14" s="54"/>
      <c r="K14" s="54"/>
      <c r="L14" s="54"/>
      <c r="M14" s="55"/>
      <c r="O14" s="189"/>
    </row>
    <row r="15" spans="3:15" ht="12.75">
      <c r="C15" s="51" t="s">
        <v>174</v>
      </c>
      <c r="D15" s="52">
        <v>13</v>
      </c>
      <c r="E15" s="53" t="s">
        <v>175</v>
      </c>
      <c r="F15" s="54"/>
      <c r="G15" s="54"/>
      <c r="H15" s="54"/>
      <c r="I15" s="54"/>
      <c r="J15" s="54"/>
      <c r="K15" s="54"/>
      <c r="L15" s="54"/>
      <c r="M15" s="55"/>
      <c r="O15" s="189"/>
    </row>
    <row r="16" spans="3:15" ht="12.75">
      <c r="C16" s="51" t="s">
        <v>176</v>
      </c>
      <c r="D16" s="52">
        <v>14</v>
      </c>
      <c r="E16" s="53" t="s">
        <v>6</v>
      </c>
      <c r="F16" s="54"/>
      <c r="G16" s="54"/>
      <c r="H16" s="54"/>
      <c r="I16" s="54"/>
      <c r="J16" s="54"/>
      <c r="K16" s="54"/>
      <c r="L16" s="54"/>
      <c r="M16" s="55"/>
      <c r="O16" s="189"/>
    </row>
    <row r="17" spans="3:15" ht="12.75">
      <c r="C17" s="51" t="s">
        <v>177</v>
      </c>
      <c r="D17" s="52">
        <v>15</v>
      </c>
      <c r="E17" s="56" t="s">
        <v>178</v>
      </c>
      <c r="F17" s="54"/>
      <c r="G17" s="54"/>
      <c r="H17" s="54"/>
      <c r="I17" s="54"/>
      <c r="J17" s="54"/>
      <c r="K17" s="54"/>
      <c r="L17" s="54"/>
      <c r="M17" s="55"/>
      <c r="O17" s="257"/>
    </row>
    <row r="18" spans="3:15" ht="12.75">
      <c r="C18" s="51">
        <v>39697</v>
      </c>
      <c r="D18" s="52">
        <v>16</v>
      </c>
      <c r="E18" s="56" t="s">
        <v>179</v>
      </c>
      <c r="F18" s="54"/>
      <c r="G18" s="54"/>
      <c r="H18" s="54"/>
      <c r="I18" s="54"/>
      <c r="J18" s="54"/>
      <c r="K18" s="54"/>
      <c r="L18" s="54"/>
      <c r="M18" s="55"/>
      <c r="O18" s="257"/>
    </row>
    <row r="19" spans="3:15" ht="12.75">
      <c r="C19" s="51">
        <v>39698</v>
      </c>
      <c r="D19" s="52">
        <v>17</v>
      </c>
      <c r="E19" s="56" t="s">
        <v>180</v>
      </c>
      <c r="F19" s="54"/>
      <c r="G19" s="54"/>
      <c r="H19" s="54"/>
      <c r="I19" s="54"/>
      <c r="J19" s="54"/>
      <c r="K19" s="54"/>
      <c r="L19" s="54"/>
      <c r="M19" s="55"/>
      <c r="O19" s="257"/>
    </row>
    <row r="20" spans="3:15" ht="12.75">
      <c r="C20" s="51">
        <v>39704</v>
      </c>
      <c r="D20" s="52"/>
      <c r="E20" s="56" t="s">
        <v>181</v>
      </c>
      <c r="F20" s="54"/>
      <c r="G20" s="54"/>
      <c r="H20" s="54"/>
      <c r="I20" s="54"/>
      <c r="J20" s="54"/>
      <c r="K20" s="55"/>
      <c r="L20" s="54"/>
      <c r="M20" s="55"/>
      <c r="O20" s="257"/>
    </row>
    <row r="21" spans="3:15" ht="13.5" thickBot="1">
      <c r="C21" s="57">
        <v>39705</v>
      </c>
      <c r="D21" s="58"/>
      <c r="E21" s="59" t="s">
        <v>182</v>
      </c>
      <c r="F21" s="60"/>
      <c r="G21" s="60"/>
      <c r="H21" s="60"/>
      <c r="I21" s="60"/>
      <c r="J21" s="60"/>
      <c r="K21" s="61"/>
      <c r="L21" s="60"/>
      <c r="M21" s="61"/>
      <c r="O21" s="257"/>
    </row>
    <row r="22" ht="13.5" thickBot="1"/>
    <row r="23" spans="2:22" ht="13.5" thickBot="1">
      <c r="B23" s="176" t="s">
        <v>1</v>
      </c>
      <c r="C23" s="234" t="s">
        <v>230</v>
      </c>
      <c r="D23" s="232" t="s">
        <v>147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62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63">
        <v>17</v>
      </c>
      <c r="V23" s="176" t="s">
        <v>145</v>
      </c>
    </row>
    <row r="24" spans="2:22" ht="12.75">
      <c r="B24" s="239" t="s">
        <v>69</v>
      </c>
      <c r="C24" s="228" t="s">
        <v>49</v>
      </c>
      <c r="D24" s="240">
        <v>1960</v>
      </c>
      <c r="E24" s="166" t="s">
        <v>68</v>
      </c>
      <c r="F24" s="76">
        <v>110</v>
      </c>
      <c r="G24" s="76">
        <v>100</v>
      </c>
      <c r="H24" s="76">
        <v>100</v>
      </c>
      <c r="I24" s="76">
        <v>100</v>
      </c>
      <c r="J24" s="139" t="s">
        <v>68</v>
      </c>
      <c r="K24" s="103">
        <v>80</v>
      </c>
      <c r="L24" s="140">
        <v>110</v>
      </c>
      <c r="M24" s="76">
        <v>110</v>
      </c>
      <c r="N24" s="466" t="s">
        <v>68</v>
      </c>
      <c r="O24" s="142" t="s">
        <v>68</v>
      </c>
      <c r="P24" s="143"/>
      <c r="Q24" s="138"/>
      <c r="R24" s="138"/>
      <c r="S24" s="83"/>
      <c r="T24" s="83"/>
      <c r="U24" s="276"/>
      <c r="V24" s="177">
        <f aca="true" t="shared" si="0" ref="V24:V55">SUM(E24:U24)</f>
        <v>710</v>
      </c>
    </row>
    <row r="25" spans="2:22" ht="12.75">
      <c r="B25" s="182" t="s">
        <v>70</v>
      </c>
      <c r="C25" s="231" t="s">
        <v>192</v>
      </c>
      <c r="D25" s="241">
        <v>1951</v>
      </c>
      <c r="E25" s="172" t="s">
        <v>68</v>
      </c>
      <c r="F25" s="82">
        <v>110</v>
      </c>
      <c r="G25" s="82">
        <v>100</v>
      </c>
      <c r="H25" s="299">
        <v>100</v>
      </c>
      <c r="I25" s="144" t="s">
        <v>68</v>
      </c>
      <c r="J25" s="154" t="s">
        <v>68</v>
      </c>
      <c r="K25" s="103">
        <v>80</v>
      </c>
      <c r="L25" s="103">
        <v>110</v>
      </c>
      <c r="M25" s="154" t="s">
        <v>68</v>
      </c>
      <c r="N25" s="468" t="s">
        <v>68</v>
      </c>
      <c r="O25" s="142" t="s">
        <v>68</v>
      </c>
      <c r="P25" s="103"/>
      <c r="Q25" s="144"/>
      <c r="R25" s="144"/>
      <c r="S25" s="83"/>
      <c r="T25" s="83"/>
      <c r="U25" s="276"/>
      <c r="V25" s="178">
        <f t="shared" si="0"/>
        <v>500</v>
      </c>
    </row>
    <row r="26" spans="2:22" ht="12.75">
      <c r="B26" s="182" t="s">
        <v>75</v>
      </c>
      <c r="C26" s="231" t="s">
        <v>196</v>
      </c>
      <c r="D26" s="241">
        <v>1953</v>
      </c>
      <c r="E26" s="172" t="s">
        <v>68</v>
      </c>
      <c r="F26" s="144" t="s">
        <v>68</v>
      </c>
      <c r="G26" s="144" t="s">
        <v>68</v>
      </c>
      <c r="H26" s="144" t="s">
        <v>68</v>
      </c>
      <c r="I26" s="144" t="s">
        <v>68</v>
      </c>
      <c r="J26" s="103">
        <v>60</v>
      </c>
      <c r="K26" s="103">
        <v>40</v>
      </c>
      <c r="L26" s="103">
        <v>88</v>
      </c>
      <c r="M26" s="82">
        <v>88</v>
      </c>
      <c r="N26" s="146">
        <v>80</v>
      </c>
      <c r="O26" s="145">
        <v>88</v>
      </c>
      <c r="P26" s="103"/>
      <c r="Q26" s="144"/>
      <c r="R26" s="144"/>
      <c r="S26" s="83"/>
      <c r="T26" s="83"/>
      <c r="U26" s="276"/>
      <c r="V26" s="178">
        <f t="shared" si="0"/>
        <v>444</v>
      </c>
    </row>
    <row r="27" spans="2:22" ht="12.75">
      <c r="B27" s="182" t="s">
        <v>72</v>
      </c>
      <c r="C27" s="323" t="s">
        <v>296</v>
      </c>
      <c r="D27" s="241">
        <v>1959</v>
      </c>
      <c r="E27" s="172" t="s">
        <v>68</v>
      </c>
      <c r="F27" s="144" t="s">
        <v>68</v>
      </c>
      <c r="G27" s="144" t="s">
        <v>68</v>
      </c>
      <c r="H27" s="144" t="s">
        <v>68</v>
      </c>
      <c r="I27" s="144" t="s">
        <v>68</v>
      </c>
      <c r="J27" s="154" t="s">
        <v>68</v>
      </c>
      <c r="K27" s="103">
        <v>60</v>
      </c>
      <c r="L27" s="103">
        <v>66</v>
      </c>
      <c r="M27" s="82">
        <v>44</v>
      </c>
      <c r="N27" s="146">
        <v>100</v>
      </c>
      <c r="O27" s="145">
        <v>88</v>
      </c>
      <c r="P27" s="103"/>
      <c r="Q27" s="144"/>
      <c r="R27" s="144"/>
      <c r="S27" s="83"/>
      <c r="T27" s="83"/>
      <c r="U27" s="276"/>
      <c r="V27" s="178">
        <f t="shared" si="0"/>
        <v>358</v>
      </c>
    </row>
    <row r="28" spans="2:22" ht="12.75">
      <c r="B28" s="182" t="s">
        <v>73</v>
      </c>
      <c r="C28" s="231" t="s">
        <v>183</v>
      </c>
      <c r="D28" s="241">
        <v>1963</v>
      </c>
      <c r="E28" s="172" t="s">
        <v>68</v>
      </c>
      <c r="F28" s="82">
        <v>88</v>
      </c>
      <c r="G28" s="144" t="s">
        <v>68</v>
      </c>
      <c r="H28" s="144" t="s">
        <v>68</v>
      </c>
      <c r="I28" s="144" t="s">
        <v>68</v>
      </c>
      <c r="J28" s="103">
        <v>80</v>
      </c>
      <c r="K28" s="154" t="s">
        <v>68</v>
      </c>
      <c r="L28" s="154" t="s">
        <v>68</v>
      </c>
      <c r="M28" s="82">
        <v>88</v>
      </c>
      <c r="N28" s="468" t="s">
        <v>68</v>
      </c>
      <c r="O28" s="145">
        <v>66</v>
      </c>
      <c r="P28" s="103"/>
      <c r="Q28" s="144"/>
      <c r="R28" s="144"/>
      <c r="S28" s="83"/>
      <c r="T28" s="83"/>
      <c r="U28" s="276"/>
      <c r="V28" s="178">
        <f t="shared" si="0"/>
        <v>322</v>
      </c>
    </row>
    <row r="29" spans="2:22" ht="12.75">
      <c r="B29" s="182" t="s">
        <v>76</v>
      </c>
      <c r="C29" s="231" t="s">
        <v>47</v>
      </c>
      <c r="D29" s="241">
        <v>1958</v>
      </c>
      <c r="E29" s="172" t="s">
        <v>68</v>
      </c>
      <c r="F29" s="82">
        <v>66</v>
      </c>
      <c r="G29" s="144" t="s">
        <v>68</v>
      </c>
      <c r="H29" s="144" t="s">
        <v>68</v>
      </c>
      <c r="I29" s="144" t="s">
        <v>68</v>
      </c>
      <c r="J29" s="154" t="s">
        <v>68</v>
      </c>
      <c r="K29" s="154" t="s">
        <v>68</v>
      </c>
      <c r="L29" s="154" t="s">
        <v>68</v>
      </c>
      <c r="M29" s="82">
        <v>66</v>
      </c>
      <c r="N29" s="154" t="s">
        <v>68</v>
      </c>
      <c r="O29" s="145">
        <v>66</v>
      </c>
      <c r="P29" s="103"/>
      <c r="Q29" s="144"/>
      <c r="R29" s="144"/>
      <c r="S29" s="83"/>
      <c r="T29" s="83"/>
      <c r="U29" s="276"/>
      <c r="V29" s="178">
        <f t="shared" si="0"/>
        <v>198</v>
      </c>
    </row>
    <row r="30" spans="2:22" ht="12.75">
      <c r="B30" s="182" t="s">
        <v>77</v>
      </c>
      <c r="C30" s="231" t="s">
        <v>188</v>
      </c>
      <c r="D30" s="241">
        <v>1955</v>
      </c>
      <c r="E30" s="172" t="s">
        <v>68</v>
      </c>
      <c r="F30" s="82">
        <v>88</v>
      </c>
      <c r="G30" s="144" t="s">
        <v>68</v>
      </c>
      <c r="H30" s="144" t="s">
        <v>68</v>
      </c>
      <c r="I30" s="144" t="s">
        <v>68</v>
      </c>
      <c r="J30" s="103">
        <v>80</v>
      </c>
      <c r="K30" s="154" t="s">
        <v>68</v>
      </c>
      <c r="L30" s="154" t="s">
        <v>68</v>
      </c>
      <c r="M30" s="154" t="s">
        <v>68</v>
      </c>
      <c r="N30" s="154" t="s">
        <v>68</v>
      </c>
      <c r="O30" s="142" t="s">
        <v>68</v>
      </c>
      <c r="P30" s="103"/>
      <c r="Q30" s="144"/>
      <c r="R30" s="144"/>
      <c r="S30" s="83"/>
      <c r="T30" s="83"/>
      <c r="U30" s="276"/>
      <c r="V30" s="178">
        <f t="shared" si="0"/>
        <v>168</v>
      </c>
    </row>
    <row r="31" spans="2:22" ht="12.75">
      <c r="B31" s="182" t="s">
        <v>78</v>
      </c>
      <c r="C31" s="231" t="s">
        <v>318</v>
      </c>
      <c r="D31" s="241">
        <v>1957</v>
      </c>
      <c r="E31" s="172" t="s">
        <v>68</v>
      </c>
      <c r="F31" s="144" t="s">
        <v>68</v>
      </c>
      <c r="G31" s="144" t="s">
        <v>68</v>
      </c>
      <c r="H31" s="144" t="s">
        <v>68</v>
      </c>
      <c r="I31" s="144" t="s">
        <v>68</v>
      </c>
      <c r="J31" s="154" t="s">
        <v>68</v>
      </c>
      <c r="K31" s="154" t="s">
        <v>68</v>
      </c>
      <c r="L31" s="82">
        <v>66</v>
      </c>
      <c r="M31" s="154" t="s">
        <v>68</v>
      </c>
      <c r="N31" s="103">
        <v>100</v>
      </c>
      <c r="O31" s="142" t="s">
        <v>68</v>
      </c>
      <c r="P31" s="103"/>
      <c r="Q31" s="154"/>
      <c r="R31" s="144"/>
      <c r="S31" s="83"/>
      <c r="T31" s="83"/>
      <c r="U31" s="276"/>
      <c r="V31" s="178">
        <f t="shared" si="0"/>
        <v>166</v>
      </c>
    </row>
    <row r="32" spans="2:22" ht="12.75">
      <c r="B32" s="182" t="s">
        <v>79</v>
      </c>
      <c r="C32" s="323" t="s">
        <v>187</v>
      </c>
      <c r="D32" s="241">
        <v>1958</v>
      </c>
      <c r="E32" s="172" t="s">
        <v>68</v>
      </c>
      <c r="F32" s="144" t="s">
        <v>68</v>
      </c>
      <c r="G32" s="144" t="s">
        <v>68</v>
      </c>
      <c r="H32" s="144" t="s">
        <v>68</v>
      </c>
      <c r="I32" s="144" t="s">
        <v>68</v>
      </c>
      <c r="J32" s="103">
        <v>100</v>
      </c>
      <c r="K32" s="103">
        <v>60</v>
      </c>
      <c r="L32" s="154" t="s">
        <v>68</v>
      </c>
      <c r="M32" s="154" t="s">
        <v>68</v>
      </c>
      <c r="N32" s="154" t="s">
        <v>68</v>
      </c>
      <c r="O32" s="142" t="s">
        <v>68</v>
      </c>
      <c r="P32" s="103"/>
      <c r="Q32" s="144"/>
      <c r="R32" s="144"/>
      <c r="S32" s="83"/>
      <c r="T32" s="83"/>
      <c r="U32" s="276"/>
      <c r="V32" s="178">
        <f t="shared" si="0"/>
        <v>160</v>
      </c>
    </row>
    <row r="33" spans="2:25" ht="12.75">
      <c r="B33" s="182" t="s">
        <v>80</v>
      </c>
      <c r="C33" s="231" t="s">
        <v>193</v>
      </c>
      <c r="D33" s="241">
        <v>1950</v>
      </c>
      <c r="E33" s="172" t="s">
        <v>68</v>
      </c>
      <c r="F33" s="144" t="s">
        <v>68</v>
      </c>
      <c r="G33" s="144" t="s">
        <v>68</v>
      </c>
      <c r="H33" s="144" t="s">
        <v>68</v>
      </c>
      <c r="I33" s="144" t="s">
        <v>68</v>
      </c>
      <c r="J33" s="154" t="s">
        <v>68</v>
      </c>
      <c r="K33" s="154" t="s">
        <v>68</v>
      </c>
      <c r="L33" s="154" t="s">
        <v>68</v>
      </c>
      <c r="M33" s="82">
        <v>44</v>
      </c>
      <c r="N33" s="154" t="s">
        <v>68</v>
      </c>
      <c r="O33" s="145">
        <v>110</v>
      </c>
      <c r="P33" s="103"/>
      <c r="Q33" s="144"/>
      <c r="R33" s="144"/>
      <c r="S33" s="83"/>
      <c r="T33" s="83"/>
      <c r="U33" s="276"/>
      <c r="V33" s="178">
        <f t="shared" si="0"/>
        <v>154</v>
      </c>
      <c r="W33" s="314"/>
      <c r="X33" s="315"/>
      <c r="Y33" s="315"/>
    </row>
    <row r="34" spans="2:22" ht="12.75">
      <c r="B34" s="182" t="s">
        <v>83</v>
      </c>
      <c r="C34" s="231" t="s">
        <v>255</v>
      </c>
      <c r="D34" s="241">
        <v>1946</v>
      </c>
      <c r="E34" s="172" t="s">
        <v>68</v>
      </c>
      <c r="F34" s="144" t="s">
        <v>68</v>
      </c>
      <c r="G34" s="144" t="s">
        <v>68</v>
      </c>
      <c r="H34" s="144" t="s">
        <v>68</v>
      </c>
      <c r="I34" s="144" t="s">
        <v>68</v>
      </c>
      <c r="J34" s="154" t="s">
        <v>68</v>
      </c>
      <c r="K34" s="82">
        <v>60</v>
      </c>
      <c r="L34" s="103">
        <v>88</v>
      </c>
      <c r="M34" s="154" t="s">
        <v>68</v>
      </c>
      <c r="N34" s="154" t="s">
        <v>68</v>
      </c>
      <c r="O34" s="144" t="s">
        <v>68</v>
      </c>
      <c r="P34" s="103"/>
      <c r="Q34" s="144"/>
      <c r="R34" s="144"/>
      <c r="S34" s="83"/>
      <c r="T34" s="83"/>
      <c r="U34" s="276"/>
      <c r="V34" s="178">
        <f t="shared" si="0"/>
        <v>148</v>
      </c>
    </row>
    <row r="35" spans="2:22" ht="12.75">
      <c r="B35" s="182" t="s">
        <v>84</v>
      </c>
      <c r="C35" s="231" t="s">
        <v>280</v>
      </c>
      <c r="D35" s="241">
        <v>1955</v>
      </c>
      <c r="E35" s="172" t="s">
        <v>68</v>
      </c>
      <c r="F35" s="144" t="s">
        <v>68</v>
      </c>
      <c r="G35" s="144" t="s">
        <v>68</v>
      </c>
      <c r="H35" s="144" t="s">
        <v>68</v>
      </c>
      <c r="I35" s="144" t="s">
        <v>68</v>
      </c>
      <c r="J35" s="103">
        <v>60</v>
      </c>
      <c r="K35" s="103">
        <v>40</v>
      </c>
      <c r="L35" s="154" t="s">
        <v>68</v>
      </c>
      <c r="M35" s="82">
        <v>33</v>
      </c>
      <c r="N35" s="154" t="s">
        <v>68</v>
      </c>
      <c r="O35" s="153" t="s">
        <v>68</v>
      </c>
      <c r="P35" s="103"/>
      <c r="Q35" s="144"/>
      <c r="R35" s="144"/>
      <c r="S35" s="83"/>
      <c r="T35" s="83"/>
      <c r="U35" s="276"/>
      <c r="V35" s="178">
        <f t="shared" si="0"/>
        <v>133</v>
      </c>
    </row>
    <row r="36" spans="2:25" ht="12.75">
      <c r="B36" s="182" t="s">
        <v>86</v>
      </c>
      <c r="C36" s="231" t="s">
        <v>52</v>
      </c>
      <c r="D36" s="241">
        <v>1952</v>
      </c>
      <c r="E36" s="172" t="s">
        <v>68</v>
      </c>
      <c r="F36" s="144" t="s">
        <v>68</v>
      </c>
      <c r="G36" s="144" t="s">
        <v>68</v>
      </c>
      <c r="H36" s="144" t="s">
        <v>68</v>
      </c>
      <c r="I36" s="144" t="s">
        <v>68</v>
      </c>
      <c r="J36" s="154" t="s">
        <v>68</v>
      </c>
      <c r="K36" s="154" t="s">
        <v>68</v>
      </c>
      <c r="L36" s="154" t="s">
        <v>68</v>
      </c>
      <c r="M36" s="82">
        <v>44</v>
      </c>
      <c r="N36" s="103">
        <v>80</v>
      </c>
      <c r="O36" s="154" t="s">
        <v>68</v>
      </c>
      <c r="P36" s="103"/>
      <c r="Q36" s="144"/>
      <c r="R36" s="144"/>
      <c r="S36" s="83"/>
      <c r="T36" s="83"/>
      <c r="U36" s="276"/>
      <c r="V36" s="178">
        <f t="shared" si="0"/>
        <v>124</v>
      </c>
      <c r="W36" s="314"/>
      <c r="X36" s="315"/>
      <c r="Y36" s="315"/>
    </row>
    <row r="37" spans="2:22" ht="12.75">
      <c r="B37" s="182" t="s">
        <v>374</v>
      </c>
      <c r="C37" s="231" t="s">
        <v>185</v>
      </c>
      <c r="D37" s="241">
        <v>1961</v>
      </c>
      <c r="E37" s="172" t="s">
        <v>68</v>
      </c>
      <c r="F37" s="144" t="s">
        <v>68</v>
      </c>
      <c r="G37" s="144" t="s">
        <v>68</v>
      </c>
      <c r="H37" s="144" t="s">
        <v>68</v>
      </c>
      <c r="I37" s="144" t="s">
        <v>68</v>
      </c>
      <c r="J37" s="154" t="s">
        <v>68</v>
      </c>
      <c r="K37" s="154" t="s">
        <v>68</v>
      </c>
      <c r="L37" s="154" t="s">
        <v>68</v>
      </c>
      <c r="M37" s="154" t="s">
        <v>68</v>
      </c>
      <c r="N37" s="154" t="s">
        <v>68</v>
      </c>
      <c r="O37" s="82">
        <v>110</v>
      </c>
      <c r="P37" s="103"/>
      <c r="Q37" s="144"/>
      <c r="R37" s="144"/>
      <c r="S37" s="83"/>
      <c r="T37" s="83"/>
      <c r="U37" s="276"/>
      <c r="V37" s="178">
        <f t="shared" si="0"/>
        <v>110</v>
      </c>
    </row>
    <row r="38" spans="2:22" ht="12.75">
      <c r="B38" s="182" t="s">
        <v>374</v>
      </c>
      <c r="C38" s="231" t="s">
        <v>217</v>
      </c>
      <c r="D38" s="241">
        <v>1958</v>
      </c>
      <c r="E38" s="172" t="s">
        <v>68</v>
      </c>
      <c r="F38" s="82">
        <v>66</v>
      </c>
      <c r="G38" s="144" t="s">
        <v>68</v>
      </c>
      <c r="H38" s="144" t="s">
        <v>68</v>
      </c>
      <c r="I38" s="144" t="s">
        <v>68</v>
      </c>
      <c r="J38" s="154" t="s">
        <v>68</v>
      </c>
      <c r="K38" s="154" t="s">
        <v>68</v>
      </c>
      <c r="L38" s="154" t="s">
        <v>68</v>
      </c>
      <c r="M38" s="82">
        <v>44</v>
      </c>
      <c r="N38" s="154" t="s">
        <v>68</v>
      </c>
      <c r="O38" s="154" t="s">
        <v>68</v>
      </c>
      <c r="P38" s="103"/>
      <c r="Q38" s="144"/>
      <c r="R38" s="144"/>
      <c r="S38" s="83"/>
      <c r="T38" s="83"/>
      <c r="U38" s="276"/>
      <c r="V38" s="178">
        <f t="shared" si="0"/>
        <v>110</v>
      </c>
    </row>
    <row r="39" spans="2:22" ht="12.75">
      <c r="B39" s="182" t="s">
        <v>374</v>
      </c>
      <c r="C39" s="231" t="s">
        <v>422</v>
      </c>
      <c r="D39" s="241">
        <v>1961</v>
      </c>
      <c r="E39" s="172" t="s">
        <v>68</v>
      </c>
      <c r="F39" s="144" t="s">
        <v>68</v>
      </c>
      <c r="G39" s="144" t="s">
        <v>68</v>
      </c>
      <c r="H39" s="144" t="s">
        <v>68</v>
      </c>
      <c r="I39" s="144" t="s">
        <v>68</v>
      </c>
      <c r="J39" s="154" t="s">
        <v>68</v>
      </c>
      <c r="K39" s="154" t="s">
        <v>68</v>
      </c>
      <c r="L39" s="154" t="s">
        <v>68</v>
      </c>
      <c r="M39" s="82">
        <v>110</v>
      </c>
      <c r="N39" s="154" t="s">
        <v>68</v>
      </c>
      <c r="O39" s="153" t="s">
        <v>68</v>
      </c>
      <c r="P39" s="103"/>
      <c r="Q39" s="144"/>
      <c r="R39" s="144"/>
      <c r="S39" s="83"/>
      <c r="T39" s="83"/>
      <c r="U39" s="276"/>
      <c r="V39" s="178">
        <f t="shared" si="0"/>
        <v>110</v>
      </c>
    </row>
    <row r="40" spans="2:22" ht="12.75">
      <c r="B40" s="182" t="s">
        <v>88</v>
      </c>
      <c r="C40" s="231" t="s">
        <v>206</v>
      </c>
      <c r="D40" s="241">
        <v>1951</v>
      </c>
      <c r="E40" s="172" t="s">
        <v>68</v>
      </c>
      <c r="F40" s="144" t="s">
        <v>68</v>
      </c>
      <c r="G40" s="144" t="s">
        <v>68</v>
      </c>
      <c r="H40" s="144" t="s">
        <v>68</v>
      </c>
      <c r="I40" s="144" t="s">
        <v>68</v>
      </c>
      <c r="J40" s="103">
        <v>60</v>
      </c>
      <c r="K40" s="154" t="s">
        <v>68</v>
      </c>
      <c r="L40" s="154" t="s">
        <v>68</v>
      </c>
      <c r="M40" s="82">
        <v>44</v>
      </c>
      <c r="N40" s="154" t="s">
        <v>68</v>
      </c>
      <c r="O40" s="154" t="s">
        <v>68</v>
      </c>
      <c r="P40" s="103"/>
      <c r="Q40" s="144"/>
      <c r="R40" s="144"/>
      <c r="S40" s="83"/>
      <c r="T40" s="83"/>
      <c r="U40" s="276"/>
      <c r="V40" s="178">
        <f t="shared" si="0"/>
        <v>104</v>
      </c>
    </row>
    <row r="41" spans="2:22" ht="12.75">
      <c r="B41" s="182" t="s">
        <v>127</v>
      </c>
      <c r="C41" s="231" t="s">
        <v>295</v>
      </c>
      <c r="D41" s="241">
        <v>1973</v>
      </c>
      <c r="E41" s="172" t="s">
        <v>68</v>
      </c>
      <c r="F41" s="144" t="s">
        <v>68</v>
      </c>
      <c r="G41" s="144" t="s">
        <v>68</v>
      </c>
      <c r="H41" s="144" t="s">
        <v>68</v>
      </c>
      <c r="I41" s="144" t="s">
        <v>68</v>
      </c>
      <c r="J41" s="154" t="s">
        <v>68</v>
      </c>
      <c r="K41" s="103">
        <v>100</v>
      </c>
      <c r="L41" s="154" t="s">
        <v>68</v>
      </c>
      <c r="M41" s="154" t="s">
        <v>68</v>
      </c>
      <c r="N41" s="154" t="s">
        <v>68</v>
      </c>
      <c r="O41" s="154" t="s">
        <v>68</v>
      </c>
      <c r="P41" s="103"/>
      <c r="Q41" s="144"/>
      <c r="R41" s="144"/>
      <c r="S41" s="83"/>
      <c r="T41" s="83"/>
      <c r="U41" s="276"/>
      <c r="V41" s="178">
        <f t="shared" si="0"/>
        <v>100</v>
      </c>
    </row>
    <row r="42" spans="2:22" ht="12.75">
      <c r="B42" s="182" t="s">
        <v>127</v>
      </c>
      <c r="C42" s="323" t="s">
        <v>281</v>
      </c>
      <c r="D42" s="241">
        <v>1957</v>
      </c>
      <c r="E42" s="172" t="s">
        <v>68</v>
      </c>
      <c r="F42" s="144" t="s">
        <v>68</v>
      </c>
      <c r="G42" s="144" t="s">
        <v>68</v>
      </c>
      <c r="H42" s="144" t="s">
        <v>68</v>
      </c>
      <c r="I42" s="144" t="s">
        <v>68</v>
      </c>
      <c r="J42" s="103">
        <v>100</v>
      </c>
      <c r="K42" s="154" t="s">
        <v>68</v>
      </c>
      <c r="L42" s="154" t="s">
        <v>68</v>
      </c>
      <c r="M42" s="154" t="s">
        <v>68</v>
      </c>
      <c r="N42" s="154" t="s">
        <v>68</v>
      </c>
      <c r="O42" s="154" t="s">
        <v>68</v>
      </c>
      <c r="P42" s="103"/>
      <c r="Q42" s="144"/>
      <c r="R42" s="144"/>
      <c r="S42" s="83"/>
      <c r="T42" s="83"/>
      <c r="U42" s="276"/>
      <c r="V42" s="178">
        <f t="shared" si="0"/>
        <v>100</v>
      </c>
    </row>
    <row r="43" spans="2:22" ht="12.75">
      <c r="B43" s="182" t="s">
        <v>127</v>
      </c>
      <c r="C43" s="323" t="s">
        <v>258</v>
      </c>
      <c r="D43" s="241">
        <v>1962</v>
      </c>
      <c r="E43" s="172" t="s">
        <v>68</v>
      </c>
      <c r="F43" s="144" t="s">
        <v>68</v>
      </c>
      <c r="G43" s="144" t="s">
        <v>68</v>
      </c>
      <c r="H43" s="144" t="s">
        <v>68</v>
      </c>
      <c r="I43" s="82">
        <v>100</v>
      </c>
      <c r="J43" s="154" t="s">
        <v>68</v>
      </c>
      <c r="K43" s="154" t="s">
        <v>68</v>
      </c>
      <c r="L43" s="154" t="s">
        <v>68</v>
      </c>
      <c r="M43" s="154" t="s">
        <v>68</v>
      </c>
      <c r="N43" s="154" t="s">
        <v>68</v>
      </c>
      <c r="O43" s="154" t="s">
        <v>68</v>
      </c>
      <c r="P43" s="103"/>
      <c r="Q43" s="144"/>
      <c r="R43" s="144"/>
      <c r="S43" s="83"/>
      <c r="T43" s="83"/>
      <c r="U43" s="276"/>
      <c r="V43" s="178">
        <f t="shared" si="0"/>
        <v>100</v>
      </c>
    </row>
    <row r="44" spans="2:22" ht="12.75">
      <c r="B44" s="182" t="s">
        <v>127</v>
      </c>
      <c r="C44" s="231" t="s">
        <v>443</v>
      </c>
      <c r="D44" s="241">
        <v>1970</v>
      </c>
      <c r="E44" s="172" t="s">
        <v>68</v>
      </c>
      <c r="F44" s="144" t="s">
        <v>68</v>
      </c>
      <c r="G44" s="144" t="s">
        <v>68</v>
      </c>
      <c r="H44" s="144" t="s">
        <v>68</v>
      </c>
      <c r="I44" s="144" t="s">
        <v>68</v>
      </c>
      <c r="J44" s="154" t="s">
        <v>68</v>
      </c>
      <c r="K44" s="103">
        <v>100</v>
      </c>
      <c r="L44" s="154" t="s">
        <v>68</v>
      </c>
      <c r="M44" s="154" t="s">
        <v>68</v>
      </c>
      <c r="N44" s="154" t="s">
        <v>68</v>
      </c>
      <c r="O44" s="154" t="s">
        <v>68</v>
      </c>
      <c r="P44" s="103"/>
      <c r="Q44" s="144"/>
      <c r="R44" s="144"/>
      <c r="S44" s="83"/>
      <c r="T44" s="83"/>
      <c r="U44" s="276"/>
      <c r="V44" s="178">
        <f t="shared" si="0"/>
        <v>100</v>
      </c>
    </row>
    <row r="45" spans="2:22" ht="12.75">
      <c r="B45" s="182" t="s">
        <v>444</v>
      </c>
      <c r="C45" s="231" t="s">
        <v>234</v>
      </c>
      <c r="D45" s="241">
        <v>1956</v>
      </c>
      <c r="E45" s="172" t="s">
        <v>68</v>
      </c>
      <c r="F45" s="144" t="s">
        <v>68</v>
      </c>
      <c r="G45" s="82">
        <v>80</v>
      </c>
      <c r="H45" s="144" t="s">
        <v>68</v>
      </c>
      <c r="I45" s="144" t="s">
        <v>68</v>
      </c>
      <c r="J45" s="154" t="s">
        <v>68</v>
      </c>
      <c r="K45" s="309" t="s">
        <v>327</v>
      </c>
      <c r="L45" s="154" t="s">
        <v>68</v>
      </c>
      <c r="M45" s="154" t="s">
        <v>68</v>
      </c>
      <c r="N45" s="154" t="s">
        <v>68</v>
      </c>
      <c r="O45" s="154" t="s">
        <v>68</v>
      </c>
      <c r="P45" s="103"/>
      <c r="Q45" s="144"/>
      <c r="R45" s="144"/>
      <c r="S45" s="83"/>
      <c r="T45" s="83"/>
      <c r="U45" s="276"/>
      <c r="V45" s="178">
        <f t="shared" si="0"/>
        <v>80</v>
      </c>
    </row>
    <row r="46" spans="2:22" ht="12.75">
      <c r="B46" s="182" t="s">
        <v>444</v>
      </c>
      <c r="C46" s="231" t="s">
        <v>219</v>
      </c>
      <c r="D46" s="241">
        <v>1944</v>
      </c>
      <c r="E46" s="172" t="s">
        <v>68</v>
      </c>
      <c r="F46" s="144" t="s">
        <v>68</v>
      </c>
      <c r="G46" s="82">
        <v>80</v>
      </c>
      <c r="H46" s="144" t="s">
        <v>68</v>
      </c>
      <c r="I46" s="144" t="s">
        <v>68</v>
      </c>
      <c r="J46" s="154" t="s">
        <v>68</v>
      </c>
      <c r="K46" s="154" t="s">
        <v>68</v>
      </c>
      <c r="L46" s="154" t="s">
        <v>68</v>
      </c>
      <c r="M46" s="154" t="s">
        <v>68</v>
      </c>
      <c r="N46" s="154" t="s">
        <v>68</v>
      </c>
      <c r="O46" s="154" t="s">
        <v>68</v>
      </c>
      <c r="P46" s="103"/>
      <c r="Q46" s="144"/>
      <c r="R46" s="144"/>
      <c r="S46" s="83"/>
      <c r="T46" s="83"/>
      <c r="U46" s="276"/>
      <c r="V46" s="178">
        <f t="shared" si="0"/>
        <v>80</v>
      </c>
    </row>
    <row r="47" spans="2:22" ht="12.75">
      <c r="B47" s="182" t="s">
        <v>444</v>
      </c>
      <c r="C47" s="231" t="s">
        <v>51</v>
      </c>
      <c r="D47" s="248">
        <v>1953</v>
      </c>
      <c r="E47" s="167" t="s">
        <v>68</v>
      </c>
      <c r="F47" s="142" t="s">
        <v>68</v>
      </c>
      <c r="G47" s="142" t="s">
        <v>68</v>
      </c>
      <c r="H47" s="144" t="s">
        <v>68</v>
      </c>
      <c r="I47" s="145">
        <v>80</v>
      </c>
      <c r="J47" s="154" t="s">
        <v>68</v>
      </c>
      <c r="K47" s="154" t="s">
        <v>68</v>
      </c>
      <c r="L47" s="153" t="s">
        <v>68</v>
      </c>
      <c r="M47" s="154" t="s">
        <v>68</v>
      </c>
      <c r="N47" s="154" t="s">
        <v>68</v>
      </c>
      <c r="O47" s="154" t="s">
        <v>68</v>
      </c>
      <c r="P47" s="146"/>
      <c r="Q47" s="144"/>
      <c r="R47" s="144"/>
      <c r="S47" s="83"/>
      <c r="T47" s="77"/>
      <c r="U47" s="277"/>
      <c r="V47" s="178">
        <f t="shared" si="0"/>
        <v>80</v>
      </c>
    </row>
    <row r="48" spans="2:22" ht="12.75">
      <c r="B48" s="182" t="s">
        <v>444</v>
      </c>
      <c r="C48" s="231" t="s">
        <v>244</v>
      </c>
      <c r="D48" s="241">
        <v>1960</v>
      </c>
      <c r="E48" s="172" t="s">
        <v>68</v>
      </c>
      <c r="F48" s="144" t="s">
        <v>68</v>
      </c>
      <c r="G48" s="144" t="s">
        <v>68</v>
      </c>
      <c r="H48" s="82">
        <v>80</v>
      </c>
      <c r="I48" s="144" t="s">
        <v>68</v>
      </c>
      <c r="J48" s="154" t="s">
        <v>68</v>
      </c>
      <c r="K48" s="154" t="s">
        <v>68</v>
      </c>
      <c r="L48" s="154" t="s">
        <v>68</v>
      </c>
      <c r="M48" s="144" t="s">
        <v>68</v>
      </c>
      <c r="N48" s="304" t="s">
        <v>68</v>
      </c>
      <c r="O48" s="152" t="s">
        <v>68</v>
      </c>
      <c r="P48" s="103"/>
      <c r="Q48" s="144"/>
      <c r="R48" s="144"/>
      <c r="S48" s="83"/>
      <c r="T48" s="83"/>
      <c r="U48" s="276"/>
      <c r="V48" s="178">
        <f t="shared" si="0"/>
        <v>80</v>
      </c>
    </row>
    <row r="49" spans="2:22" ht="12.75">
      <c r="B49" s="182" t="s">
        <v>444</v>
      </c>
      <c r="C49" s="478" t="s">
        <v>245</v>
      </c>
      <c r="D49" s="241">
        <v>1951</v>
      </c>
      <c r="E49" s="172" t="s">
        <v>68</v>
      </c>
      <c r="F49" s="144" t="s">
        <v>68</v>
      </c>
      <c r="G49" s="144" t="s">
        <v>68</v>
      </c>
      <c r="H49" s="299">
        <v>80</v>
      </c>
      <c r="I49" s="144" t="s">
        <v>68</v>
      </c>
      <c r="J49" s="154" t="s">
        <v>68</v>
      </c>
      <c r="K49" s="154" t="s">
        <v>68</v>
      </c>
      <c r="L49" s="154" t="s">
        <v>68</v>
      </c>
      <c r="M49" s="154" t="s">
        <v>68</v>
      </c>
      <c r="N49" s="304" t="s">
        <v>68</v>
      </c>
      <c r="O49" s="304" t="s">
        <v>68</v>
      </c>
      <c r="P49" s="103"/>
      <c r="Q49" s="144"/>
      <c r="R49" s="144"/>
      <c r="S49" s="83"/>
      <c r="T49" s="83"/>
      <c r="U49" s="276"/>
      <c r="V49" s="178">
        <f t="shared" si="0"/>
        <v>80</v>
      </c>
    </row>
    <row r="50" spans="2:22" ht="12.75">
      <c r="B50" s="182" t="s">
        <v>444</v>
      </c>
      <c r="C50" s="478" t="s">
        <v>251</v>
      </c>
      <c r="D50" s="241">
        <v>1942</v>
      </c>
      <c r="E50" s="172" t="s">
        <v>68</v>
      </c>
      <c r="F50" s="144" t="s">
        <v>68</v>
      </c>
      <c r="G50" s="144" t="s">
        <v>68</v>
      </c>
      <c r="H50" s="144" t="s">
        <v>68</v>
      </c>
      <c r="I50" s="82">
        <v>80</v>
      </c>
      <c r="J50" s="154" t="s">
        <v>68</v>
      </c>
      <c r="K50" s="154" t="s">
        <v>68</v>
      </c>
      <c r="L50" s="154" t="s">
        <v>68</v>
      </c>
      <c r="M50" s="154" t="s">
        <v>68</v>
      </c>
      <c r="N50" s="154" t="s">
        <v>68</v>
      </c>
      <c r="O50" s="154" t="s">
        <v>68</v>
      </c>
      <c r="P50" s="103"/>
      <c r="Q50" s="144"/>
      <c r="R50" s="144"/>
      <c r="S50" s="83"/>
      <c r="T50" s="83"/>
      <c r="U50" s="276"/>
      <c r="V50" s="178">
        <f t="shared" si="0"/>
        <v>80</v>
      </c>
    </row>
    <row r="51" spans="2:22" ht="12.75">
      <c r="B51" s="182" t="s">
        <v>445</v>
      </c>
      <c r="C51" s="399" t="s">
        <v>282</v>
      </c>
      <c r="D51" s="241">
        <v>1958</v>
      </c>
      <c r="E51" s="172" t="s">
        <v>68</v>
      </c>
      <c r="F51" s="144" t="s">
        <v>68</v>
      </c>
      <c r="G51" s="144" t="s">
        <v>68</v>
      </c>
      <c r="H51" s="144" t="s">
        <v>68</v>
      </c>
      <c r="I51" s="144" t="s">
        <v>68</v>
      </c>
      <c r="J51" s="154" t="s">
        <v>68</v>
      </c>
      <c r="K51" s="82">
        <v>40</v>
      </c>
      <c r="L51" s="154" t="s">
        <v>68</v>
      </c>
      <c r="M51" s="82">
        <v>33</v>
      </c>
      <c r="N51" s="309" t="s">
        <v>68</v>
      </c>
      <c r="O51" s="309" t="s">
        <v>68</v>
      </c>
      <c r="P51" s="154"/>
      <c r="Q51" s="154"/>
      <c r="R51" s="144"/>
      <c r="S51" s="144"/>
      <c r="T51" s="144"/>
      <c r="U51" s="479"/>
      <c r="V51" s="178">
        <f t="shared" si="0"/>
        <v>73</v>
      </c>
    </row>
    <row r="52" spans="2:22" ht="12.75">
      <c r="B52" s="182" t="s">
        <v>135</v>
      </c>
      <c r="C52" s="478" t="s">
        <v>326</v>
      </c>
      <c r="D52" s="241">
        <v>1956</v>
      </c>
      <c r="E52" s="172" t="s">
        <v>68</v>
      </c>
      <c r="F52" s="144" t="s">
        <v>68</v>
      </c>
      <c r="G52" s="144" t="s">
        <v>68</v>
      </c>
      <c r="H52" s="144" t="s">
        <v>68</v>
      </c>
      <c r="I52" s="144" t="s">
        <v>68</v>
      </c>
      <c r="J52" s="154" t="s">
        <v>68</v>
      </c>
      <c r="K52" s="154" t="s">
        <v>68</v>
      </c>
      <c r="L52" s="82">
        <v>66</v>
      </c>
      <c r="M52" s="154" t="s">
        <v>68</v>
      </c>
      <c r="N52" s="154" t="s">
        <v>68</v>
      </c>
      <c r="O52" s="154" t="s">
        <v>68</v>
      </c>
      <c r="P52" s="103"/>
      <c r="Q52" s="154"/>
      <c r="R52" s="144"/>
      <c r="S52" s="83"/>
      <c r="T52" s="83"/>
      <c r="U52" s="276"/>
      <c r="V52" s="178">
        <f t="shared" si="0"/>
        <v>66</v>
      </c>
    </row>
    <row r="53" spans="2:24" ht="12.75">
      <c r="B53" s="182" t="s">
        <v>135</v>
      </c>
      <c r="C53" s="480" t="s">
        <v>151</v>
      </c>
      <c r="D53" s="241">
        <v>1939</v>
      </c>
      <c r="E53" s="172" t="s">
        <v>68</v>
      </c>
      <c r="F53" s="144" t="s">
        <v>68</v>
      </c>
      <c r="G53" s="144" t="s">
        <v>68</v>
      </c>
      <c r="H53" s="144" t="s">
        <v>68</v>
      </c>
      <c r="I53" s="144" t="s">
        <v>68</v>
      </c>
      <c r="J53" s="154" t="s">
        <v>68</v>
      </c>
      <c r="K53" s="154" t="s">
        <v>68</v>
      </c>
      <c r="L53" s="154" t="s">
        <v>68</v>
      </c>
      <c r="M53" s="154" t="s">
        <v>68</v>
      </c>
      <c r="N53" s="154" t="s">
        <v>68</v>
      </c>
      <c r="O53" s="103">
        <v>66</v>
      </c>
      <c r="P53" s="103"/>
      <c r="Q53" s="154"/>
      <c r="R53" s="144"/>
      <c r="S53" s="83"/>
      <c r="T53" s="83"/>
      <c r="U53" s="276"/>
      <c r="V53" s="178">
        <f t="shared" si="0"/>
        <v>66</v>
      </c>
      <c r="W53" s="314"/>
      <c r="X53" s="315"/>
    </row>
    <row r="54" spans="2:25" ht="12.75">
      <c r="B54" s="182" t="s">
        <v>135</v>
      </c>
      <c r="C54" s="231" t="s">
        <v>442</v>
      </c>
      <c r="D54" s="241">
        <v>1951</v>
      </c>
      <c r="E54" s="172" t="s">
        <v>68</v>
      </c>
      <c r="F54" s="144" t="s">
        <v>68</v>
      </c>
      <c r="G54" s="144" t="s">
        <v>68</v>
      </c>
      <c r="H54" s="144" t="s">
        <v>68</v>
      </c>
      <c r="I54" s="144" t="s">
        <v>68</v>
      </c>
      <c r="J54" s="154" t="s">
        <v>68</v>
      </c>
      <c r="K54" s="154" t="s">
        <v>68</v>
      </c>
      <c r="L54" s="154" t="s">
        <v>68</v>
      </c>
      <c r="M54" s="82">
        <v>66</v>
      </c>
      <c r="N54" s="154" t="s">
        <v>68</v>
      </c>
      <c r="O54" s="154" t="s">
        <v>68</v>
      </c>
      <c r="P54" s="103"/>
      <c r="Q54" s="154"/>
      <c r="R54" s="144"/>
      <c r="S54" s="83"/>
      <c r="T54" s="83"/>
      <c r="U54" s="276"/>
      <c r="V54" s="178">
        <f t="shared" si="0"/>
        <v>66</v>
      </c>
      <c r="Y54" s="315"/>
    </row>
    <row r="55" spans="2:24" ht="12.75">
      <c r="B55" s="182" t="s">
        <v>135</v>
      </c>
      <c r="C55" s="480" t="s">
        <v>237</v>
      </c>
      <c r="D55" s="241">
        <v>1940</v>
      </c>
      <c r="E55" s="172" t="s">
        <v>68</v>
      </c>
      <c r="F55" s="144" t="s">
        <v>68</v>
      </c>
      <c r="G55" s="144" t="s">
        <v>68</v>
      </c>
      <c r="H55" s="144" t="s">
        <v>68</v>
      </c>
      <c r="I55" s="144" t="s">
        <v>68</v>
      </c>
      <c r="J55" s="154" t="s">
        <v>68</v>
      </c>
      <c r="K55" s="154" t="s">
        <v>68</v>
      </c>
      <c r="L55" s="154" t="s">
        <v>68</v>
      </c>
      <c r="M55" s="154" t="s">
        <v>68</v>
      </c>
      <c r="N55" s="154" t="s">
        <v>68</v>
      </c>
      <c r="O55" s="103">
        <v>66</v>
      </c>
      <c r="P55" s="103"/>
      <c r="Q55" s="154"/>
      <c r="R55" s="144"/>
      <c r="S55" s="83"/>
      <c r="T55" s="83"/>
      <c r="U55" s="276"/>
      <c r="V55" s="178">
        <f t="shared" si="0"/>
        <v>66</v>
      </c>
      <c r="W55" s="314"/>
      <c r="X55" s="315"/>
    </row>
    <row r="56" spans="2:25" ht="12.75">
      <c r="B56" s="182" t="s">
        <v>135</v>
      </c>
      <c r="C56" s="231" t="s">
        <v>369</v>
      </c>
      <c r="D56" s="241">
        <v>1957</v>
      </c>
      <c r="E56" s="296" t="s">
        <v>68</v>
      </c>
      <c r="F56" s="301" t="s">
        <v>68</v>
      </c>
      <c r="G56" s="301" t="s">
        <v>68</v>
      </c>
      <c r="H56" s="144" t="s">
        <v>68</v>
      </c>
      <c r="I56" s="301" t="s">
        <v>68</v>
      </c>
      <c r="J56" s="144" t="s">
        <v>68</v>
      </c>
      <c r="K56" s="144" t="s">
        <v>68</v>
      </c>
      <c r="L56" s="144" t="s">
        <v>68</v>
      </c>
      <c r="M56" s="377">
        <v>66</v>
      </c>
      <c r="N56" s="154" t="s">
        <v>68</v>
      </c>
      <c r="O56" s="154" t="s">
        <v>68</v>
      </c>
      <c r="P56" s="103"/>
      <c r="Q56" s="154"/>
      <c r="R56" s="103"/>
      <c r="S56" s="83"/>
      <c r="T56" s="412"/>
      <c r="U56" s="458"/>
      <c r="V56" s="178">
        <f aca="true" t="shared" si="1" ref="V56:V74">SUM(E56:U56)</f>
        <v>66</v>
      </c>
      <c r="Y56" s="315"/>
    </row>
    <row r="57" spans="2:25" ht="12.75">
      <c r="B57" s="182" t="s">
        <v>135</v>
      </c>
      <c r="C57" s="231" t="s">
        <v>186</v>
      </c>
      <c r="D57" s="241">
        <v>1960</v>
      </c>
      <c r="E57" s="172" t="s">
        <v>68</v>
      </c>
      <c r="F57" s="144" t="s">
        <v>68</v>
      </c>
      <c r="G57" s="144" t="s">
        <v>68</v>
      </c>
      <c r="H57" s="144" t="s">
        <v>68</v>
      </c>
      <c r="I57" s="144" t="s">
        <v>68</v>
      </c>
      <c r="J57" s="154" t="s">
        <v>68</v>
      </c>
      <c r="K57" s="154" t="s">
        <v>68</v>
      </c>
      <c r="L57" s="82">
        <v>66</v>
      </c>
      <c r="M57" s="144" t="s">
        <v>68</v>
      </c>
      <c r="N57" s="154" t="s">
        <v>68</v>
      </c>
      <c r="O57" s="154" t="s">
        <v>68</v>
      </c>
      <c r="P57" s="103"/>
      <c r="Q57" s="154"/>
      <c r="R57" s="144"/>
      <c r="S57" s="83"/>
      <c r="T57" s="83"/>
      <c r="U57" s="276"/>
      <c r="V57" s="178">
        <f t="shared" si="1"/>
        <v>66</v>
      </c>
      <c r="Y57" s="315"/>
    </row>
    <row r="58" spans="2:24" ht="12.75">
      <c r="B58" s="182" t="s">
        <v>135</v>
      </c>
      <c r="C58" s="480" t="s">
        <v>430</v>
      </c>
      <c r="D58" s="241">
        <v>1957</v>
      </c>
      <c r="E58" s="172" t="s">
        <v>68</v>
      </c>
      <c r="F58" s="144" t="s">
        <v>68</v>
      </c>
      <c r="G58" s="144" t="s">
        <v>68</v>
      </c>
      <c r="H58" s="144" t="s">
        <v>68</v>
      </c>
      <c r="I58" s="144" t="s">
        <v>68</v>
      </c>
      <c r="J58" s="154" t="s">
        <v>68</v>
      </c>
      <c r="K58" s="154" t="s">
        <v>68</v>
      </c>
      <c r="L58" s="154" t="s">
        <v>68</v>
      </c>
      <c r="M58" s="82">
        <v>66</v>
      </c>
      <c r="N58" s="154" t="s">
        <v>68</v>
      </c>
      <c r="O58" s="154" t="s">
        <v>68</v>
      </c>
      <c r="P58" s="103"/>
      <c r="Q58" s="154"/>
      <c r="R58" s="144"/>
      <c r="S58" s="83"/>
      <c r="T58" s="83"/>
      <c r="U58" s="276"/>
      <c r="V58" s="178">
        <f t="shared" si="1"/>
        <v>66</v>
      </c>
      <c r="W58" s="314"/>
      <c r="X58" s="315"/>
    </row>
    <row r="59" spans="2:24" ht="12.75">
      <c r="B59" s="182" t="s">
        <v>446</v>
      </c>
      <c r="C59" s="231" t="s">
        <v>235</v>
      </c>
      <c r="D59" s="241">
        <v>1950</v>
      </c>
      <c r="E59" s="172" t="s">
        <v>68</v>
      </c>
      <c r="F59" s="144" t="s">
        <v>68</v>
      </c>
      <c r="G59" s="82">
        <v>60</v>
      </c>
      <c r="H59" s="144" t="s">
        <v>68</v>
      </c>
      <c r="I59" s="144" t="s">
        <v>68</v>
      </c>
      <c r="J59" s="154" t="s">
        <v>68</v>
      </c>
      <c r="K59" s="154" t="s">
        <v>68</v>
      </c>
      <c r="L59" s="154" t="s">
        <v>68</v>
      </c>
      <c r="M59" s="154" t="s">
        <v>68</v>
      </c>
      <c r="N59" s="154" t="s">
        <v>68</v>
      </c>
      <c r="O59" s="154" t="s">
        <v>68</v>
      </c>
      <c r="P59" s="103"/>
      <c r="Q59" s="154"/>
      <c r="R59" s="144"/>
      <c r="S59" s="83"/>
      <c r="T59" s="83"/>
      <c r="U59" s="276"/>
      <c r="V59" s="178">
        <f t="shared" si="1"/>
        <v>60</v>
      </c>
      <c r="W59" s="314"/>
      <c r="X59" s="315"/>
    </row>
    <row r="60" spans="2:25" ht="12.75">
      <c r="B60" s="182" t="s">
        <v>446</v>
      </c>
      <c r="C60" s="231" t="s">
        <v>252</v>
      </c>
      <c r="D60" s="241">
        <v>1964</v>
      </c>
      <c r="E60" s="172" t="s">
        <v>68</v>
      </c>
      <c r="F60" s="144" t="s">
        <v>68</v>
      </c>
      <c r="G60" s="144" t="s">
        <v>68</v>
      </c>
      <c r="H60" s="144" t="s">
        <v>68</v>
      </c>
      <c r="I60" s="82">
        <v>60</v>
      </c>
      <c r="J60" s="154" t="s">
        <v>68</v>
      </c>
      <c r="K60" s="154" t="s">
        <v>68</v>
      </c>
      <c r="L60" s="154" t="s">
        <v>68</v>
      </c>
      <c r="M60" s="154" t="s">
        <v>68</v>
      </c>
      <c r="N60" s="154" t="s">
        <v>68</v>
      </c>
      <c r="O60" s="154" t="s">
        <v>68</v>
      </c>
      <c r="P60" s="103"/>
      <c r="Q60" s="154"/>
      <c r="R60" s="144"/>
      <c r="S60" s="83"/>
      <c r="T60" s="83"/>
      <c r="U60" s="276"/>
      <c r="V60" s="178">
        <f t="shared" si="1"/>
        <v>60</v>
      </c>
      <c r="Y60" s="315"/>
    </row>
    <row r="61" spans="2:25" ht="12.75">
      <c r="B61" s="182" t="s">
        <v>446</v>
      </c>
      <c r="C61" s="231" t="s">
        <v>250</v>
      </c>
      <c r="D61" s="241">
        <v>1951</v>
      </c>
      <c r="E61" s="172" t="s">
        <v>68</v>
      </c>
      <c r="F61" s="144" t="s">
        <v>68</v>
      </c>
      <c r="G61" s="144" t="s">
        <v>68</v>
      </c>
      <c r="H61" s="144" t="s">
        <v>68</v>
      </c>
      <c r="I61" s="299">
        <v>60</v>
      </c>
      <c r="J61" s="154" t="s">
        <v>68</v>
      </c>
      <c r="K61" s="154" t="s">
        <v>68</v>
      </c>
      <c r="L61" s="154" t="s">
        <v>68</v>
      </c>
      <c r="M61" s="154" t="s">
        <v>68</v>
      </c>
      <c r="N61" s="154" t="s">
        <v>68</v>
      </c>
      <c r="O61" s="154" t="s">
        <v>68</v>
      </c>
      <c r="P61" s="103"/>
      <c r="Q61" s="154"/>
      <c r="R61" s="144"/>
      <c r="S61" s="83"/>
      <c r="T61" s="83"/>
      <c r="U61" s="276"/>
      <c r="V61" s="178">
        <f t="shared" si="1"/>
        <v>60</v>
      </c>
      <c r="Y61" s="315"/>
    </row>
    <row r="62" spans="2:25" ht="12.75">
      <c r="B62" s="182" t="s">
        <v>446</v>
      </c>
      <c r="C62" s="369" t="s">
        <v>288</v>
      </c>
      <c r="D62" s="370"/>
      <c r="E62" s="371" t="s">
        <v>68</v>
      </c>
      <c r="F62" s="372" t="s">
        <v>68</v>
      </c>
      <c r="G62" s="372" t="s">
        <v>68</v>
      </c>
      <c r="H62" s="372" t="s">
        <v>68</v>
      </c>
      <c r="I62" s="372" t="s">
        <v>68</v>
      </c>
      <c r="J62" s="373">
        <v>60</v>
      </c>
      <c r="K62" s="376" t="s">
        <v>68</v>
      </c>
      <c r="L62" s="372" t="s">
        <v>68</v>
      </c>
      <c r="M62" s="372" t="s">
        <v>68</v>
      </c>
      <c r="N62" s="491" t="s">
        <v>68</v>
      </c>
      <c r="O62" s="491" t="s">
        <v>68</v>
      </c>
      <c r="P62" s="373"/>
      <c r="Q62" s="372"/>
      <c r="R62" s="372"/>
      <c r="S62" s="373"/>
      <c r="T62" s="373"/>
      <c r="U62" s="374"/>
      <c r="V62" s="286">
        <f t="shared" si="1"/>
        <v>60</v>
      </c>
      <c r="W62" s="274" t="s">
        <v>202</v>
      </c>
      <c r="X62" s="275"/>
      <c r="Y62" s="275"/>
    </row>
    <row r="63" spans="2:24" ht="12.75">
      <c r="B63" s="182" t="s">
        <v>446</v>
      </c>
      <c r="C63" s="231" t="s">
        <v>53</v>
      </c>
      <c r="D63" s="241">
        <v>1946</v>
      </c>
      <c r="E63" s="172" t="s">
        <v>68</v>
      </c>
      <c r="F63" s="144" t="s">
        <v>68</v>
      </c>
      <c r="G63" s="144" t="s">
        <v>68</v>
      </c>
      <c r="H63" s="144" t="s">
        <v>68</v>
      </c>
      <c r="I63" s="144" t="s">
        <v>68</v>
      </c>
      <c r="J63" s="154" t="s">
        <v>68</v>
      </c>
      <c r="K63" s="82">
        <v>60</v>
      </c>
      <c r="L63" s="154" t="s">
        <v>68</v>
      </c>
      <c r="M63" s="154" t="s">
        <v>68</v>
      </c>
      <c r="N63" s="304" t="s">
        <v>68</v>
      </c>
      <c r="O63" s="304" t="s">
        <v>68</v>
      </c>
      <c r="P63" s="103"/>
      <c r="Q63" s="144"/>
      <c r="R63" s="144"/>
      <c r="S63" s="83"/>
      <c r="T63" s="83"/>
      <c r="U63" s="276"/>
      <c r="V63" s="178">
        <f t="shared" si="1"/>
        <v>60</v>
      </c>
      <c r="W63" s="314"/>
      <c r="X63" s="315"/>
    </row>
    <row r="64" spans="2:22" ht="12.75">
      <c r="B64" s="182" t="s">
        <v>446</v>
      </c>
      <c r="C64" s="231" t="s">
        <v>249</v>
      </c>
      <c r="D64" s="241">
        <v>1959</v>
      </c>
      <c r="E64" s="172" t="s">
        <v>68</v>
      </c>
      <c r="F64" s="144" t="s">
        <v>68</v>
      </c>
      <c r="G64" s="144" t="s">
        <v>68</v>
      </c>
      <c r="H64" s="144" t="s">
        <v>68</v>
      </c>
      <c r="I64" s="82">
        <v>60</v>
      </c>
      <c r="J64" s="154" t="s">
        <v>68</v>
      </c>
      <c r="K64" s="154" t="s">
        <v>68</v>
      </c>
      <c r="L64" s="154" t="s">
        <v>68</v>
      </c>
      <c r="M64" s="154" t="s">
        <v>68</v>
      </c>
      <c r="N64" s="468" t="s">
        <v>68</v>
      </c>
      <c r="O64" s="468" t="s">
        <v>68</v>
      </c>
      <c r="P64" s="103"/>
      <c r="Q64" s="144"/>
      <c r="R64" s="144"/>
      <c r="S64" s="83"/>
      <c r="T64" s="83"/>
      <c r="U64" s="276"/>
      <c r="V64" s="178">
        <f t="shared" si="1"/>
        <v>60</v>
      </c>
    </row>
    <row r="65" spans="2:25" ht="12.75">
      <c r="B65" s="182" t="s">
        <v>446</v>
      </c>
      <c r="C65" s="231" t="s">
        <v>253</v>
      </c>
      <c r="D65" s="241">
        <v>1963</v>
      </c>
      <c r="E65" s="172" t="s">
        <v>68</v>
      </c>
      <c r="F65" s="144" t="s">
        <v>68</v>
      </c>
      <c r="G65" s="144" t="s">
        <v>68</v>
      </c>
      <c r="H65" s="144" t="s">
        <v>68</v>
      </c>
      <c r="I65" s="299">
        <v>60</v>
      </c>
      <c r="J65" s="154" t="s">
        <v>68</v>
      </c>
      <c r="K65" s="154" t="s">
        <v>68</v>
      </c>
      <c r="L65" s="154" t="s">
        <v>68</v>
      </c>
      <c r="M65" s="154" t="s">
        <v>68</v>
      </c>
      <c r="N65" s="468" t="s">
        <v>68</v>
      </c>
      <c r="O65" s="468" t="s">
        <v>68</v>
      </c>
      <c r="P65" s="103"/>
      <c r="Q65" s="144"/>
      <c r="R65" s="144"/>
      <c r="S65" s="83"/>
      <c r="T65" s="83"/>
      <c r="U65" s="276"/>
      <c r="V65" s="178">
        <f t="shared" si="1"/>
        <v>60</v>
      </c>
      <c r="Y65" s="315"/>
    </row>
    <row r="66" spans="2:25" ht="12.75">
      <c r="B66" s="182" t="s">
        <v>446</v>
      </c>
      <c r="C66" s="231" t="s">
        <v>236</v>
      </c>
      <c r="D66" s="241">
        <v>1941</v>
      </c>
      <c r="E66" s="172" t="s">
        <v>68</v>
      </c>
      <c r="F66" s="144" t="s">
        <v>68</v>
      </c>
      <c r="G66" s="82">
        <v>60</v>
      </c>
      <c r="H66" s="144" t="s">
        <v>68</v>
      </c>
      <c r="I66" s="144" t="s">
        <v>68</v>
      </c>
      <c r="J66" s="154" t="s">
        <v>68</v>
      </c>
      <c r="K66" s="154" t="s">
        <v>68</v>
      </c>
      <c r="L66" s="154" t="s">
        <v>68</v>
      </c>
      <c r="M66" s="154" t="s">
        <v>68</v>
      </c>
      <c r="N66" s="468" t="s">
        <v>68</v>
      </c>
      <c r="O66" s="468" t="s">
        <v>68</v>
      </c>
      <c r="P66" s="173"/>
      <c r="Q66" s="144"/>
      <c r="R66" s="144"/>
      <c r="S66" s="83"/>
      <c r="T66" s="83"/>
      <c r="U66" s="83"/>
      <c r="V66" s="178">
        <f t="shared" si="1"/>
        <v>60</v>
      </c>
      <c r="Y66" s="315"/>
    </row>
    <row r="67" spans="2:25" ht="12.75">
      <c r="B67" s="182" t="s">
        <v>447</v>
      </c>
      <c r="C67" s="231" t="s">
        <v>431</v>
      </c>
      <c r="D67" s="241">
        <v>1973</v>
      </c>
      <c r="E67" s="172" t="s">
        <v>68</v>
      </c>
      <c r="F67" s="144" t="s">
        <v>68</v>
      </c>
      <c r="G67" s="144" t="s">
        <v>68</v>
      </c>
      <c r="H67" s="144" t="s">
        <v>68</v>
      </c>
      <c r="I67" s="144" t="s">
        <v>68</v>
      </c>
      <c r="J67" s="154" t="s">
        <v>68</v>
      </c>
      <c r="K67" s="154" t="s">
        <v>68</v>
      </c>
      <c r="L67" s="154" t="s">
        <v>68</v>
      </c>
      <c r="M67" s="82">
        <v>44</v>
      </c>
      <c r="N67" s="309" t="s">
        <v>68</v>
      </c>
      <c r="O67" s="310" t="s">
        <v>68</v>
      </c>
      <c r="P67" s="173"/>
      <c r="Q67" s="144"/>
      <c r="R67" s="144"/>
      <c r="S67" s="83"/>
      <c r="T67" s="83"/>
      <c r="U67" s="83"/>
      <c r="V67" s="178">
        <f t="shared" si="1"/>
        <v>44</v>
      </c>
      <c r="W67" s="314"/>
      <c r="X67" s="315"/>
      <c r="Y67" s="315"/>
    </row>
    <row r="68" spans="2:24" ht="12.75">
      <c r="B68" s="182" t="s">
        <v>447</v>
      </c>
      <c r="C68" s="231" t="s">
        <v>292</v>
      </c>
      <c r="D68" s="241">
        <v>1969</v>
      </c>
      <c r="E68" s="172" t="s">
        <v>68</v>
      </c>
      <c r="F68" s="144" t="s">
        <v>68</v>
      </c>
      <c r="G68" s="144" t="s">
        <v>68</v>
      </c>
      <c r="H68" s="144" t="s">
        <v>68</v>
      </c>
      <c r="I68" s="144" t="s">
        <v>68</v>
      </c>
      <c r="J68" s="154" t="s">
        <v>68</v>
      </c>
      <c r="K68" s="154" t="s">
        <v>68</v>
      </c>
      <c r="L68" s="154" t="s">
        <v>68</v>
      </c>
      <c r="M68" s="82">
        <v>44</v>
      </c>
      <c r="N68" s="154" t="s">
        <v>68</v>
      </c>
      <c r="O68" s="154" t="s">
        <v>68</v>
      </c>
      <c r="P68" s="173"/>
      <c r="Q68" s="144"/>
      <c r="R68" s="144"/>
      <c r="S68" s="83"/>
      <c r="T68" s="83"/>
      <c r="U68" s="83"/>
      <c r="V68" s="178">
        <f t="shared" si="1"/>
        <v>44</v>
      </c>
      <c r="W68" s="314"/>
      <c r="X68" s="315"/>
    </row>
    <row r="69" spans="2:24" ht="12.75">
      <c r="B69" s="182" t="s">
        <v>447</v>
      </c>
      <c r="C69" s="422" t="s">
        <v>314</v>
      </c>
      <c r="D69" s="251">
        <v>1958</v>
      </c>
      <c r="E69" s="172" t="s">
        <v>68</v>
      </c>
      <c r="F69" s="144" t="s">
        <v>68</v>
      </c>
      <c r="G69" s="144" t="s">
        <v>68</v>
      </c>
      <c r="H69" s="144" t="s">
        <v>68</v>
      </c>
      <c r="I69" s="144" t="s">
        <v>68</v>
      </c>
      <c r="J69" s="154" t="s">
        <v>68</v>
      </c>
      <c r="K69" s="154" t="s">
        <v>68</v>
      </c>
      <c r="L69" s="145">
        <v>44</v>
      </c>
      <c r="M69" s="153" t="s">
        <v>68</v>
      </c>
      <c r="N69" s="154" t="s">
        <v>68</v>
      </c>
      <c r="O69" s="154" t="s">
        <v>68</v>
      </c>
      <c r="P69" s="143"/>
      <c r="Q69" s="142"/>
      <c r="R69" s="142"/>
      <c r="S69" s="77"/>
      <c r="T69" s="77"/>
      <c r="U69" s="92"/>
      <c r="V69" s="178">
        <f t="shared" si="1"/>
        <v>44</v>
      </c>
      <c r="W69" s="314"/>
      <c r="X69" s="315"/>
    </row>
    <row r="70" spans="2:25" ht="12.75">
      <c r="B70" s="182" t="s">
        <v>447</v>
      </c>
      <c r="C70" s="422" t="s">
        <v>315</v>
      </c>
      <c r="D70" s="251">
        <v>1954</v>
      </c>
      <c r="E70" s="172" t="s">
        <v>68</v>
      </c>
      <c r="F70" s="144" t="s">
        <v>68</v>
      </c>
      <c r="G70" s="144" t="s">
        <v>68</v>
      </c>
      <c r="H70" s="144" t="s">
        <v>68</v>
      </c>
      <c r="I70" s="144" t="s">
        <v>68</v>
      </c>
      <c r="J70" s="154" t="s">
        <v>68</v>
      </c>
      <c r="K70" s="154" t="s">
        <v>68</v>
      </c>
      <c r="L70" s="143">
        <v>44</v>
      </c>
      <c r="M70" s="154" t="s">
        <v>68</v>
      </c>
      <c r="N70" s="154" t="s">
        <v>68</v>
      </c>
      <c r="O70" s="154" t="s">
        <v>68</v>
      </c>
      <c r="P70" s="143"/>
      <c r="Q70" s="142"/>
      <c r="R70" s="142"/>
      <c r="S70" s="77"/>
      <c r="T70" s="77"/>
      <c r="U70" s="92"/>
      <c r="V70" s="178">
        <f t="shared" si="1"/>
        <v>44</v>
      </c>
      <c r="Y70" s="315"/>
    </row>
    <row r="71" spans="2:25" ht="12.75">
      <c r="B71" s="182" t="s">
        <v>447</v>
      </c>
      <c r="C71" s="481" t="s">
        <v>48</v>
      </c>
      <c r="D71" s="251">
        <v>1960</v>
      </c>
      <c r="E71" s="172" t="s">
        <v>68</v>
      </c>
      <c r="F71" s="144" t="s">
        <v>68</v>
      </c>
      <c r="G71" s="144" t="s">
        <v>68</v>
      </c>
      <c r="H71" s="144" t="s">
        <v>68</v>
      </c>
      <c r="I71" s="144" t="s">
        <v>68</v>
      </c>
      <c r="J71" s="154" t="s">
        <v>68</v>
      </c>
      <c r="K71" s="154" t="s">
        <v>68</v>
      </c>
      <c r="L71" s="153" t="s">
        <v>68</v>
      </c>
      <c r="M71" s="82">
        <v>44</v>
      </c>
      <c r="N71" s="154" t="s">
        <v>68</v>
      </c>
      <c r="O71" s="154" t="s">
        <v>68</v>
      </c>
      <c r="P71" s="143"/>
      <c r="Q71" s="142"/>
      <c r="R71" s="142"/>
      <c r="S71" s="77"/>
      <c r="T71" s="77"/>
      <c r="U71" s="92"/>
      <c r="V71" s="178">
        <f t="shared" si="1"/>
        <v>44</v>
      </c>
      <c r="W71" s="314"/>
      <c r="X71" s="315"/>
      <c r="Y71" s="315"/>
    </row>
    <row r="72" spans="2:24" ht="12.75">
      <c r="B72" s="182" t="s">
        <v>448</v>
      </c>
      <c r="C72" s="482" t="s">
        <v>204</v>
      </c>
      <c r="D72" s="251">
        <v>1955</v>
      </c>
      <c r="E72" s="172" t="s">
        <v>68</v>
      </c>
      <c r="F72" s="144" t="s">
        <v>68</v>
      </c>
      <c r="G72" s="144" t="s">
        <v>68</v>
      </c>
      <c r="H72" s="144" t="s">
        <v>68</v>
      </c>
      <c r="I72" s="144" t="s">
        <v>68</v>
      </c>
      <c r="J72" s="154" t="s">
        <v>68</v>
      </c>
      <c r="K72" s="82">
        <v>40</v>
      </c>
      <c r="L72" s="153" t="s">
        <v>68</v>
      </c>
      <c r="M72" s="154" t="s">
        <v>68</v>
      </c>
      <c r="N72" s="154" t="s">
        <v>68</v>
      </c>
      <c r="O72" s="154" t="s">
        <v>68</v>
      </c>
      <c r="P72" s="153"/>
      <c r="Q72" s="142"/>
      <c r="R72" s="142"/>
      <c r="S72" s="142"/>
      <c r="T72" s="142"/>
      <c r="U72" s="168"/>
      <c r="V72" s="178">
        <f t="shared" si="1"/>
        <v>40</v>
      </c>
      <c r="W72" s="314"/>
      <c r="X72" s="315"/>
    </row>
    <row r="73" spans="2:25" ht="12.75">
      <c r="B73" s="181" t="s">
        <v>448</v>
      </c>
      <c r="C73" s="259" t="s">
        <v>297</v>
      </c>
      <c r="D73" s="271">
        <v>1947</v>
      </c>
      <c r="E73" s="167" t="s">
        <v>68</v>
      </c>
      <c r="F73" s="142" t="s">
        <v>68</v>
      </c>
      <c r="G73" s="142" t="s">
        <v>68</v>
      </c>
      <c r="H73" s="142" t="s">
        <v>68</v>
      </c>
      <c r="I73" s="142" t="s">
        <v>68</v>
      </c>
      <c r="J73" s="153" t="s">
        <v>68</v>
      </c>
      <c r="K73" s="145">
        <v>40</v>
      </c>
      <c r="L73" s="266" t="s">
        <v>68</v>
      </c>
      <c r="M73" s="153" t="s">
        <v>68</v>
      </c>
      <c r="N73" s="153" t="s">
        <v>68</v>
      </c>
      <c r="O73" s="153" t="s">
        <v>68</v>
      </c>
      <c r="P73" s="266"/>
      <c r="Q73" s="263"/>
      <c r="R73" s="263"/>
      <c r="S73" s="263"/>
      <c r="T73" s="263"/>
      <c r="U73" s="483"/>
      <c r="V73" s="178">
        <f t="shared" si="1"/>
        <v>40</v>
      </c>
      <c r="W73" s="314"/>
      <c r="X73" s="315"/>
      <c r="Y73" s="315"/>
    </row>
    <row r="74" spans="2:22" ht="13.5" thickBot="1">
      <c r="B74" s="447" t="s">
        <v>448</v>
      </c>
      <c r="C74" s="229" t="s">
        <v>191</v>
      </c>
      <c r="D74" s="242">
        <v>1949</v>
      </c>
      <c r="E74" s="170" t="s">
        <v>68</v>
      </c>
      <c r="F74" s="149" t="s">
        <v>68</v>
      </c>
      <c r="G74" s="149" t="s">
        <v>68</v>
      </c>
      <c r="H74" s="149" t="s">
        <v>68</v>
      </c>
      <c r="I74" s="149" t="s">
        <v>68</v>
      </c>
      <c r="J74" s="148" t="s">
        <v>68</v>
      </c>
      <c r="K74" s="150">
        <v>40</v>
      </c>
      <c r="L74" s="148" t="s">
        <v>68</v>
      </c>
      <c r="M74" s="148" t="s">
        <v>68</v>
      </c>
      <c r="N74" s="332" t="s">
        <v>68</v>
      </c>
      <c r="O74" s="332" t="s">
        <v>68</v>
      </c>
      <c r="P74" s="147"/>
      <c r="Q74" s="149"/>
      <c r="R74" s="149"/>
      <c r="S74" s="86"/>
      <c r="T74" s="86"/>
      <c r="U74" s="312"/>
      <c r="V74" s="179">
        <f t="shared" si="1"/>
        <v>40</v>
      </c>
    </row>
    <row r="75" spans="2:25" ht="12.75">
      <c r="B75" s="256"/>
      <c r="C75" s="136"/>
      <c r="D75" s="402"/>
      <c r="E75" s="404"/>
      <c r="F75" s="403"/>
      <c r="G75" s="403"/>
      <c r="H75" s="403"/>
      <c r="I75" s="403"/>
      <c r="J75" s="404"/>
      <c r="K75" s="404"/>
      <c r="L75" s="405"/>
      <c r="M75" s="405"/>
      <c r="N75" s="404"/>
      <c r="O75" s="403"/>
      <c r="P75" s="406"/>
      <c r="Q75" s="403"/>
      <c r="R75" s="403"/>
      <c r="S75" s="407"/>
      <c r="T75" s="407"/>
      <c r="U75" s="407"/>
      <c r="V75" s="189"/>
      <c r="W75" s="314"/>
      <c r="X75" s="315"/>
      <c r="Y75" s="315"/>
    </row>
    <row r="76" ht="13.5" thickBot="1"/>
    <row r="77" spans="2:22" ht="13.5" thickBot="1">
      <c r="B77" s="176" t="s">
        <v>1</v>
      </c>
      <c r="C77" s="234" t="s">
        <v>231</v>
      </c>
      <c r="D77" s="232" t="s">
        <v>147</v>
      </c>
      <c r="E77" s="5">
        <v>1</v>
      </c>
      <c r="F77" s="6">
        <v>2</v>
      </c>
      <c r="G77" s="6">
        <v>3</v>
      </c>
      <c r="H77" s="6">
        <v>4</v>
      </c>
      <c r="I77" s="6">
        <v>5</v>
      </c>
      <c r="J77" s="6">
        <v>6</v>
      </c>
      <c r="K77" s="6">
        <v>7</v>
      </c>
      <c r="L77" s="62">
        <v>8</v>
      </c>
      <c r="M77" s="6">
        <v>9</v>
      </c>
      <c r="N77" s="6">
        <v>10</v>
      </c>
      <c r="O77" s="6">
        <v>11</v>
      </c>
      <c r="P77" s="6">
        <v>12</v>
      </c>
      <c r="Q77" s="6">
        <v>13</v>
      </c>
      <c r="R77" s="6">
        <v>14</v>
      </c>
      <c r="S77" s="6">
        <v>15</v>
      </c>
      <c r="T77" s="6">
        <v>16</v>
      </c>
      <c r="U77" s="63">
        <v>17</v>
      </c>
      <c r="V77" s="176" t="s">
        <v>145</v>
      </c>
    </row>
    <row r="78" spans="2:22" ht="12.75">
      <c r="B78" s="239" t="s">
        <v>69</v>
      </c>
      <c r="C78" s="228" t="s">
        <v>219</v>
      </c>
      <c r="D78" s="240">
        <v>1944</v>
      </c>
      <c r="E78" s="166" t="s">
        <v>68</v>
      </c>
      <c r="F78" s="140">
        <v>110</v>
      </c>
      <c r="G78" s="138" t="s">
        <v>68</v>
      </c>
      <c r="H78" s="138" t="s">
        <v>68</v>
      </c>
      <c r="I78" s="76">
        <v>100</v>
      </c>
      <c r="J78" s="76">
        <v>60</v>
      </c>
      <c r="K78" s="381">
        <v>100</v>
      </c>
      <c r="L78" s="76">
        <v>66</v>
      </c>
      <c r="M78" s="76">
        <v>88</v>
      </c>
      <c r="N78" s="141">
        <v>100</v>
      </c>
      <c r="O78" s="142" t="s">
        <v>68</v>
      </c>
      <c r="P78" s="142"/>
      <c r="Q78" s="76"/>
      <c r="R78" s="76"/>
      <c r="S78" s="24"/>
      <c r="T78" s="24"/>
      <c r="U78" s="321"/>
      <c r="V78" s="177">
        <f aca="true" t="shared" si="2" ref="V78:V104">SUM(E78:U78)</f>
        <v>624</v>
      </c>
    </row>
    <row r="79" spans="2:22" ht="12.75">
      <c r="B79" s="182" t="s">
        <v>71</v>
      </c>
      <c r="C79" s="231" t="s">
        <v>247</v>
      </c>
      <c r="D79" s="241">
        <v>1946</v>
      </c>
      <c r="E79" s="172" t="s">
        <v>68</v>
      </c>
      <c r="F79" s="144" t="s">
        <v>68</v>
      </c>
      <c r="G79" s="144" t="s">
        <v>68</v>
      </c>
      <c r="H79" s="299">
        <v>100</v>
      </c>
      <c r="I79" s="144" t="s">
        <v>68</v>
      </c>
      <c r="J79" s="82">
        <v>100</v>
      </c>
      <c r="K79" s="145">
        <v>80</v>
      </c>
      <c r="L79" s="82">
        <v>110</v>
      </c>
      <c r="M79" s="82">
        <v>110</v>
      </c>
      <c r="N79" s="103">
        <v>80</v>
      </c>
      <c r="O79" s="142" t="s">
        <v>68</v>
      </c>
      <c r="P79" s="144"/>
      <c r="Q79" s="145"/>
      <c r="R79" s="145"/>
      <c r="S79" s="28"/>
      <c r="T79" s="28"/>
      <c r="U79" s="278"/>
      <c r="V79" s="178">
        <f t="shared" si="2"/>
        <v>580</v>
      </c>
    </row>
    <row r="80" spans="2:22" ht="12.75">
      <c r="B80" s="182" t="s">
        <v>71</v>
      </c>
      <c r="C80" s="231" t="s">
        <v>208</v>
      </c>
      <c r="D80" s="241">
        <v>1945</v>
      </c>
      <c r="E80" s="172" t="s">
        <v>68</v>
      </c>
      <c r="F80" s="144" t="s">
        <v>68</v>
      </c>
      <c r="G80" s="144" t="s">
        <v>68</v>
      </c>
      <c r="H80" s="82">
        <v>100</v>
      </c>
      <c r="I80" s="144" t="s">
        <v>68</v>
      </c>
      <c r="J80" s="82">
        <v>100</v>
      </c>
      <c r="K80" s="82">
        <v>80</v>
      </c>
      <c r="L80" s="82">
        <v>110</v>
      </c>
      <c r="M80" s="264">
        <v>110</v>
      </c>
      <c r="N80" s="146">
        <v>80</v>
      </c>
      <c r="O80" s="142" t="s">
        <v>68</v>
      </c>
      <c r="P80" s="144"/>
      <c r="Q80" s="145"/>
      <c r="R80" s="82"/>
      <c r="S80" s="28"/>
      <c r="T80" s="28"/>
      <c r="U80" s="278"/>
      <c r="V80" s="178">
        <f t="shared" si="2"/>
        <v>580</v>
      </c>
    </row>
    <row r="81" spans="2:22" ht="12.75">
      <c r="B81" s="182" t="s">
        <v>72</v>
      </c>
      <c r="C81" s="231" t="s">
        <v>56</v>
      </c>
      <c r="D81" s="241">
        <v>1941</v>
      </c>
      <c r="E81" s="172" t="s">
        <v>68</v>
      </c>
      <c r="F81" s="103">
        <v>88</v>
      </c>
      <c r="G81" s="144" t="s">
        <v>68</v>
      </c>
      <c r="H81" s="142" t="s">
        <v>68</v>
      </c>
      <c r="I81" s="82">
        <v>80</v>
      </c>
      <c r="J81" s="82">
        <v>80</v>
      </c>
      <c r="K81" s="82">
        <v>100</v>
      </c>
      <c r="L81" s="82">
        <v>88</v>
      </c>
      <c r="M81" s="82">
        <v>66</v>
      </c>
      <c r="N81" s="468" t="s">
        <v>68</v>
      </c>
      <c r="O81" s="142" t="s">
        <v>68</v>
      </c>
      <c r="P81" s="144"/>
      <c r="Q81" s="145"/>
      <c r="R81" s="82"/>
      <c r="S81" s="28"/>
      <c r="T81" s="28"/>
      <c r="U81" s="278"/>
      <c r="V81" s="178">
        <f t="shared" si="2"/>
        <v>502</v>
      </c>
    </row>
    <row r="82" spans="2:22" ht="12.75">
      <c r="B82" s="182" t="s">
        <v>73</v>
      </c>
      <c r="C82" s="231" t="s">
        <v>237</v>
      </c>
      <c r="D82" s="241">
        <v>1940</v>
      </c>
      <c r="E82" s="172" t="s">
        <v>68</v>
      </c>
      <c r="F82" s="144" t="s">
        <v>68</v>
      </c>
      <c r="G82" s="82">
        <v>100</v>
      </c>
      <c r="H82" s="145">
        <v>80</v>
      </c>
      <c r="I82" s="82">
        <v>80</v>
      </c>
      <c r="J82" s="103">
        <v>80</v>
      </c>
      <c r="K82" s="266" t="s">
        <v>68</v>
      </c>
      <c r="L82" s="265">
        <v>88</v>
      </c>
      <c r="M82" s="154" t="s">
        <v>68</v>
      </c>
      <c r="N82" s="154" t="s">
        <v>68</v>
      </c>
      <c r="O82" s="142" t="s">
        <v>68</v>
      </c>
      <c r="P82" s="103"/>
      <c r="Q82" s="142"/>
      <c r="R82" s="144"/>
      <c r="S82" s="77"/>
      <c r="T82" s="77"/>
      <c r="U82" s="277"/>
      <c r="V82" s="178">
        <f t="shared" si="2"/>
        <v>428</v>
      </c>
    </row>
    <row r="83" spans="2:22" ht="12.75">
      <c r="B83" s="182" t="s">
        <v>76</v>
      </c>
      <c r="C83" s="323" t="s">
        <v>151</v>
      </c>
      <c r="D83" s="324">
        <v>1939</v>
      </c>
      <c r="E83" s="172" t="s">
        <v>68</v>
      </c>
      <c r="F83" s="103">
        <v>66</v>
      </c>
      <c r="G83" s="103">
        <v>80</v>
      </c>
      <c r="H83" s="395">
        <v>40</v>
      </c>
      <c r="I83" s="103">
        <v>60</v>
      </c>
      <c r="J83" s="154" t="s">
        <v>68</v>
      </c>
      <c r="K83" s="264">
        <v>60</v>
      </c>
      <c r="L83" s="145">
        <v>44</v>
      </c>
      <c r="M83" s="82">
        <v>66</v>
      </c>
      <c r="N83" s="266" t="s">
        <v>68</v>
      </c>
      <c r="O83" s="142" t="s">
        <v>68</v>
      </c>
      <c r="P83" s="103"/>
      <c r="Q83" s="143"/>
      <c r="R83" s="103"/>
      <c r="S83" s="143"/>
      <c r="T83" s="143"/>
      <c r="U83" s="313"/>
      <c r="V83" s="178">
        <f t="shared" si="2"/>
        <v>416</v>
      </c>
    </row>
    <row r="84" spans="2:22" ht="12.75">
      <c r="B84" s="182" t="s">
        <v>77</v>
      </c>
      <c r="C84" s="231" t="s">
        <v>218</v>
      </c>
      <c r="D84" s="241">
        <v>1946</v>
      </c>
      <c r="E84" s="172" t="s">
        <v>68</v>
      </c>
      <c r="F84" s="145">
        <v>110</v>
      </c>
      <c r="G84" s="142" t="s">
        <v>68</v>
      </c>
      <c r="H84" s="142" t="s">
        <v>68</v>
      </c>
      <c r="I84" s="145">
        <v>100</v>
      </c>
      <c r="J84" s="142" t="s">
        <v>68</v>
      </c>
      <c r="K84" s="263" t="s">
        <v>68</v>
      </c>
      <c r="L84" s="154" t="s">
        <v>68</v>
      </c>
      <c r="M84" s="264">
        <v>88</v>
      </c>
      <c r="N84" s="143">
        <v>100</v>
      </c>
      <c r="O84" s="142" t="s">
        <v>68</v>
      </c>
      <c r="P84" s="144"/>
      <c r="Q84" s="143"/>
      <c r="R84" s="103"/>
      <c r="S84" s="77"/>
      <c r="T84" s="77"/>
      <c r="U84" s="277"/>
      <c r="V84" s="178">
        <f t="shared" si="2"/>
        <v>398</v>
      </c>
    </row>
    <row r="85" spans="2:22" ht="12.75">
      <c r="B85" s="182" t="s">
        <v>78</v>
      </c>
      <c r="C85" s="230" t="s">
        <v>222</v>
      </c>
      <c r="D85" s="251">
        <v>1939</v>
      </c>
      <c r="E85" s="316" t="s">
        <v>68</v>
      </c>
      <c r="F85" s="143">
        <v>66</v>
      </c>
      <c r="G85" s="145">
        <v>80</v>
      </c>
      <c r="H85" s="145">
        <v>40</v>
      </c>
      <c r="I85" s="145">
        <v>60</v>
      </c>
      <c r="J85" s="142" t="s">
        <v>68</v>
      </c>
      <c r="K85" s="145">
        <v>60</v>
      </c>
      <c r="L85" s="153" t="s">
        <v>68</v>
      </c>
      <c r="M85" s="145">
        <v>66</v>
      </c>
      <c r="N85" s="266" t="s">
        <v>68</v>
      </c>
      <c r="O85" s="142" t="s">
        <v>68</v>
      </c>
      <c r="P85" s="142"/>
      <c r="Q85" s="145"/>
      <c r="R85" s="145"/>
      <c r="S85" s="28"/>
      <c r="T85" s="28"/>
      <c r="U85" s="278"/>
      <c r="V85" s="178">
        <f t="shared" si="2"/>
        <v>372</v>
      </c>
    </row>
    <row r="86" spans="2:25" ht="12.75">
      <c r="B86" s="182" t="s">
        <v>79</v>
      </c>
      <c r="C86" s="230" t="s">
        <v>221</v>
      </c>
      <c r="D86" s="251">
        <v>1939</v>
      </c>
      <c r="E86" s="317" t="s">
        <v>68</v>
      </c>
      <c r="F86" s="145">
        <v>88</v>
      </c>
      <c r="G86" s="145">
        <v>100</v>
      </c>
      <c r="H86" s="145">
        <v>80</v>
      </c>
      <c r="I86" s="142" t="s">
        <v>68</v>
      </c>
      <c r="J86" s="153" t="s">
        <v>68</v>
      </c>
      <c r="K86" s="153" t="s">
        <v>68</v>
      </c>
      <c r="L86" s="143">
        <v>44</v>
      </c>
      <c r="M86" s="153" t="s">
        <v>68</v>
      </c>
      <c r="N86" s="266" t="s">
        <v>68</v>
      </c>
      <c r="O86" s="142" t="s">
        <v>68</v>
      </c>
      <c r="P86" s="143"/>
      <c r="Q86" s="142"/>
      <c r="R86" s="142"/>
      <c r="S86" s="77"/>
      <c r="T86" s="77"/>
      <c r="U86" s="277"/>
      <c r="V86" s="178">
        <f t="shared" si="2"/>
        <v>312</v>
      </c>
      <c r="W86" s="314"/>
      <c r="X86" s="315"/>
      <c r="Y86" s="315"/>
    </row>
    <row r="87" spans="2:25" ht="12.75">
      <c r="B87" s="182" t="s">
        <v>80</v>
      </c>
      <c r="C87" s="230" t="s">
        <v>238</v>
      </c>
      <c r="D87" s="251">
        <v>1939</v>
      </c>
      <c r="E87" s="317" t="s">
        <v>68</v>
      </c>
      <c r="F87" s="142" t="s">
        <v>68</v>
      </c>
      <c r="G87" s="145">
        <v>60</v>
      </c>
      <c r="H87" s="145">
        <v>60</v>
      </c>
      <c r="I87" s="145">
        <v>60</v>
      </c>
      <c r="J87" s="143">
        <v>60</v>
      </c>
      <c r="K87" s="145">
        <v>60</v>
      </c>
      <c r="L87" s="154" t="s">
        <v>68</v>
      </c>
      <c r="M87" s="145"/>
      <c r="N87" s="153" t="s">
        <v>68</v>
      </c>
      <c r="O87" s="142" t="s">
        <v>68</v>
      </c>
      <c r="P87" s="143"/>
      <c r="Q87" s="142"/>
      <c r="R87" s="142"/>
      <c r="S87" s="77"/>
      <c r="T87" s="77"/>
      <c r="U87" s="277"/>
      <c r="V87" s="178">
        <f t="shared" si="2"/>
        <v>300</v>
      </c>
      <c r="W87" s="314"/>
      <c r="X87" s="315"/>
      <c r="Y87" s="315"/>
    </row>
    <row r="88" spans="2:25" ht="12.75">
      <c r="B88" s="182" t="s">
        <v>301</v>
      </c>
      <c r="C88" s="328" t="s">
        <v>246</v>
      </c>
      <c r="D88" s="251">
        <v>1942</v>
      </c>
      <c r="E88" s="317" t="s">
        <v>68</v>
      </c>
      <c r="F88" s="142" t="s">
        <v>68</v>
      </c>
      <c r="G88" s="142" t="s">
        <v>68</v>
      </c>
      <c r="H88" s="145">
        <v>60</v>
      </c>
      <c r="I88" s="145">
        <v>60</v>
      </c>
      <c r="J88" s="142" t="s">
        <v>68</v>
      </c>
      <c r="K88" s="145">
        <v>60</v>
      </c>
      <c r="L88" s="154" t="s">
        <v>68</v>
      </c>
      <c r="M88" s="266" t="s">
        <v>68</v>
      </c>
      <c r="N88" s="154" t="s">
        <v>68</v>
      </c>
      <c r="O88" s="142" t="s">
        <v>68</v>
      </c>
      <c r="P88" s="142"/>
      <c r="Q88" s="145"/>
      <c r="R88" s="145"/>
      <c r="S88" s="28"/>
      <c r="T88" s="28"/>
      <c r="U88" s="278"/>
      <c r="V88" s="178">
        <f t="shared" si="2"/>
        <v>180</v>
      </c>
      <c r="W88" s="314"/>
      <c r="X88" s="315"/>
      <c r="Y88" s="315"/>
    </row>
    <row r="89" spans="2:25" ht="12.75">
      <c r="B89" s="182" t="s">
        <v>302</v>
      </c>
      <c r="C89" s="328" t="s">
        <v>224</v>
      </c>
      <c r="D89" s="329">
        <v>1938</v>
      </c>
      <c r="E89" s="317" t="s">
        <v>68</v>
      </c>
      <c r="F89" s="143">
        <v>66</v>
      </c>
      <c r="G89" s="153" t="s">
        <v>68</v>
      </c>
      <c r="H89" s="143">
        <v>60</v>
      </c>
      <c r="I89" s="153" t="s">
        <v>68</v>
      </c>
      <c r="J89" s="153" t="s">
        <v>68</v>
      </c>
      <c r="K89" s="154" t="s">
        <v>68</v>
      </c>
      <c r="L89" s="154" t="s">
        <v>68</v>
      </c>
      <c r="M89" s="266" t="s">
        <v>68</v>
      </c>
      <c r="N89" s="266" t="s">
        <v>68</v>
      </c>
      <c r="O89" s="142" t="s">
        <v>68</v>
      </c>
      <c r="P89" s="143"/>
      <c r="Q89" s="143"/>
      <c r="R89" s="143"/>
      <c r="S89" s="143"/>
      <c r="T89" s="143"/>
      <c r="U89" s="313"/>
      <c r="V89" s="178">
        <f t="shared" si="2"/>
        <v>126</v>
      </c>
      <c r="W89" s="314"/>
      <c r="X89" s="315"/>
      <c r="Y89" s="315"/>
    </row>
    <row r="90" spans="2:25" ht="12.75">
      <c r="B90" s="182" t="s">
        <v>302</v>
      </c>
      <c r="C90" s="259" t="s">
        <v>220</v>
      </c>
      <c r="D90" s="271">
        <v>1941</v>
      </c>
      <c r="E90" s="317" t="s">
        <v>68</v>
      </c>
      <c r="F90" s="265">
        <v>66</v>
      </c>
      <c r="G90" s="263" t="s">
        <v>68</v>
      </c>
      <c r="H90" s="380">
        <v>60</v>
      </c>
      <c r="I90" s="263" t="s">
        <v>68</v>
      </c>
      <c r="J90" s="263" t="s">
        <v>68</v>
      </c>
      <c r="K90" s="266" t="s">
        <v>68</v>
      </c>
      <c r="L90" s="154" t="s">
        <v>68</v>
      </c>
      <c r="M90" s="266" t="s">
        <v>68</v>
      </c>
      <c r="N90" s="153" t="s">
        <v>68</v>
      </c>
      <c r="O90" s="142" t="s">
        <v>68</v>
      </c>
      <c r="P90" s="308"/>
      <c r="Q90" s="264"/>
      <c r="R90" s="145"/>
      <c r="S90" s="269"/>
      <c r="T90" s="269"/>
      <c r="U90" s="288"/>
      <c r="V90" s="178">
        <f t="shared" si="2"/>
        <v>126</v>
      </c>
      <c r="W90" s="314"/>
      <c r="X90" s="315"/>
      <c r="Y90" s="315"/>
    </row>
    <row r="91" spans="2:25" ht="12.75">
      <c r="B91" s="182" t="s">
        <v>81</v>
      </c>
      <c r="C91" s="259" t="s">
        <v>241</v>
      </c>
      <c r="D91" s="271">
        <v>1930</v>
      </c>
      <c r="E91" s="167" t="s">
        <v>68</v>
      </c>
      <c r="F91" s="142" t="s">
        <v>68</v>
      </c>
      <c r="G91" s="142" t="s">
        <v>68</v>
      </c>
      <c r="H91" s="142" t="s">
        <v>68</v>
      </c>
      <c r="I91" s="142" t="s">
        <v>68</v>
      </c>
      <c r="J91" s="145">
        <v>60</v>
      </c>
      <c r="K91" s="153" t="s">
        <v>68</v>
      </c>
      <c r="L91" s="154" t="s">
        <v>68</v>
      </c>
      <c r="M91" s="266" t="s">
        <v>68</v>
      </c>
      <c r="N91" s="265">
        <v>60</v>
      </c>
      <c r="O91" s="142" t="s">
        <v>68</v>
      </c>
      <c r="P91" s="308"/>
      <c r="Q91" s="264"/>
      <c r="R91" s="82"/>
      <c r="S91" s="269"/>
      <c r="T91" s="269"/>
      <c r="U91" s="288"/>
      <c r="V91" s="178">
        <f t="shared" si="2"/>
        <v>120</v>
      </c>
      <c r="W91" s="314"/>
      <c r="X91" s="315"/>
      <c r="Y91" s="315"/>
    </row>
    <row r="92" spans="2:25" ht="12.75">
      <c r="B92" s="182" t="s">
        <v>335</v>
      </c>
      <c r="C92" s="259" t="s">
        <v>323</v>
      </c>
      <c r="D92" s="271">
        <v>1937</v>
      </c>
      <c r="E92" s="317" t="s">
        <v>68</v>
      </c>
      <c r="F92" s="263" t="s">
        <v>68</v>
      </c>
      <c r="G92" s="263" t="s">
        <v>68</v>
      </c>
      <c r="H92" s="263" t="s">
        <v>68</v>
      </c>
      <c r="I92" s="263" t="s">
        <v>68</v>
      </c>
      <c r="J92" s="266" t="s">
        <v>68</v>
      </c>
      <c r="K92" s="266" t="s">
        <v>68</v>
      </c>
      <c r="L92" s="82">
        <v>66</v>
      </c>
      <c r="M92" s="266" t="s">
        <v>68</v>
      </c>
      <c r="N92" s="266" t="s">
        <v>68</v>
      </c>
      <c r="O92" s="142" t="s">
        <v>68</v>
      </c>
      <c r="P92" s="308"/>
      <c r="Q92" s="264"/>
      <c r="R92" s="266"/>
      <c r="S92" s="269"/>
      <c r="T92" s="269"/>
      <c r="U92" s="288"/>
      <c r="V92" s="178">
        <f t="shared" si="2"/>
        <v>66</v>
      </c>
      <c r="W92" s="314"/>
      <c r="X92" s="315"/>
      <c r="Y92" s="315"/>
    </row>
    <row r="93" spans="2:25" ht="12.75">
      <c r="B93" s="182" t="s">
        <v>335</v>
      </c>
      <c r="C93" s="259" t="s">
        <v>432</v>
      </c>
      <c r="D93" s="271">
        <v>1947</v>
      </c>
      <c r="E93" s="408" t="s">
        <v>68</v>
      </c>
      <c r="F93" s="263" t="s">
        <v>68</v>
      </c>
      <c r="G93" s="263" t="s">
        <v>68</v>
      </c>
      <c r="H93" s="263" t="s">
        <v>68</v>
      </c>
      <c r="I93" s="263" t="s">
        <v>68</v>
      </c>
      <c r="J93" s="266" t="s">
        <v>68</v>
      </c>
      <c r="K93" s="266" t="s">
        <v>68</v>
      </c>
      <c r="L93" s="394" t="s">
        <v>68</v>
      </c>
      <c r="M93" s="264">
        <v>66</v>
      </c>
      <c r="N93" s="266" t="s">
        <v>68</v>
      </c>
      <c r="O93" s="142" t="s">
        <v>68</v>
      </c>
      <c r="P93" s="308"/>
      <c r="Q93" s="264"/>
      <c r="R93" s="153"/>
      <c r="S93" s="269"/>
      <c r="T93" s="269"/>
      <c r="U93" s="288"/>
      <c r="V93" s="178">
        <f t="shared" si="2"/>
        <v>66</v>
      </c>
      <c r="W93" s="314"/>
      <c r="X93" s="315"/>
      <c r="Y93" s="315"/>
    </row>
    <row r="94" spans="2:25" ht="12.75">
      <c r="B94" s="182" t="s">
        <v>335</v>
      </c>
      <c r="C94" s="422" t="s">
        <v>53</v>
      </c>
      <c r="D94" s="251">
        <v>1946</v>
      </c>
      <c r="E94" s="167" t="s">
        <v>68</v>
      </c>
      <c r="F94" s="142" t="s">
        <v>68</v>
      </c>
      <c r="G94" s="142" t="s">
        <v>68</v>
      </c>
      <c r="H94" s="142" t="s">
        <v>68</v>
      </c>
      <c r="I94" s="142" t="s">
        <v>68</v>
      </c>
      <c r="J94" s="153" t="s">
        <v>68</v>
      </c>
      <c r="K94" s="153" t="s">
        <v>68</v>
      </c>
      <c r="L94" s="145">
        <v>66</v>
      </c>
      <c r="M94" s="266" t="s">
        <v>68</v>
      </c>
      <c r="N94" s="266" t="s">
        <v>68</v>
      </c>
      <c r="O94" s="142" t="s">
        <v>68</v>
      </c>
      <c r="P94" s="142"/>
      <c r="Q94" s="145"/>
      <c r="R94" s="266"/>
      <c r="S94" s="28"/>
      <c r="T94" s="28"/>
      <c r="U94" s="29"/>
      <c r="V94" s="178">
        <f t="shared" si="2"/>
        <v>66</v>
      </c>
      <c r="W94" s="314"/>
      <c r="X94" s="315"/>
      <c r="Y94" s="315"/>
    </row>
    <row r="95" spans="2:25" ht="12.75">
      <c r="B95" s="182" t="s">
        <v>335</v>
      </c>
      <c r="C95" s="422" t="s">
        <v>322</v>
      </c>
      <c r="D95" s="251">
        <v>1941</v>
      </c>
      <c r="E95" s="167" t="s">
        <v>68</v>
      </c>
      <c r="F95" s="142" t="s">
        <v>68</v>
      </c>
      <c r="G95" s="142" t="s">
        <v>68</v>
      </c>
      <c r="H95" s="142" t="s">
        <v>68</v>
      </c>
      <c r="I95" s="142" t="s">
        <v>68</v>
      </c>
      <c r="J95" s="153" t="s">
        <v>68</v>
      </c>
      <c r="K95" s="153" t="s">
        <v>68</v>
      </c>
      <c r="L95" s="145">
        <v>66</v>
      </c>
      <c r="M95" s="266" t="s">
        <v>68</v>
      </c>
      <c r="N95" s="266" t="s">
        <v>68</v>
      </c>
      <c r="O95" s="142" t="s">
        <v>68</v>
      </c>
      <c r="P95" s="142"/>
      <c r="Q95" s="145"/>
      <c r="R95" s="266"/>
      <c r="S95" s="28"/>
      <c r="T95" s="28"/>
      <c r="U95" s="29"/>
      <c r="V95" s="178">
        <f t="shared" si="2"/>
        <v>66</v>
      </c>
      <c r="W95" s="314"/>
      <c r="X95" s="315"/>
      <c r="Y95" s="315"/>
    </row>
    <row r="96" spans="2:25" ht="12.75">
      <c r="B96" s="182" t="s">
        <v>433</v>
      </c>
      <c r="C96" s="422" t="s">
        <v>286</v>
      </c>
      <c r="D96" s="251">
        <v>1948</v>
      </c>
      <c r="E96" s="167" t="s">
        <v>68</v>
      </c>
      <c r="F96" s="142" t="s">
        <v>68</v>
      </c>
      <c r="G96" s="142" t="s">
        <v>68</v>
      </c>
      <c r="H96" s="142" t="s">
        <v>68</v>
      </c>
      <c r="I96" s="142" t="s">
        <v>68</v>
      </c>
      <c r="J96" s="145">
        <v>60</v>
      </c>
      <c r="K96" s="142" t="s">
        <v>68</v>
      </c>
      <c r="L96" s="153" t="s">
        <v>68</v>
      </c>
      <c r="M96" s="266" t="s">
        <v>68</v>
      </c>
      <c r="N96" s="153" t="s">
        <v>68</v>
      </c>
      <c r="O96" s="142" t="s">
        <v>68</v>
      </c>
      <c r="P96" s="142"/>
      <c r="Q96" s="145"/>
      <c r="R96" s="153"/>
      <c r="S96" s="28"/>
      <c r="T96" s="28"/>
      <c r="U96" s="29"/>
      <c r="V96" s="178">
        <f t="shared" si="2"/>
        <v>60</v>
      </c>
      <c r="W96" s="314"/>
      <c r="X96" s="315"/>
      <c r="Y96" s="315"/>
    </row>
    <row r="97" spans="2:25" ht="12.75">
      <c r="B97" s="182" t="s">
        <v>433</v>
      </c>
      <c r="C97" s="422" t="s">
        <v>434</v>
      </c>
      <c r="D97" s="251"/>
      <c r="E97" s="474" t="s">
        <v>68</v>
      </c>
      <c r="F97" s="142" t="s">
        <v>68</v>
      </c>
      <c r="G97" s="142" t="s">
        <v>68</v>
      </c>
      <c r="H97" s="142" t="s">
        <v>68</v>
      </c>
      <c r="I97" s="142" t="s">
        <v>68</v>
      </c>
      <c r="J97" s="310" t="s">
        <v>68</v>
      </c>
      <c r="K97" s="310" t="s">
        <v>68</v>
      </c>
      <c r="L97" s="142" t="s">
        <v>68</v>
      </c>
      <c r="M97" s="471" t="s">
        <v>68</v>
      </c>
      <c r="N97" s="484">
        <v>60</v>
      </c>
      <c r="O97" s="142" t="s">
        <v>68</v>
      </c>
      <c r="P97" s="142"/>
      <c r="Q97" s="145"/>
      <c r="R97" s="145"/>
      <c r="S97" s="28"/>
      <c r="T97" s="28"/>
      <c r="U97" s="29"/>
      <c r="V97" s="178">
        <f t="shared" si="2"/>
        <v>60</v>
      </c>
      <c r="W97" s="314"/>
      <c r="X97" s="315"/>
      <c r="Y97" s="315"/>
    </row>
    <row r="98" spans="2:25" ht="12.75">
      <c r="B98" s="182" t="s">
        <v>433</v>
      </c>
      <c r="C98" s="422" t="s">
        <v>435</v>
      </c>
      <c r="D98" s="251"/>
      <c r="E98" s="474" t="s">
        <v>68</v>
      </c>
      <c r="F98" s="142" t="s">
        <v>68</v>
      </c>
      <c r="G98" s="142" t="s">
        <v>68</v>
      </c>
      <c r="H98" s="142" t="s">
        <v>68</v>
      </c>
      <c r="I98" s="142" t="s">
        <v>68</v>
      </c>
      <c r="J98" s="310" t="s">
        <v>68</v>
      </c>
      <c r="K98" s="310" t="s">
        <v>68</v>
      </c>
      <c r="L98" s="142" t="s">
        <v>68</v>
      </c>
      <c r="M98" s="471" t="s">
        <v>68</v>
      </c>
      <c r="N98" s="484">
        <v>60</v>
      </c>
      <c r="O98" s="142" t="s">
        <v>68</v>
      </c>
      <c r="P98" s="142"/>
      <c r="Q98" s="145"/>
      <c r="R98" s="145"/>
      <c r="S98" s="28"/>
      <c r="T98" s="28"/>
      <c r="U98" s="29"/>
      <c r="V98" s="178">
        <f t="shared" si="2"/>
        <v>60</v>
      </c>
      <c r="W98" s="314"/>
      <c r="X98" s="315"/>
      <c r="Y98" s="315"/>
    </row>
    <row r="99" spans="2:25" ht="12.75">
      <c r="B99" s="182" t="s">
        <v>433</v>
      </c>
      <c r="C99" s="422" t="s">
        <v>242</v>
      </c>
      <c r="D99" s="251">
        <v>1936</v>
      </c>
      <c r="E99" s="167" t="s">
        <v>68</v>
      </c>
      <c r="F99" s="142" t="s">
        <v>68</v>
      </c>
      <c r="G99" s="145">
        <v>60</v>
      </c>
      <c r="H99" s="142" t="s">
        <v>68</v>
      </c>
      <c r="I99" s="142" t="s">
        <v>68</v>
      </c>
      <c r="J99" s="153" t="s">
        <v>68</v>
      </c>
      <c r="K99" s="153" t="s">
        <v>68</v>
      </c>
      <c r="L99" s="153" t="s">
        <v>68</v>
      </c>
      <c r="M99" s="266" t="s">
        <v>68</v>
      </c>
      <c r="N99" s="266" t="s">
        <v>68</v>
      </c>
      <c r="O99" s="142" t="s">
        <v>68</v>
      </c>
      <c r="P99" s="143"/>
      <c r="Q99" s="142"/>
      <c r="R99" s="142"/>
      <c r="S99" s="77"/>
      <c r="T99" s="77"/>
      <c r="U99" s="92"/>
      <c r="V99" s="178">
        <f t="shared" si="2"/>
        <v>60</v>
      </c>
      <c r="W99" s="314"/>
      <c r="X99" s="315"/>
      <c r="Y99" s="315"/>
    </row>
    <row r="100" spans="2:25" ht="12.75">
      <c r="B100" s="182" t="s">
        <v>433</v>
      </c>
      <c r="C100" s="422" t="s">
        <v>436</v>
      </c>
      <c r="D100" s="251"/>
      <c r="E100" s="474" t="s">
        <v>68</v>
      </c>
      <c r="F100" s="142" t="s">
        <v>68</v>
      </c>
      <c r="G100" s="142" t="s">
        <v>68</v>
      </c>
      <c r="H100" s="142" t="s">
        <v>68</v>
      </c>
      <c r="I100" s="142" t="s">
        <v>68</v>
      </c>
      <c r="J100" s="310" t="s">
        <v>68</v>
      </c>
      <c r="K100" s="310" t="s">
        <v>68</v>
      </c>
      <c r="L100" s="142" t="s">
        <v>68</v>
      </c>
      <c r="M100" s="471" t="s">
        <v>68</v>
      </c>
      <c r="N100" s="143">
        <v>60</v>
      </c>
      <c r="O100" s="142" t="s">
        <v>68</v>
      </c>
      <c r="P100" s="142"/>
      <c r="Q100" s="145"/>
      <c r="R100" s="145"/>
      <c r="S100" s="28"/>
      <c r="T100" s="28"/>
      <c r="U100" s="29"/>
      <c r="V100" s="178">
        <f t="shared" si="2"/>
        <v>60</v>
      </c>
      <c r="W100" s="314"/>
      <c r="X100" s="315"/>
      <c r="Y100" s="315"/>
    </row>
    <row r="101" spans="2:25" ht="12.75">
      <c r="B101" s="181" t="s">
        <v>437</v>
      </c>
      <c r="C101" s="422" t="s">
        <v>320</v>
      </c>
      <c r="D101" s="251">
        <v>1946</v>
      </c>
      <c r="E101" s="167" t="s">
        <v>68</v>
      </c>
      <c r="F101" s="142" t="s">
        <v>68</v>
      </c>
      <c r="G101" s="142" t="s">
        <v>68</v>
      </c>
      <c r="H101" s="142" t="s">
        <v>68</v>
      </c>
      <c r="I101" s="142" t="s">
        <v>68</v>
      </c>
      <c r="J101" s="153" t="s">
        <v>68</v>
      </c>
      <c r="K101" s="153" t="s">
        <v>68</v>
      </c>
      <c r="L101" s="145">
        <v>44</v>
      </c>
      <c r="M101" s="153" t="s">
        <v>68</v>
      </c>
      <c r="N101" s="153" t="s">
        <v>68</v>
      </c>
      <c r="O101" s="142" t="s">
        <v>68</v>
      </c>
      <c r="P101" s="254"/>
      <c r="Q101" s="145"/>
      <c r="R101" s="145"/>
      <c r="S101" s="28"/>
      <c r="T101" s="28"/>
      <c r="U101" s="29"/>
      <c r="V101" s="178">
        <f t="shared" si="2"/>
        <v>44</v>
      </c>
      <c r="W101" s="314"/>
      <c r="X101" s="315"/>
      <c r="Y101" s="315"/>
    </row>
    <row r="102" spans="2:25" ht="12.75">
      <c r="B102" s="181" t="s">
        <v>437</v>
      </c>
      <c r="C102" s="422" t="s">
        <v>294</v>
      </c>
      <c r="D102" s="251">
        <v>1945</v>
      </c>
      <c r="E102" s="167" t="s">
        <v>68</v>
      </c>
      <c r="F102" s="142" t="s">
        <v>68</v>
      </c>
      <c r="G102" s="142" t="s">
        <v>68</v>
      </c>
      <c r="H102" s="142" t="s">
        <v>68</v>
      </c>
      <c r="I102" s="142" t="s">
        <v>68</v>
      </c>
      <c r="J102" s="153" t="s">
        <v>68</v>
      </c>
      <c r="K102" s="153" t="s">
        <v>68</v>
      </c>
      <c r="L102" s="145">
        <v>44</v>
      </c>
      <c r="M102" s="153" t="s">
        <v>68</v>
      </c>
      <c r="N102" s="153" t="s">
        <v>68</v>
      </c>
      <c r="O102" s="142" t="s">
        <v>68</v>
      </c>
      <c r="P102" s="254"/>
      <c r="Q102" s="145"/>
      <c r="R102" s="145"/>
      <c r="S102" s="28"/>
      <c r="T102" s="28"/>
      <c r="U102" s="29"/>
      <c r="V102" s="178">
        <f t="shared" si="2"/>
        <v>44</v>
      </c>
      <c r="W102" s="314"/>
      <c r="X102" s="315"/>
      <c r="Y102" s="315"/>
    </row>
    <row r="103" spans="2:25" ht="12.75">
      <c r="B103" s="181" t="s">
        <v>437</v>
      </c>
      <c r="C103" s="422" t="s">
        <v>248</v>
      </c>
      <c r="D103" s="251">
        <v>1935</v>
      </c>
      <c r="E103" s="167" t="s">
        <v>68</v>
      </c>
      <c r="F103" s="142" t="s">
        <v>68</v>
      </c>
      <c r="G103" s="142" t="s">
        <v>68</v>
      </c>
      <c r="H103" s="142" t="s">
        <v>68</v>
      </c>
      <c r="I103" s="142" t="s">
        <v>68</v>
      </c>
      <c r="J103" s="153" t="s">
        <v>68</v>
      </c>
      <c r="K103" s="153" t="s">
        <v>68</v>
      </c>
      <c r="L103" s="145">
        <v>44</v>
      </c>
      <c r="M103" s="153" t="s">
        <v>68</v>
      </c>
      <c r="N103" s="310" t="s">
        <v>68</v>
      </c>
      <c r="O103" s="142" t="s">
        <v>68</v>
      </c>
      <c r="P103" s="254"/>
      <c r="Q103" s="145"/>
      <c r="R103" s="145"/>
      <c r="S103" s="28"/>
      <c r="T103" s="28"/>
      <c r="U103" s="29"/>
      <c r="V103" s="178">
        <f t="shared" si="2"/>
        <v>44</v>
      </c>
      <c r="W103" s="314"/>
      <c r="X103" s="315"/>
      <c r="Y103" s="315"/>
    </row>
    <row r="104" spans="2:22" ht="13.5" thickBot="1">
      <c r="B104" s="183" t="s">
        <v>437</v>
      </c>
      <c r="C104" s="243" t="s">
        <v>321</v>
      </c>
      <c r="D104" s="330">
        <v>1943</v>
      </c>
      <c r="E104" s="318" t="s">
        <v>68</v>
      </c>
      <c r="F104" s="162" t="s">
        <v>68</v>
      </c>
      <c r="G104" s="162" t="s">
        <v>68</v>
      </c>
      <c r="H104" s="162" t="s">
        <v>68</v>
      </c>
      <c r="I104" s="162" t="s">
        <v>68</v>
      </c>
      <c r="J104" s="332" t="s">
        <v>68</v>
      </c>
      <c r="K104" s="332" t="s">
        <v>68</v>
      </c>
      <c r="L104" s="244">
        <v>44</v>
      </c>
      <c r="M104" s="332" t="s">
        <v>68</v>
      </c>
      <c r="N104" s="472" t="s">
        <v>68</v>
      </c>
      <c r="O104" s="149" t="s">
        <v>68</v>
      </c>
      <c r="P104" s="364"/>
      <c r="Q104" s="244"/>
      <c r="R104" s="244"/>
      <c r="S104" s="334"/>
      <c r="T104" s="334"/>
      <c r="U104" s="409"/>
      <c r="V104" s="179">
        <f t="shared" si="2"/>
        <v>44</v>
      </c>
    </row>
    <row r="105" spans="5:18" ht="13.5" thickBot="1"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</row>
    <row r="106" spans="2:22" ht="13.5" thickBot="1">
      <c r="B106" s="176" t="s">
        <v>1</v>
      </c>
      <c r="C106" s="234" t="s">
        <v>233</v>
      </c>
      <c r="D106" s="232" t="s">
        <v>147</v>
      </c>
      <c r="E106" s="5">
        <v>1</v>
      </c>
      <c r="F106" s="6">
        <v>2</v>
      </c>
      <c r="G106" s="6">
        <v>3</v>
      </c>
      <c r="H106" s="6">
        <v>4</v>
      </c>
      <c r="I106" s="6">
        <v>5</v>
      </c>
      <c r="J106" s="6">
        <v>6</v>
      </c>
      <c r="K106" s="6">
        <v>7</v>
      </c>
      <c r="L106" s="62">
        <v>8</v>
      </c>
      <c r="M106" s="6">
        <v>9</v>
      </c>
      <c r="N106" s="6">
        <v>10</v>
      </c>
      <c r="O106" s="6">
        <v>11</v>
      </c>
      <c r="P106" s="6">
        <v>12</v>
      </c>
      <c r="Q106" s="6">
        <v>13</v>
      </c>
      <c r="R106" s="6">
        <v>14</v>
      </c>
      <c r="S106" s="6">
        <v>15</v>
      </c>
      <c r="T106" s="6">
        <v>16</v>
      </c>
      <c r="U106" s="63">
        <v>17</v>
      </c>
      <c r="V106" s="176" t="s">
        <v>145</v>
      </c>
    </row>
    <row r="107" spans="2:22" ht="12.75">
      <c r="B107" s="239" t="s">
        <v>69</v>
      </c>
      <c r="C107" s="228" t="s">
        <v>232</v>
      </c>
      <c r="D107" s="240">
        <v>1934</v>
      </c>
      <c r="E107" s="166" t="s">
        <v>68</v>
      </c>
      <c r="F107" s="76">
        <v>110</v>
      </c>
      <c r="G107" s="76">
        <v>100</v>
      </c>
      <c r="H107" s="76">
        <v>100</v>
      </c>
      <c r="I107" s="138" t="s">
        <v>68</v>
      </c>
      <c r="J107" s="140">
        <v>100</v>
      </c>
      <c r="K107" s="103">
        <v>60</v>
      </c>
      <c r="L107" s="140">
        <v>110</v>
      </c>
      <c r="M107" s="76">
        <v>110</v>
      </c>
      <c r="N107" s="533">
        <v>60</v>
      </c>
      <c r="O107" s="142" t="s">
        <v>68</v>
      </c>
      <c r="P107" s="143"/>
      <c r="Q107" s="138"/>
      <c r="R107" s="138"/>
      <c r="S107" s="83"/>
      <c r="T107" s="83"/>
      <c r="U107" s="276"/>
      <c r="V107" s="177">
        <f>SUM(E107:U107)-K107</f>
        <v>690</v>
      </c>
    </row>
    <row r="108" spans="2:22" ht="12.75">
      <c r="B108" s="182" t="s">
        <v>70</v>
      </c>
      <c r="C108" s="231" t="s">
        <v>239</v>
      </c>
      <c r="D108" s="241">
        <v>1935</v>
      </c>
      <c r="E108" s="172" t="s">
        <v>68</v>
      </c>
      <c r="F108" s="144" t="s">
        <v>68</v>
      </c>
      <c r="G108" s="82">
        <v>100</v>
      </c>
      <c r="H108" s="82">
        <v>100</v>
      </c>
      <c r="I108" s="144" t="s">
        <v>68</v>
      </c>
      <c r="J108" s="103">
        <v>100</v>
      </c>
      <c r="K108" s="103">
        <v>60</v>
      </c>
      <c r="L108" s="103">
        <v>110</v>
      </c>
      <c r="M108" s="82">
        <v>110</v>
      </c>
      <c r="N108" s="146">
        <v>60</v>
      </c>
      <c r="O108" s="142" t="s">
        <v>68</v>
      </c>
      <c r="P108" s="103"/>
      <c r="Q108" s="144"/>
      <c r="R108" s="144"/>
      <c r="S108" s="83"/>
      <c r="T108" s="83"/>
      <c r="U108" s="276"/>
      <c r="V108" s="178">
        <f>SUM(E108:U108)</f>
        <v>640</v>
      </c>
    </row>
    <row r="109" spans="2:22" ht="12.75">
      <c r="B109" s="182" t="s">
        <v>75</v>
      </c>
      <c r="C109" s="231" t="s">
        <v>225</v>
      </c>
      <c r="D109" s="241">
        <v>1937</v>
      </c>
      <c r="E109" s="172" t="s">
        <v>68</v>
      </c>
      <c r="F109" s="535">
        <v>66</v>
      </c>
      <c r="G109" s="535">
        <v>80</v>
      </c>
      <c r="H109" s="82">
        <v>80</v>
      </c>
      <c r="I109" s="82">
        <v>80</v>
      </c>
      <c r="J109" s="534">
        <v>60</v>
      </c>
      <c r="K109" s="103">
        <v>100</v>
      </c>
      <c r="L109" s="103">
        <v>88</v>
      </c>
      <c r="M109" s="82">
        <v>88</v>
      </c>
      <c r="N109" s="146">
        <v>80</v>
      </c>
      <c r="O109" s="145">
        <v>110</v>
      </c>
      <c r="P109" s="103"/>
      <c r="Q109" s="144"/>
      <c r="R109" s="144"/>
      <c r="S109" s="83"/>
      <c r="T109" s="83"/>
      <c r="U109" s="276"/>
      <c r="V109" s="178">
        <f>SUM(E109:U109)-J109-F109-G109</f>
        <v>626</v>
      </c>
    </row>
    <row r="110" spans="2:22" ht="12.75">
      <c r="B110" s="182" t="s">
        <v>72</v>
      </c>
      <c r="C110" s="231" t="s">
        <v>62</v>
      </c>
      <c r="D110" s="241">
        <v>1936</v>
      </c>
      <c r="E110" s="172" t="s">
        <v>68</v>
      </c>
      <c r="F110" s="82">
        <v>88</v>
      </c>
      <c r="G110" s="82">
        <v>80</v>
      </c>
      <c r="H110" s="535">
        <v>60</v>
      </c>
      <c r="I110" s="82">
        <v>100</v>
      </c>
      <c r="J110" s="103">
        <v>80</v>
      </c>
      <c r="K110" s="103">
        <v>80</v>
      </c>
      <c r="L110" s="534">
        <v>66</v>
      </c>
      <c r="M110" s="535">
        <v>66</v>
      </c>
      <c r="N110" s="146">
        <v>100</v>
      </c>
      <c r="O110" s="145">
        <v>88</v>
      </c>
      <c r="P110" s="103"/>
      <c r="Q110" s="144"/>
      <c r="R110" s="144"/>
      <c r="S110" s="83"/>
      <c r="T110" s="83"/>
      <c r="U110" s="276"/>
      <c r="V110" s="178">
        <f>SUM(E110:U110)-H110-L110-M110</f>
        <v>616</v>
      </c>
    </row>
    <row r="111" spans="2:22" ht="12.75">
      <c r="B111" s="182" t="s">
        <v>73</v>
      </c>
      <c r="C111" s="231" t="s">
        <v>197</v>
      </c>
      <c r="D111" s="241">
        <v>1936</v>
      </c>
      <c r="E111" s="172" t="s">
        <v>68</v>
      </c>
      <c r="F111" s="82">
        <v>66</v>
      </c>
      <c r="G111" s="144" t="s">
        <v>68</v>
      </c>
      <c r="H111" s="144" t="s">
        <v>68</v>
      </c>
      <c r="I111" s="82">
        <v>80</v>
      </c>
      <c r="J111" s="534">
        <v>60</v>
      </c>
      <c r="K111" s="103">
        <v>100</v>
      </c>
      <c r="L111" s="103">
        <v>88</v>
      </c>
      <c r="M111" s="82">
        <v>88</v>
      </c>
      <c r="N111" s="103">
        <v>80</v>
      </c>
      <c r="O111" s="145">
        <v>110</v>
      </c>
      <c r="P111" s="103"/>
      <c r="Q111" s="144"/>
      <c r="R111" s="144"/>
      <c r="S111" s="83"/>
      <c r="T111" s="83"/>
      <c r="U111" s="276"/>
      <c r="V111" s="178">
        <f>SUM(E111:U111)-J111</f>
        <v>612</v>
      </c>
    </row>
    <row r="112" spans="2:22" ht="12.75">
      <c r="B112" s="182" t="s">
        <v>76</v>
      </c>
      <c r="C112" s="231" t="s">
        <v>223</v>
      </c>
      <c r="D112" s="241">
        <v>1936</v>
      </c>
      <c r="E112" s="172" t="s">
        <v>68</v>
      </c>
      <c r="F112" s="82">
        <v>88</v>
      </c>
      <c r="G112" s="144" t="s">
        <v>68</v>
      </c>
      <c r="H112" s="536">
        <v>60</v>
      </c>
      <c r="I112" s="82">
        <v>100</v>
      </c>
      <c r="J112" s="103">
        <v>80</v>
      </c>
      <c r="K112" s="103">
        <v>80</v>
      </c>
      <c r="L112" s="103">
        <v>66</v>
      </c>
      <c r="M112" s="82">
        <v>66</v>
      </c>
      <c r="N112" s="304" t="s">
        <v>68</v>
      </c>
      <c r="O112" s="145">
        <v>88</v>
      </c>
      <c r="P112" s="103"/>
      <c r="Q112" s="144"/>
      <c r="R112" s="144"/>
      <c r="S112" s="83"/>
      <c r="T112" s="83"/>
      <c r="U112" s="276"/>
      <c r="V112" s="178">
        <f>SUM(E112:U112)-H112</f>
        <v>568</v>
      </c>
    </row>
    <row r="113" spans="2:22" ht="12.75">
      <c r="B113" s="182" t="s">
        <v>77</v>
      </c>
      <c r="C113" s="230" t="s">
        <v>248</v>
      </c>
      <c r="D113" s="251">
        <v>1935</v>
      </c>
      <c r="E113" s="172" t="s">
        <v>68</v>
      </c>
      <c r="F113" s="144" t="s">
        <v>68</v>
      </c>
      <c r="G113" s="144" t="s">
        <v>68</v>
      </c>
      <c r="H113" s="82">
        <v>80</v>
      </c>
      <c r="I113" s="144" t="s">
        <v>68</v>
      </c>
      <c r="J113" s="154" t="s">
        <v>68</v>
      </c>
      <c r="K113" s="154" t="s">
        <v>68</v>
      </c>
      <c r="L113" s="153" t="s">
        <v>68</v>
      </c>
      <c r="M113" s="153" t="s">
        <v>68</v>
      </c>
      <c r="N113" s="103">
        <v>100</v>
      </c>
      <c r="O113" s="142" t="s">
        <v>68</v>
      </c>
      <c r="P113" s="103"/>
      <c r="Q113" s="144"/>
      <c r="R113" s="144"/>
      <c r="S113" s="83"/>
      <c r="T113" s="83"/>
      <c r="U113" s="276"/>
      <c r="V113" s="178">
        <f aca="true" t="shared" si="3" ref="V113:V129">SUM(E113:U113)</f>
        <v>180</v>
      </c>
    </row>
    <row r="114" spans="2:22" ht="12.75">
      <c r="B114" s="182" t="s">
        <v>78</v>
      </c>
      <c r="C114" s="230" t="s">
        <v>228</v>
      </c>
      <c r="D114" s="251">
        <v>1930</v>
      </c>
      <c r="E114" s="172" t="s">
        <v>68</v>
      </c>
      <c r="F114" s="144" t="s">
        <v>68</v>
      </c>
      <c r="G114" s="82">
        <v>100</v>
      </c>
      <c r="H114" s="144" t="s">
        <v>68</v>
      </c>
      <c r="I114" s="144" t="s">
        <v>68</v>
      </c>
      <c r="J114" s="154" t="s">
        <v>68</v>
      </c>
      <c r="K114" s="154" t="s">
        <v>68</v>
      </c>
      <c r="L114" s="153" t="s">
        <v>68</v>
      </c>
      <c r="M114" s="145">
        <v>66</v>
      </c>
      <c r="N114" s="154" t="s">
        <v>68</v>
      </c>
      <c r="O114" s="142" t="s">
        <v>68</v>
      </c>
      <c r="P114" s="103"/>
      <c r="Q114" s="144"/>
      <c r="R114" s="144"/>
      <c r="S114" s="83"/>
      <c r="T114" s="83"/>
      <c r="U114" s="276"/>
      <c r="V114" s="178">
        <f t="shared" si="3"/>
        <v>166</v>
      </c>
    </row>
    <row r="115" spans="2:22" ht="12.75">
      <c r="B115" s="182" t="s">
        <v>130</v>
      </c>
      <c r="C115" s="230" t="s">
        <v>325</v>
      </c>
      <c r="D115" s="251">
        <v>1930</v>
      </c>
      <c r="E115" s="172" t="s">
        <v>68</v>
      </c>
      <c r="F115" s="144" t="s">
        <v>68</v>
      </c>
      <c r="G115" s="144" t="s">
        <v>68</v>
      </c>
      <c r="H115" s="144" t="s">
        <v>68</v>
      </c>
      <c r="I115" s="144" t="s">
        <v>68</v>
      </c>
      <c r="J115" s="154" t="s">
        <v>68</v>
      </c>
      <c r="K115" s="154" t="s">
        <v>68</v>
      </c>
      <c r="L115" s="143">
        <v>44</v>
      </c>
      <c r="M115" s="82">
        <v>66</v>
      </c>
      <c r="N115" s="154" t="s">
        <v>68</v>
      </c>
      <c r="O115" s="142" t="s">
        <v>68</v>
      </c>
      <c r="P115" s="103"/>
      <c r="Q115" s="144"/>
      <c r="R115" s="144"/>
      <c r="S115" s="83"/>
      <c r="T115" s="83"/>
      <c r="U115" s="276"/>
      <c r="V115" s="178">
        <f t="shared" si="3"/>
        <v>110</v>
      </c>
    </row>
    <row r="116" spans="2:22" ht="12.75">
      <c r="B116" s="182" t="s">
        <v>130</v>
      </c>
      <c r="C116" s="230" t="s">
        <v>57</v>
      </c>
      <c r="D116" s="251">
        <v>1938</v>
      </c>
      <c r="E116" s="172" t="s">
        <v>68</v>
      </c>
      <c r="F116" s="82">
        <v>110</v>
      </c>
      <c r="G116" s="144" t="s">
        <v>68</v>
      </c>
      <c r="H116" s="144" t="s">
        <v>68</v>
      </c>
      <c r="I116" s="144" t="s">
        <v>68</v>
      </c>
      <c r="J116" s="154" t="s">
        <v>68</v>
      </c>
      <c r="K116" s="154" t="s">
        <v>68</v>
      </c>
      <c r="L116" s="153" t="s">
        <v>68</v>
      </c>
      <c r="M116" s="153" t="s">
        <v>68</v>
      </c>
      <c r="N116" s="154" t="s">
        <v>68</v>
      </c>
      <c r="O116" s="142" t="s">
        <v>68</v>
      </c>
      <c r="P116" s="103"/>
      <c r="Q116" s="144"/>
      <c r="R116" s="144"/>
      <c r="S116" s="83"/>
      <c r="T116" s="83"/>
      <c r="U116" s="276"/>
      <c r="V116" s="178">
        <f t="shared" si="3"/>
        <v>110</v>
      </c>
    </row>
    <row r="117" spans="2:22" ht="12.75">
      <c r="B117" s="182" t="s">
        <v>129</v>
      </c>
      <c r="C117" s="258" t="s">
        <v>150</v>
      </c>
      <c r="D117" s="322">
        <v>1938</v>
      </c>
      <c r="E117" s="396" t="s">
        <v>68</v>
      </c>
      <c r="F117" s="363" t="s">
        <v>68</v>
      </c>
      <c r="G117" s="363" t="s">
        <v>68</v>
      </c>
      <c r="H117" s="363" t="s">
        <v>68</v>
      </c>
      <c r="I117" s="363" t="s">
        <v>68</v>
      </c>
      <c r="J117" s="394" t="s">
        <v>68</v>
      </c>
      <c r="K117" s="394" t="s">
        <v>68</v>
      </c>
      <c r="L117" s="266" t="s">
        <v>68</v>
      </c>
      <c r="M117" s="266" t="s">
        <v>68</v>
      </c>
      <c r="N117" s="103">
        <v>40</v>
      </c>
      <c r="O117" s="264">
        <v>66</v>
      </c>
      <c r="P117" s="366"/>
      <c r="Q117" s="363"/>
      <c r="R117" s="363"/>
      <c r="S117" s="367"/>
      <c r="T117" s="367"/>
      <c r="U117" s="368"/>
      <c r="V117" s="178">
        <f t="shared" si="3"/>
        <v>106</v>
      </c>
    </row>
    <row r="118" spans="2:22" ht="12.75">
      <c r="B118" s="182" t="s">
        <v>129</v>
      </c>
      <c r="C118" s="230" t="s">
        <v>152</v>
      </c>
      <c r="D118" s="251">
        <v>1938</v>
      </c>
      <c r="E118" s="167" t="s">
        <v>68</v>
      </c>
      <c r="F118" s="142" t="s">
        <v>68</v>
      </c>
      <c r="G118" s="142" t="s">
        <v>68</v>
      </c>
      <c r="H118" s="142" t="s">
        <v>68</v>
      </c>
      <c r="I118" s="142" t="s">
        <v>68</v>
      </c>
      <c r="J118" s="153" t="s">
        <v>68</v>
      </c>
      <c r="K118" s="153" t="s">
        <v>68</v>
      </c>
      <c r="L118" s="153" t="s">
        <v>68</v>
      </c>
      <c r="M118" s="153" t="s">
        <v>68</v>
      </c>
      <c r="N118" s="143">
        <v>40</v>
      </c>
      <c r="O118" s="145">
        <v>66</v>
      </c>
      <c r="P118" s="143"/>
      <c r="Q118" s="142"/>
      <c r="R118" s="142"/>
      <c r="S118" s="77"/>
      <c r="T118" s="77"/>
      <c r="U118" s="92"/>
      <c r="V118" s="178">
        <f t="shared" si="3"/>
        <v>106</v>
      </c>
    </row>
    <row r="119" spans="2:22" ht="12.75">
      <c r="B119" s="260" t="s">
        <v>86</v>
      </c>
      <c r="C119" s="230" t="s">
        <v>201</v>
      </c>
      <c r="D119" s="251">
        <v>1932</v>
      </c>
      <c r="E119" s="167" t="s">
        <v>68</v>
      </c>
      <c r="F119" s="142" t="s">
        <v>68</v>
      </c>
      <c r="G119" s="142" t="s">
        <v>68</v>
      </c>
      <c r="H119" s="145">
        <v>60</v>
      </c>
      <c r="I119" s="142" t="s">
        <v>68</v>
      </c>
      <c r="J119" s="153" t="s">
        <v>68</v>
      </c>
      <c r="K119" s="153" t="s">
        <v>68</v>
      </c>
      <c r="L119" s="153" t="s">
        <v>68</v>
      </c>
      <c r="M119" s="145">
        <v>44</v>
      </c>
      <c r="N119" s="154" t="s">
        <v>68</v>
      </c>
      <c r="O119" s="142" t="s">
        <v>68</v>
      </c>
      <c r="P119" s="143"/>
      <c r="Q119" s="142"/>
      <c r="R119" s="142"/>
      <c r="S119" s="77"/>
      <c r="T119" s="77"/>
      <c r="U119" s="92"/>
      <c r="V119" s="178">
        <f t="shared" si="3"/>
        <v>104</v>
      </c>
    </row>
    <row r="120" spans="2:22" ht="12.75">
      <c r="B120" s="260" t="s">
        <v>81</v>
      </c>
      <c r="C120" s="230" t="s">
        <v>224</v>
      </c>
      <c r="D120" s="251">
        <v>1938</v>
      </c>
      <c r="E120" s="167" t="s">
        <v>68</v>
      </c>
      <c r="F120" s="142" t="s">
        <v>68</v>
      </c>
      <c r="G120" s="145">
        <v>100</v>
      </c>
      <c r="H120" s="142" t="s">
        <v>68</v>
      </c>
      <c r="I120" s="142" t="s">
        <v>68</v>
      </c>
      <c r="J120" s="153" t="s">
        <v>68</v>
      </c>
      <c r="K120" s="153" t="s">
        <v>68</v>
      </c>
      <c r="L120" s="153" t="s">
        <v>68</v>
      </c>
      <c r="M120" s="153" t="s">
        <v>68</v>
      </c>
      <c r="N120" s="154" t="s">
        <v>68</v>
      </c>
      <c r="O120" s="142" t="s">
        <v>68</v>
      </c>
      <c r="P120" s="143"/>
      <c r="Q120" s="142"/>
      <c r="R120" s="142"/>
      <c r="S120" s="77"/>
      <c r="T120" s="77"/>
      <c r="U120" s="92"/>
      <c r="V120" s="178">
        <f t="shared" si="3"/>
        <v>100</v>
      </c>
    </row>
    <row r="121" spans="2:25" ht="12.75">
      <c r="B121" s="260" t="s">
        <v>425</v>
      </c>
      <c r="C121" s="425" t="s">
        <v>329</v>
      </c>
      <c r="D121" s="423"/>
      <c r="E121" s="426" t="s">
        <v>68</v>
      </c>
      <c r="F121" s="273" t="s">
        <v>68</v>
      </c>
      <c r="G121" s="273" t="s">
        <v>68</v>
      </c>
      <c r="H121" s="273" t="s">
        <v>68</v>
      </c>
      <c r="I121" s="273" t="s">
        <v>68</v>
      </c>
      <c r="J121" s="420" t="s">
        <v>68</v>
      </c>
      <c r="K121" s="420" t="s">
        <v>68</v>
      </c>
      <c r="L121" s="421">
        <v>66</v>
      </c>
      <c r="M121" s="273" t="s">
        <v>68</v>
      </c>
      <c r="N121" s="376" t="s">
        <v>68</v>
      </c>
      <c r="O121" s="273" t="s">
        <v>68</v>
      </c>
      <c r="P121" s="421"/>
      <c r="Q121" s="273"/>
      <c r="R121" s="273"/>
      <c r="S121" s="421"/>
      <c r="T121" s="421"/>
      <c r="U121" s="427"/>
      <c r="V121" s="286">
        <f t="shared" si="3"/>
        <v>66</v>
      </c>
      <c r="W121" s="274" t="s">
        <v>202</v>
      </c>
      <c r="X121" s="275"/>
      <c r="Y121" s="275"/>
    </row>
    <row r="122" spans="2:25" ht="12.75">
      <c r="B122" s="260" t="s">
        <v>425</v>
      </c>
      <c r="C122" s="425" t="s">
        <v>328</v>
      </c>
      <c r="D122" s="423">
        <v>1930</v>
      </c>
      <c r="E122" s="426" t="s">
        <v>68</v>
      </c>
      <c r="F122" s="273" t="s">
        <v>68</v>
      </c>
      <c r="G122" s="273" t="s">
        <v>68</v>
      </c>
      <c r="H122" s="273" t="s">
        <v>68</v>
      </c>
      <c r="I122" s="273" t="s">
        <v>68</v>
      </c>
      <c r="J122" s="420" t="s">
        <v>68</v>
      </c>
      <c r="K122" s="420" t="s">
        <v>68</v>
      </c>
      <c r="L122" s="421">
        <v>66</v>
      </c>
      <c r="M122" s="273" t="s">
        <v>68</v>
      </c>
      <c r="N122" s="376" t="s">
        <v>68</v>
      </c>
      <c r="O122" s="273" t="s">
        <v>68</v>
      </c>
      <c r="P122" s="421"/>
      <c r="Q122" s="273"/>
      <c r="R122" s="273"/>
      <c r="S122" s="421"/>
      <c r="T122" s="421"/>
      <c r="U122" s="427"/>
      <c r="V122" s="286">
        <f t="shared" si="3"/>
        <v>66</v>
      </c>
      <c r="W122" s="274" t="s">
        <v>202</v>
      </c>
      <c r="X122" s="275"/>
      <c r="Y122" s="275"/>
    </row>
    <row r="123" spans="2:22" ht="12.75">
      <c r="B123" s="260" t="s">
        <v>449</v>
      </c>
      <c r="C123" s="230" t="s">
        <v>66</v>
      </c>
      <c r="D123" s="251">
        <v>1921</v>
      </c>
      <c r="E123" s="167" t="s">
        <v>68</v>
      </c>
      <c r="F123" s="142" t="s">
        <v>68</v>
      </c>
      <c r="G123" s="142" t="s">
        <v>68</v>
      </c>
      <c r="H123" s="142" t="s">
        <v>68</v>
      </c>
      <c r="I123" s="142" t="s">
        <v>68</v>
      </c>
      <c r="J123" s="153" t="s">
        <v>68</v>
      </c>
      <c r="K123" s="153" t="s">
        <v>68</v>
      </c>
      <c r="L123" s="153" t="s">
        <v>68</v>
      </c>
      <c r="M123" s="153" t="s">
        <v>68</v>
      </c>
      <c r="N123" s="103">
        <v>60</v>
      </c>
      <c r="O123" s="142" t="s">
        <v>68</v>
      </c>
      <c r="P123" s="143"/>
      <c r="Q123" s="142"/>
      <c r="R123" s="142"/>
      <c r="S123" s="77"/>
      <c r="T123" s="77"/>
      <c r="U123" s="92"/>
      <c r="V123" s="178">
        <f t="shared" si="3"/>
        <v>60</v>
      </c>
    </row>
    <row r="124" spans="2:25" ht="12.75">
      <c r="B124" s="260" t="s">
        <v>449</v>
      </c>
      <c r="C124" s="230" t="s">
        <v>241</v>
      </c>
      <c r="D124" s="251">
        <v>1930</v>
      </c>
      <c r="E124" s="167" t="s">
        <v>68</v>
      </c>
      <c r="F124" s="142" t="s">
        <v>68</v>
      </c>
      <c r="G124" s="142" t="s">
        <v>68</v>
      </c>
      <c r="H124" s="339">
        <v>60</v>
      </c>
      <c r="I124" s="142" t="s">
        <v>68</v>
      </c>
      <c r="J124" s="153" t="s">
        <v>68</v>
      </c>
      <c r="K124" s="153" t="s">
        <v>68</v>
      </c>
      <c r="L124" s="153" t="s">
        <v>68</v>
      </c>
      <c r="M124" s="153" t="s">
        <v>68</v>
      </c>
      <c r="N124" s="154" t="s">
        <v>68</v>
      </c>
      <c r="O124" s="142" t="s">
        <v>68</v>
      </c>
      <c r="P124" s="143"/>
      <c r="Q124" s="142"/>
      <c r="R124" s="142"/>
      <c r="S124" s="77"/>
      <c r="T124" s="77"/>
      <c r="U124" s="92"/>
      <c r="V124" s="178">
        <f t="shared" si="3"/>
        <v>60</v>
      </c>
      <c r="Y124" s="315"/>
    </row>
    <row r="125" spans="2:22" ht="12.75">
      <c r="B125" s="260" t="s">
        <v>449</v>
      </c>
      <c r="C125" s="259" t="s">
        <v>438</v>
      </c>
      <c r="D125" s="271"/>
      <c r="E125" s="167" t="s">
        <v>68</v>
      </c>
      <c r="F125" s="142" t="s">
        <v>68</v>
      </c>
      <c r="G125" s="142" t="s">
        <v>68</v>
      </c>
      <c r="H125" s="142" t="s">
        <v>68</v>
      </c>
      <c r="I125" s="142" t="s">
        <v>68</v>
      </c>
      <c r="J125" s="153" t="s">
        <v>68</v>
      </c>
      <c r="K125" s="153" t="s">
        <v>68</v>
      </c>
      <c r="L125" s="153" t="s">
        <v>68</v>
      </c>
      <c r="M125" s="153" t="s">
        <v>68</v>
      </c>
      <c r="N125" s="265">
        <v>60</v>
      </c>
      <c r="O125" s="263" t="s">
        <v>68</v>
      </c>
      <c r="P125" s="265"/>
      <c r="Q125" s="263"/>
      <c r="R125" s="263"/>
      <c r="S125" s="123"/>
      <c r="T125" s="123"/>
      <c r="U125" s="485"/>
      <c r="V125" s="178">
        <f t="shared" si="3"/>
        <v>60</v>
      </c>
    </row>
    <row r="126" spans="2:25" ht="12.75">
      <c r="B126" s="181" t="s">
        <v>334</v>
      </c>
      <c r="C126" s="259" t="s">
        <v>228</v>
      </c>
      <c r="D126" s="271">
        <v>1930</v>
      </c>
      <c r="E126" s="167" t="s">
        <v>68</v>
      </c>
      <c r="F126" s="142" t="s">
        <v>68</v>
      </c>
      <c r="G126" s="142" t="s">
        <v>68</v>
      </c>
      <c r="H126" s="142" t="s">
        <v>68</v>
      </c>
      <c r="I126" s="142" t="s">
        <v>68</v>
      </c>
      <c r="J126" s="153" t="s">
        <v>68</v>
      </c>
      <c r="K126" s="153" t="s">
        <v>68</v>
      </c>
      <c r="L126" s="143">
        <v>44</v>
      </c>
      <c r="M126" s="153" t="s">
        <v>68</v>
      </c>
      <c r="N126" s="266" t="s">
        <v>68</v>
      </c>
      <c r="O126" s="263" t="s">
        <v>68</v>
      </c>
      <c r="P126" s="265"/>
      <c r="Q126" s="263"/>
      <c r="R126" s="263"/>
      <c r="S126" s="123"/>
      <c r="T126" s="123"/>
      <c r="U126" s="485"/>
      <c r="V126" s="178">
        <f t="shared" si="3"/>
        <v>44</v>
      </c>
      <c r="Y126" s="315"/>
    </row>
    <row r="127" spans="2:22" ht="12.75">
      <c r="B127" s="181" t="s">
        <v>334</v>
      </c>
      <c r="C127" s="259" t="s">
        <v>331</v>
      </c>
      <c r="D127" s="271">
        <v>1932</v>
      </c>
      <c r="E127" s="167" t="s">
        <v>68</v>
      </c>
      <c r="F127" s="142" t="s">
        <v>68</v>
      </c>
      <c r="G127" s="142" t="s">
        <v>68</v>
      </c>
      <c r="H127" s="142" t="s">
        <v>68</v>
      </c>
      <c r="I127" s="142" t="s">
        <v>68</v>
      </c>
      <c r="J127" s="153" t="s">
        <v>68</v>
      </c>
      <c r="K127" s="153" t="s">
        <v>68</v>
      </c>
      <c r="L127" s="143">
        <v>44</v>
      </c>
      <c r="M127" s="153" t="s">
        <v>68</v>
      </c>
      <c r="N127" s="266" t="s">
        <v>68</v>
      </c>
      <c r="O127" s="263" t="s">
        <v>68</v>
      </c>
      <c r="P127" s="265"/>
      <c r="Q127" s="263"/>
      <c r="R127" s="263"/>
      <c r="S127" s="123"/>
      <c r="T127" s="123"/>
      <c r="U127" s="485"/>
      <c r="V127" s="178">
        <f t="shared" si="3"/>
        <v>44</v>
      </c>
    </row>
    <row r="128" spans="2:22" ht="12.75">
      <c r="B128" s="181" t="s">
        <v>334</v>
      </c>
      <c r="C128" s="259" t="s">
        <v>330</v>
      </c>
      <c r="D128" s="271">
        <v>1932</v>
      </c>
      <c r="E128" s="167" t="s">
        <v>68</v>
      </c>
      <c r="F128" s="142" t="s">
        <v>68</v>
      </c>
      <c r="G128" s="142" t="s">
        <v>68</v>
      </c>
      <c r="H128" s="142" t="s">
        <v>68</v>
      </c>
      <c r="I128" s="142" t="s">
        <v>68</v>
      </c>
      <c r="J128" s="153" t="s">
        <v>68</v>
      </c>
      <c r="K128" s="153" t="s">
        <v>68</v>
      </c>
      <c r="L128" s="143">
        <v>44</v>
      </c>
      <c r="M128" s="153" t="s">
        <v>68</v>
      </c>
      <c r="N128" s="266" t="s">
        <v>68</v>
      </c>
      <c r="O128" s="263" t="s">
        <v>68</v>
      </c>
      <c r="P128" s="265"/>
      <c r="Q128" s="263"/>
      <c r="R128" s="263"/>
      <c r="S128" s="123"/>
      <c r="T128" s="123"/>
      <c r="U128" s="485"/>
      <c r="V128" s="178">
        <f t="shared" si="3"/>
        <v>44</v>
      </c>
    </row>
    <row r="129" spans="2:24" ht="13.5" thickBot="1">
      <c r="B129" s="183" t="s">
        <v>334</v>
      </c>
      <c r="C129" s="492" t="s">
        <v>439</v>
      </c>
      <c r="D129" s="493">
        <v>1935</v>
      </c>
      <c r="E129" s="424" t="s">
        <v>68</v>
      </c>
      <c r="F129" s="149" t="s">
        <v>68</v>
      </c>
      <c r="G129" s="149" t="s">
        <v>68</v>
      </c>
      <c r="H129" s="149" t="s">
        <v>68</v>
      </c>
      <c r="I129" s="149" t="s">
        <v>68</v>
      </c>
      <c r="J129" s="148" t="s">
        <v>68</v>
      </c>
      <c r="K129" s="148" t="s">
        <v>68</v>
      </c>
      <c r="L129" s="148" t="s">
        <v>68</v>
      </c>
      <c r="M129" s="150">
        <v>44</v>
      </c>
      <c r="N129" s="148" t="s">
        <v>68</v>
      </c>
      <c r="O129" s="149" t="s">
        <v>68</v>
      </c>
      <c r="P129" s="147"/>
      <c r="Q129" s="149"/>
      <c r="R129" s="149"/>
      <c r="S129" s="147"/>
      <c r="T129" s="147"/>
      <c r="U129" s="494"/>
      <c r="V129" s="179">
        <f t="shared" si="3"/>
        <v>44</v>
      </c>
      <c r="W129" s="314"/>
      <c r="X129" s="315"/>
    </row>
    <row r="130" ht="12.75">
      <c r="I130" s="34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2008-07-11T09:20:44Z</cp:lastPrinted>
  <dcterms:created xsi:type="dcterms:W3CDTF">2000-10-31T13:24:32Z</dcterms:created>
  <dcterms:modified xsi:type="dcterms:W3CDTF">2008-08-03T11:57:46Z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834633812</vt:i4>
  </property>
  <property fmtid="{D5CDD505-2E9C-101B-9397-08002B2CF9AE}" pid="3" name="_EmailSubject">
    <vt:lpwstr/>
  </property>
  <property fmtid="{D5CDD505-2E9C-101B-9397-08002B2CF9AE}" pid="4" name="_AuthorEmail">
    <vt:lpwstr>uklid.mimo.ko@heincl.cz</vt:lpwstr>
  </property>
  <property fmtid="{D5CDD505-2E9C-101B-9397-08002B2CF9AE}" pid="5" name="_AuthorEmailDisplayName">
    <vt:lpwstr>Uklid Mimo KO</vt:lpwstr>
  </property>
  <property fmtid="{D5CDD505-2E9C-101B-9397-08002B2CF9AE}" pid="6" name="_PreviousAdHocReviewCycleID">
    <vt:i4>-1060904504</vt:i4>
  </property>
  <property fmtid="{D5CDD505-2E9C-101B-9397-08002B2CF9AE}" pid="7" name="_ReviewingToolsShownOnce">
    <vt:lpwstr/>
  </property>
</Properties>
</file>