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<sst xmlns="http://schemas.openxmlformats.org/spreadsheetml/2006/main" count="2917" uniqueCount="310">
  <si>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</si>
  <si>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</si>
  <si>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</si>
  <si>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</si>
  <si>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</si>
  <si>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</si>
  <si>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</si>
  <si>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</si>
  <si>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</si>
  <si>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</si>
  <si>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</si>
  <si>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</si>
  <si>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</si>
  <si>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</si>
  <si>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</si>
  <si>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</si>
  <si>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</si>
  <si>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</si>
  <si>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</si>
  <si>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</si>
  <si>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</si>
  <si>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</si>
  <si>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</si>
  <si>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</si>
  <si>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</si>
  <si>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</si>
  <si>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</si>
  <si>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</si>
  <si>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</si>
  <si>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</si>
  <si>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</si>
  <si>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</si>
  <si>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</si>
  <si>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</si>
  <si>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</si>
  <si>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</si>
  <si>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</si>
  <si>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</si>
  <si>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</si>
  <si>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</si>
  <si>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</si>
  <si>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</si>
  <si>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</si>
  <si>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</si>
  <si>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</si>
  <si>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</si>
  <si>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</si>
  <si>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</si>
  <si>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</si>
  <si>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</si>
  <si>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</si>
  <si>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</si>
  <si>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</si>
  <si>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</si>
  <si>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</si>
  <si>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</si>
  <si>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</si>
  <si>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</si>
  <si>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</si>
  <si>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</si>
  <si>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</si>
  <si>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</si>
  <si>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</si>
  <si>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</si>
  <si>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</si>
  <si>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</si>
  <si>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</si>
  <si>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</si>
  <si>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</si>
  <si>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</si>
  <si>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</si>
  <si>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</si>
  <si>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</si>
  <si>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</si>
  <si>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</si>
  <si>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</si>
  <si>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</si>
  <si>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</si>
  <si>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</si>
  <si>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</si>
  <si>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</si>
  <si>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</si>
  <si>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</si>
  <si>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</si>
  <si>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</si>
  <si>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</si>
  <si>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</si>
  <si>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</si>
  <si>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</si>
  <si>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</si>
  <si>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</si>
  <si>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</si>
  <si>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</si>
  <si>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</si>
  <si>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</si>
  <si>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</si>
  <si>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</si>
  <si>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</si>
  <si>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</si>
  <si>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</si>
  <si>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</si>
  <si>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</si>
  <si>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</si>
  <si>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</si>
  <si>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</si>
  <si>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</si>
  <si>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</si>
  <si>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</si>
  <si>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</si>
  <si>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</si>
  <si>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</si>
  <si>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</si>
  <si>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</si>
  <si>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</si>
  <si>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</si>
  <si>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</si>
  <si>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</si>
  <si>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</si>
  <si>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</si>
  <si>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</si>
  <si>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</si>
  <si>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</si>
  <si>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</si>
  <si>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</si>
  <si>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</si>
  <si>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</si>
  <si>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</si>
  <si>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</si>
  <si>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</si>
  <si>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</si>
  <si>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</si>
  <si>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</si>
  <si>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</si>
  <si>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</si>
  <si>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</si>
  <si>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</si>
  <si>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</si>
  <si>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</si>
  <si>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</si>
  <si>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</si>
  <si>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</si>
  <si>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</si>
  <si>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</si>
  <si>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</si>
  <si>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</si>
  <si>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</si>
  <si>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</si>
  <si>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</si>
  <si>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</si>
  <si>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</si>
  <si>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</si>
  <si>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</si>
  <si>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Halík Martin</t>
  </si>
  <si>
    <t>Dvouhra 35 - 39</t>
  </si>
  <si>
    <t>Kučva Vítězslav</t>
  </si>
  <si>
    <t>Sochor Ladislav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</si>
  <si>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</si>
  <si>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</si>
  <si>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</si>
  <si>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</si>
  <si>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</si>
  <si>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</si>
  <si>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</si>
  <si>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</si>
  <si>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</si>
  <si>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</si>
  <si>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</si>
  <si>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</si>
  <si>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</si>
  <si>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</si>
  <si>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</si>
  <si>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</si>
  <si>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</si>
  <si>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</si>
  <si>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</si>
  <si>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</si>
  <si>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</si>
  <si>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</si>
  <si>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Jeník Miroslav</t>
  </si>
  <si>
    <t>Dvouhra 80 - starší</t>
  </si>
  <si>
    <t>Dvořák Josef</t>
  </si>
  <si>
    <t>Holub Jan</t>
  </si>
  <si>
    <t>Horák Josef</t>
  </si>
  <si>
    <t>Kysela Jiří</t>
  </si>
  <si>
    <t>čtyřhra</t>
  </si>
  <si>
    <t>50 - 54</t>
  </si>
  <si>
    <t>Vaněček Jiří</t>
  </si>
  <si>
    <t>Žďárský Libor</t>
  </si>
  <si>
    <t>Šorejs Vladimír</t>
  </si>
  <si>
    <t>Matoušek Karel</t>
  </si>
  <si>
    <t>Hajný Richard</t>
  </si>
  <si>
    <t>Vydra Leopold</t>
  </si>
  <si>
    <t>Uher Luděk</t>
  </si>
  <si>
    <t>Uher Josef</t>
  </si>
  <si>
    <t>Kožíšek Jan</t>
  </si>
  <si>
    <t>Peterka Milan</t>
  </si>
  <si>
    <t>35 - 59</t>
  </si>
  <si>
    <t>Tůša Josef</t>
  </si>
  <si>
    <t>Roudnický Jaromír</t>
  </si>
  <si>
    <t>Krupička Josef</t>
  </si>
  <si>
    <t>Dvouhra 40 - 44</t>
  </si>
  <si>
    <t>Růžička František</t>
  </si>
  <si>
    <t>Pelc Svatopluk</t>
  </si>
  <si>
    <t>Zpracoval Jiří Heincl</t>
  </si>
  <si>
    <t>Kategorie 50- 54</t>
  </si>
  <si>
    <t>Kategorie 55- 59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</si>
  <si>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</si>
  <si>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</si>
  <si>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</si>
  <si>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</si>
  <si>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</si>
  <si>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</si>
  <si>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</si>
  <si>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</si>
  <si>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</si>
  <si>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</si>
  <si>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</si>
  <si>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</si>
  <si>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</si>
  <si>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</si>
  <si>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</si>
  <si>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</si>
  <si>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</si>
  <si>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</si>
  <si>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</si>
  <si>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</si>
  <si>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</si>
  <si>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</si>
  <si>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</si>
  <si>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</si>
  <si>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</si>
  <si>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</si>
  <si>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</si>
  <si>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</si>
  <si>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</si>
  <si>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</si>
  <si>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</si>
  <si>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</si>
  <si>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Brož Pavel</t>
  </si>
  <si>
    <t>Frunc Petr</t>
  </si>
  <si>
    <t>Borovanský Pavel</t>
  </si>
  <si>
    <t>Bidrman Josef</t>
  </si>
  <si>
    <t>Pšenička Václav</t>
  </si>
  <si>
    <t>Kotek Bedřich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</si>
  <si>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</si>
  <si>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</si>
  <si>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Hendrych Karel</t>
  </si>
  <si>
    <t>Kučera Josef</t>
  </si>
  <si>
    <t>Popelka Čestmír</t>
  </si>
  <si>
    <t>Žatečka Václav</t>
  </si>
  <si>
    <t>6:3, 6:4</t>
  </si>
  <si>
    <t>6:1, 7:5</t>
  </si>
  <si>
    <t>Brotan Petr</t>
  </si>
  <si>
    <t>Janál Jiří</t>
  </si>
  <si>
    <t>Buňata Tomáš</t>
  </si>
  <si>
    <t>Volák Josef</t>
  </si>
  <si>
    <t>Novotný Miloš</t>
  </si>
  <si>
    <t>6. - 7.</t>
  </si>
  <si>
    <t>Pokorný Miloš</t>
  </si>
  <si>
    <t>4. - 5.</t>
  </si>
  <si>
    <t>12. - 13.</t>
  </si>
  <si>
    <t>6:4, 4:6, 7:5</t>
  </si>
  <si>
    <t>scr.</t>
  </si>
  <si>
    <t>6:4, 4:6, 6:4</t>
  </si>
  <si>
    <t>Fröhlich Václav</t>
  </si>
  <si>
    <t>Barkman Luděk</t>
  </si>
  <si>
    <t>Rytíř Jaroslav</t>
  </si>
  <si>
    <t>Kott Otakar</t>
  </si>
  <si>
    <t>Čermák Vladimír</t>
  </si>
  <si>
    <t>13. - 14.</t>
  </si>
  <si>
    <t>7. - 8.</t>
  </si>
  <si>
    <t>Horák Petr</t>
  </si>
  <si>
    <t>1. - 2.</t>
  </si>
  <si>
    <t>8. - 11.</t>
  </si>
  <si>
    <t>12. - 14.</t>
  </si>
  <si>
    <t>15. - 17.</t>
  </si>
  <si>
    <t>Lány 5. 6. 2010</t>
  </si>
  <si>
    <t>Ladislav Moravec</t>
  </si>
  <si>
    <t>V Kolíně 9. 6. 2010</t>
  </si>
  <si>
    <t>Moravec Petr</t>
  </si>
  <si>
    <t>Horák Peter</t>
  </si>
  <si>
    <t>Moravec Milan</t>
  </si>
  <si>
    <t>Moravec P.</t>
  </si>
  <si>
    <t>3:6, 6:3, 6:2</t>
  </si>
  <si>
    <t>Hendrych</t>
  </si>
  <si>
    <t>6:3, 6:2</t>
  </si>
  <si>
    <t>6:0, 6:3</t>
  </si>
  <si>
    <t>6:4, 7:5</t>
  </si>
  <si>
    <t>Dobiáš jaroslav</t>
  </si>
  <si>
    <t>Uher josef</t>
  </si>
  <si>
    <t>6:0, 6:1</t>
  </si>
  <si>
    <t>6:1, 6:3</t>
  </si>
  <si>
    <t>Heincl</t>
  </si>
  <si>
    <t>6:1, 6:2</t>
  </si>
  <si>
    <t>6:3, 6:1</t>
  </si>
  <si>
    <t>Kategorie 50- 59</t>
  </si>
  <si>
    <t>Horák, Hendrych</t>
  </si>
  <si>
    <t>Moravec P., Moravec M.</t>
  </si>
  <si>
    <t>Hlubuček, Kučva</t>
  </si>
  <si>
    <t>Švácha Jiří, Heincl</t>
  </si>
  <si>
    <t>Dvořák, Dobiáš</t>
  </si>
  <si>
    <t>7:6, 7:5</t>
  </si>
  <si>
    <t>Švácha Jiří</t>
  </si>
  <si>
    <t>Procházka Roman</t>
  </si>
  <si>
    <t>10. - 11.</t>
  </si>
  <si>
    <t>12. - 15.</t>
  </si>
  <si>
    <t>3. - 4.</t>
  </si>
  <si>
    <t>15. - 20.</t>
  </si>
  <si>
    <t>21. - 22.</t>
  </si>
  <si>
    <t>23. - 24.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</si>
</sst>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1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34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70" xfId="0" applyBorder="1" applyAlignment="1">
      <alignment/>
    </xf>
    <xf numFmtId="0" fontId="0" fillId="0" borderId="26" xfId="0" applyBorder="1" applyAlignment="1">
      <alignment/>
    </xf>
    <xf numFmtId="0" fontId="0" fillId="0" borderId="71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2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33" borderId="77" xfId="0" applyFont="1" applyFill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81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5" fillId="0" borderId="59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4" fillId="0" borderId="8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4" fillId="0" borderId="58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8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4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8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9" fontId="8" fillId="0" borderId="0" xfId="0" applyNumberFormat="1" applyFont="1" applyBorder="1" applyAlignment="1">
      <alignment shrinkToFit="1"/>
    </xf>
    <xf numFmtId="0" fontId="4" fillId="0" borderId="5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" fillId="0" borderId="8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6" fillId="0" borderId="46" xfId="0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right"/>
    </xf>
    <xf numFmtId="0" fontId="4" fillId="0" borderId="50" xfId="0" applyFont="1" applyFill="1" applyBorder="1" applyAlignment="1">
      <alignment/>
    </xf>
    <xf numFmtId="49" fontId="1" fillId="0" borderId="73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81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88" xfId="0" applyBorder="1" applyAlignment="1">
      <alignment/>
    </xf>
    <xf numFmtId="0" fontId="4" fillId="0" borderId="61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8" fillId="0" borderId="87" xfId="0" applyNumberFormat="1" applyFont="1" applyBorder="1" applyAlignment="1">
      <alignment horizontal="left"/>
    </xf>
    <xf numFmtId="49" fontId="8" fillId="0" borderId="73" xfId="0" applyNumberFormat="1" applyFont="1" applyBorder="1" applyAlignment="1">
      <alignment horizontal="left"/>
    </xf>
    <xf numFmtId="49" fontId="0" fillId="0" borderId="73" xfId="0" applyNumberForma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86" xfId="0" applyNumberFormat="1" applyFont="1" applyBorder="1" applyAlignment="1">
      <alignment/>
    </xf>
    <xf numFmtId="0" fontId="4" fillId="0" borderId="89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5" fillId="0" borderId="54" xfId="0" applyFont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5" fillId="0" borderId="5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right"/>
    </xf>
    <xf numFmtId="0" fontId="0" fillId="0" borderId="45" xfId="0" applyFill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2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73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90" xfId="0" applyBorder="1" applyAlignment="1">
      <alignment horizontal="center"/>
    </xf>
    <xf numFmtId="0" fontId="4" fillId="0" borderId="91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35" borderId="6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67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33" borderId="24" xfId="0" applyNumberFormat="1" applyFont="1" applyFill="1" applyBorder="1" applyAlignment="1">
      <alignment horizontal="left"/>
    </xf>
    <xf numFmtId="49" fontId="8" fillId="0" borderId="98" xfId="0" applyNumberFormat="1" applyFont="1" applyBorder="1" applyAlignment="1">
      <alignment horizontal="left"/>
    </xf>
    <xf numFmtId="49" fontId="8" fillId="0" borderId="99" xfId="0" applyNumberFormat="1" applyFont="1" applyBorder="1" applyAlignment="1">
      <alignment horizontal="left"/>
    </xf>
    <xf numFmtId="49" fontId="2" fillId="36" borderId="24" xfId="0" applyNumberFormat="1" applyFont="1" applyFill="1" applyBorder="1" applyAlignment="1">
      <alignment horizontal="left"/>
    </xf>
    <xf numFmtId="49" fontId="3" fillId="36" borderId="100" xfId="0" applyNumberFormat="1" applyFont="1" applyFill="1" applyBorder="1" applyAlignment="1">
      <alignment horizontal="left"/>
    </xf>
    <xf numFmtId="49" fontId="1" fillId="0" borderId="75" xfId="0" applyNumberFormat="1" applyFont="1" applyBorder="1" applyAlignment="1">
      <alignment horizontal="center"/>
    </xf>
    <xf numFmtId="0" fontId="4" fillId="0" borderId="71" xfId="0" applyFont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5" fillId="0" borderId="33" xfId="0" applyFont="1" applyFill="1" applyBorder="1" applyAlignment="1">
      <alignment horizontal="left"/>
    </xf>
    <xf numFmtId="0" fontId="16" fillId="0" borderId="48" xfId="0" applyFont="1" applyFill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0" borderId="4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74"/>
      <c r="B4" s="175"/>
      <c r="C4" s="175"/>
      <c r="D4" s="175"/>
      <c r="E4" s="175"/>
      <c r="F4" s="176"/>
    </row>
    <row r="5" spans="1:9" ht="12.75">
      <c r="A5" s="395" t="s">
        <v>128</v>
      </c>
      <c r="B5" s="396"/>
      <c r="C5" s="396"/>
      <c r="D5" s="396"/>
      <c r="E5" s="396"/>
      <c r="F5" s="397"/>
      <c r="G5" s="177"/>
      <c r="H5" s="177"/>
      <c r="I5" s="177"/>
    </row>
    <row r="6" spans="1:6" ht="12.75">
      <c r="A6" s="178"/>
      <c r="B6" s="179"/>
      <c r="C6" s="179"/>
      <c r="D6" s="179"/>
      <c r="E6" s="179"/>
      <c r="F6" s="180"/>
    </row>
    <row r="7" spans="1:9" ht="18">
      <c r="A7" s="398" t="s">
        <v>129</v>
      </c>
      <c r="B7" s="399"/>
      <c r="C7" s="399"/>
      <c r="D7" s="399"/>
      <c r="E7" s="399"/>
      <c r="F7" s="400"/>
      <c r="G7" s="181"/>
      <c r="H7" s="181"/>
      <c r="I7" s="181"/>
    </row>
    <row r="8" spans="1:6" ht="12.75">
      <c r="A8" s="178"/>
      <c r="B8" s="179"/>
      <c r="C8" s="179"/>
      <c r="D8" s="179"/>
      <c r="E8" s="179"/>
      <c r="F8" s="180"/>
    </row>
    <row r="9" spans="1:6" ht="12.75">
      <c r="A9" s="178"/>
      <c r="B9" s="179"/>
      <c r="C9" s="179"/>
      <c r="D9" s="179"/>
      <c r="E9" s="179"/>
      <c r="F9" s="180"/>
    </row>
    <row r="10" spans="1:9" ht="15.75">
      <c r="A10" s="401" t="s">
        <v>276</v>
      </c>
      <c r="B10" s="402"/>
      <c r="C10" s="402"/>
      <c r="D10" s="402"/>
      <c r="E10" s="402"/>
      <c r="F10" s="403"/>
      <c r="G10" s="182"/>
      <c r="H10" s="182"/>
      <c r="I10" s="182"/>
    </row>
    <row r="11" spans="1:6" ht="15">
      <c r="A11" s="404"/>
      <c r="B11" s="405"/>
      <c r="C11" s="405"/>
      <c r="D11" s="405"/>
      <c r="E11" s="405"/>
      <c r="F11" s="406"/>
    </row>
    <row r="12" spans="1:6" ht="12.75">
      <c r="A12" s="178"/>
      <c r="B12" s="179"/>
      <c r="C12" s="179"/>
      <c r="D12" s="179"/>
      <c r="E12" s="179"/>
      <c r="F12" s="180"/>
    </row>
    <row r="13" spans="1:6" ht="12.75">
      <c r="A13" s="178"/>
      <c r="B13" s="179"/>
      <c r="C13" s="179"/>
      <c r="D13" s="179"/>
      <c r="E13" s="179"/>
      <c r="F13" s="180"/>
    </row>
    <row r="14" spans="1:6" ht="15">
      <c r="A14" s="178"/>
      <c r="B14" s="183"/>
      <c r="C14" s="184" t="s">
        <v>130</v>
      </c>
      <c r="D14" s="282">
        <f>SUM(E19:E20)+E23</f>
        <v>13</v>
      </c>
      <c r="E14" s="179"/>
      <c r="F14" s="180"/>
    </row>
    <row r="15" spans="1:6" ht="12.75">
      <c r="A15" s="178"/>
      <c r="B15" s="179"/>
      <c r="C15" s="179"/>
      <c r="D15" s="179"/>
      <c r="E15" s="179"/>
      <c r="F15" s="180"/>
    </row>
    <row r="16" spans="1:8" ht="12.75">
      <c r="A16" s="392" t="s">
        <v>131</v>
      </c>
      <c r="B16" s="393"/>
      <c r="C16" s="393"/>
      <c r="D16" s="393"/>
      <c r="E16" s="393"/>
      <c r="F16" s="394"/>
      <c r="G16" s="185"/>
      <c r="H16" s="185"/>
    </row>
    <row r="17" spans="1:6" ht="12.75">
      <c r="A17" s="178"/>
      <c r="B17" s="179"/>
      <c r="C17" s="179"/>
      <c r="D17" s="179"/>
      <c r="E17" s="179"/>
      <c r="F17" s="180"/>
    </row>
    <row r="18" spans="1:8" ht="13.5" thickBot="1">
      <c r="A18" s="178"/>
      <c r="B18" s="186"/>
      <c r="C18" s="186" t="s">
        <v>132</v>
      </c>
      <c r="D18" s="186"/>
      <c r="E18" s="186"/>
      <c r="F18" s="187"/>
      <c r="G18" s="188"/>
      <c r="H18" s="188"/>
    </row>
    <row r="19" spans="1:8" ht="13.5" thickTop="1">
      <c r="A19" s="178"/>
      <c r="B19" s="186"/>
      <c r="C19" s="189" t="s">
        <v>185</v>
      </c>
      <c r="D19" s="190" t="s">
        <v>279</v>
      </c>
      <c r="E19" s="356">
        <v>7</v>
      </c>
      <c r="F19" s="187"/>
      <c r="G19" s="188"/>
      <c r="H19" s="188"/>
    </row>
    <row r="20" spans="1:6" ht="13.5" thickBot="1">
      <c r="A20" s="178"/>
      <c r="B20" s="179"/>
      <c r="C20" s="279" t="s">
        <v>133</v>
      </c>
      <c r="D20" s="329" t="s">
        <v>47</v>
      </c>
      <c r="E20" s="284">
        <v>5</v>
      </c>
      <c r="F20" s="180"/>
    </row>
    <row r="21" spans="1:6" ht="13.5" thickTop="1">
      <c r="A21" s="178"/>
      <c r="B21" s="179"/>
      <c r="C21" s="179"/>
      <c r="D21" s="179"/>
      <c r="E21" s="285"/>
      <c r="F21" s="180"/>
    </row>
    <row r="22" spans="1:6" ht="13.5" thickBot="1">
      <c r="A22" s="178"/>
      <c r="B22" s="179"/>
      <c r="C22" s="186" t="s">
        <v>184</v>
      </c>
      <c r="D22" s="186"/>
      <c r="E22" s="285"/>
      <c r="F22" s="180"/>
    </row>
    <row r="23" spans="1:6" ht="13.5" thickTop="1">
      <c r="A23" s="178"/>
      <c r="B23" s="179"/>
      <c r="C23" s="189" t="s">
        <v>196</v>
      </c>
      <c r="D23" s="190" t="s">
        <v>45</v>
      </c>
      <c r="E23" s="285">
        <v>1</v>
      </c>
      <c r="F23" s="180"/>
    </row>
    <row r="24" spans="1:6" ht="13.5" thickBot="1">
      <c r="A24" s="178"/>
      <c r="B24" s="179"/>
      <c r="C24" s="279"/>
      <c r="D24" s="329" t="s">
        <v>154</v>
      </c>
      <c r="E24" s="285"/>
      <c r="F24" s="180"/>
    </row>
    <row r="25" spans="1:6" ht="13.5" thickTop="1">
      <c r="A25" s="178"/>
      <c r="B25" s="179"/>
      <c r="C25" s="179"/>
      <c r="D25" s="179"/>
      <c r="E25" s="191"/>
      <c r="F25" s="180"/>
    </row>
    <row r="26" spans="1:6" ht="12.75">
      <c r="A26" s="178"/>
      <c r="B26" s="179"/>
      <c r="C26" s="179"/>
      <c r="D26" s="192"/>
      <c r="E26" s="191"/>
      <c r="F26" s="180"/>
    </row>
    <row r="27" spans="1:6" ht="12.75">
      <c r="A27" s="178"/>
      <c r="B27" s="179"/>
      <c r="C27" s="233" t="s">
        <v>138</v>
      </c>
      <c r="D27" s="234" t="s">
        <v>277</v>
      </c>
      <c r="E27" s="179"/>
      <c r="F27" s="180"/>
    </row>
    <row r="28" spans="1:6" ht="13.5" thickBot="1">
      <c r="A28" s="193"/>
      <c r="B28" s="194"/>
      <c r="C28" s="194"/>
      <c r="D28" s="194"/>
      <c r="E28" s="194"/>
      <c r="F28" s="195"/>
    </row>
    <row r="30" ht="12.75">
      <c r="A30" s="196" t="s">
        <v>278</v>
      </c>
    </row>
    <row r="31" ht="12.75">
      <c r="A31" s="2"/>
    </row>
    <row r="32" ht="12.75">
      <c r="A32" s="197" t="s">
        <v>203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73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1:8" s="17" customFormat="1" ht="16.5" customHeight="1" thickTop="1">
      <c r="A2" s="44"/>
      <c r="B2" s="426" t="s">
        <v>276</v>
      </c>
      <c r="C2" s="427"/>
      <c r="D2" s="427"/>
      <c r="E2" s="336"/>
      <c r="F2" s="259"/>
      <c r="G2" s="300"/>
      <c r="H2" s="300"/>
    </row>
    <row r="3" spans="1:8" s="17" customFormat="1" ht="6" customHeight="1">
      <c r="A3" s="44"/>
      <c r="B3" s="320"/>
      <c r="C3" s="335"/>
      <c r="D3" s="319"/>
      <c r="E3" s="337"/>
      <c r="F3" s="259"/>
      <c r="G3" s="300"/>
      <c r="H3" s="300"/>
    </row>
    <row r="4" spans="1:8" s="17" customFormat="1" ht="6" customHeight="1">
      <c r="A4" s="44"/>
      <c r="B4" s="425" t="s">
        <v>36</v>
      </c>
      <c r="C4" s="15"/>
      <c r="D4" s="15"/>
      <c r="E4" s="30"/>
      <c r="F4" s="259"/>
      <c r="G4" s="300"/>
      <c r="H4" s="300"/>
    </row>
    <row r="5" spans="1:8" s="17" customFormat="1" ht="6" customHeight="1">
      <c r="A5" s="44"/>
      <c r="B5" s="425"/>
      <c r="C5" s="15"/>
      <c r="D5" s="15"/>
      <c r="E5" s="30"/>
      <c r="F5" s="259"/>
      <c r="G5" s="300"/>
      <c r="H5" s="300"/>
    </row>
    <row r="6" spans="1:8" s="17" customFormat="1" ht="6" customHeight="1">
      <c r="A6" s="44"/>
      <c r="B6" s="428" t="s">
        <v>204</v>
      </c>
      <c r="C6" s="15"/>
      <c r="D6" s="15"/>
      <c r="E6" s="30"/>
      <c r="F6" s="259"/>
      <c r="G6" s="300"/>
      <c r="H6" s="300"/>
    </row>
    <row r="7" spans="1:8" s="17" customFormat="1" ht="6" customHeight="1" thickBot="1">
      <c r="A7" s="44"/>
      <c r="B7" s="429"/>
      <c r="C7" s="31"/>
      <c r="D7" s="31"/>
      <c r="E7" s="32"/>
      <c r="F7" s="259"/>
      <c r="G7" s="300"/>
      <c r="H7" s="300"/>
    </row>
    <row r="8" spans="2:5" s="17" customFormat="1" ht="6.75" customHeight="1">
      <c r="B8" s="28"/>
      <c r="C8" s="15"/>
      <c r="D8" s="15"/>
      <c r="E8" s="30"/>
    </row>
    <row r="9" spans="2:5" s="17" customFormat="1" ht="6.75" customHeight="1">
      <c r="B9" s="28"/>
      <c r="C9" s="410" t="s">
        <v>45</v>
      </c>
      <c r="D9" s="15"/>
      <c r="E9" s="30"/>
    </row>
    <row r="10" spans="2:5" s="17" customFormat="1" ht="6.75" customHeight="1">
      <c r="B10" s="28"/>
      <c r="C10" s="411"/>
      <c r="D10" s="15"/>
      <c r="E10" s="29"/>
    </row>
    <row r="11" spans="2:5" s="17" customFormat="1" ht="6.75" customHeight="1">
      <c r="B11" s="33"/>
      <c r="C11" s="34"/>
      <c r="D11" s="15"/>
      <c r="E11" s="29"/>
    </row>
    <row r="12" spans="2:5" s="17" customFormat="1" ht="6.75" customHeight="1">
      <c r="B12" s="41"/>
      <c r="C12" s="35"/>
      <c r="D12" s="15"/>
      <c r="E12" s="29"/>
    </row>
    <row r="13" spans="2:6" s="17" customFormat="1" ht="6.75" customHeight="1">
      <c r="B13" s="33"/>
      <c r="C13" s="35"/>
      <c r="D13" s="414" t="s">
        <v>282</v>
      </c>
      <c r="E13" s="29"/>
      <c r="F13" s="18"/>
    </row>
    <row r="14" spans="2:6" s="17" customFormat="1" ht="6.75" customHeight="1">
      <c r="B14" s="41"/>
      <c r="C14" s="35"/>
      <c r="D14" s="415"/>
      <c r="E14" s="29"/>
      <c r="F14" s="352"/>
    </row>
    <row r="15" spans="2:6" s="17" customFormat="1" ht="6.75" customHeight="1">
      <c r="B15" s="416" t="s">
        <v>279</v>
      </c>
      <c r="C15" s="35"/>
      <c r="D15" s="422" t="s">
        <v>283</v>
      </c>
      <c r="E15" s="29"/>
      <c r="F15" s="18"/>
    </row>
    <row r="16" spans="2:6" s="17" customFormat="1" ht="6.75" customHeight="1">
      <c r="B16" s="417"/>
      <c r="C16" s="16"/>
      <c r="D16" s="423"/>
      <c r="E16" s="29"/>
      <c r="F16" s="18"/>
    </row>
    <row r="17" spans="2:6" s="17" customFormat="1" ht="6.75" customHeight="1">
      <c r="B17" s="36"/>
      <c r="C17" s="413" t="s">
        <v>282</v>
      </c>
      <c r="D17" s="16"/>
      <c r="E17" s="29"/>
      <c r="F17" s="353"/>
    </row>
    <row r="18" spans="2:6" s="17" customFormat="1" ht="6.75" customHeight="1">
      <c r="B18" s="36"/>
      <c r="C18" s="418"/>
      <c r="D18" s="16"/>
      <c r="E18" s="29"/>
      <c r="F18" s="353"/>
    </row>
    <row r="19" spans="2:6" s="17" customFormat="1" ht="6.75" customHeight="1">
      <c r="B19" s="419" t="s">
        <v>280</v>
      </c>
      <c r="C19" s="421" t="s">
        <v>251</v>
      </c>
      <c r="D19" s="16"/>
      <c r="E19" s="29"/>
      <c r="F19" s="18"/>
    </row>
    <row r="20" spans="2:6" s="17" customFormat="1" ht="6.75" customHeight="1">
      <c r="B20" s="420"/>
      <c r="C20" s="414"/>
      <c r="D20" s="16"/>
      <c r="E20" s="29"/>
      <c r="F20" s="18"/>
    </row>
    <row r="21" spans="2:6" s="17" customFormat="1" ht="6.75" customHeight="1">
      <c r="B21" s="287"/>
      <c r="C21" s="42"/>
      <c r="D21" s="16"/>
      <c r="E21" s="407" t="s">
        <v>282</v>
      </c>
      <c r="F21" s="18"/>
    </row>
    <row r="22" spans="2:6" s="17" customFormat="1" ht="6.75" customHeight="1">
      <c r="B22" s="33"/>
      <c r="C22" s="42"/>
      <c r="D22" s="16"/>
      <c r="E22" s="408"/>
      <c r="F22" s="18"/>
    </row>
    <row r="23" spans="2:6" s="17" customFormat="1" ht="6.75" customHeight="1">
      <c r="B23" s="416" t="s">
        <v>281</v>
      </c>
      <c r="C23" s="42"/>
      <c r="D23" s="16"/>
      <c r="E23" s="409" t="s">
        <v>262</v>
      </c>
      <c r="F23" s="18"/>
    </row>
    <row r="24" spans="2:6" s="17" customFormat="1" ht="6.75" customHeight="1">
      <c r="B24" s="417"/>
      <c r="C24" s="15"/>
      <c r="D24" s="16"/>
      <c r="E24" s="407"/>
      <c r="F24" s="18"/>
    </row>
    <row r="25" spans="2:6" s="17" customFormat="1" ht="6.75" customHeight="1">
      <c r="B25" s="36"/>
      <c r="C25" s="410" t="s">
        <v>284</v>
      </c>
      <c r="D25" s="16"/>
      <c r="E25" s="29"/>
      <c r="F25" s="354"/>
    </row>
    <row r="26" spans="2:6" s="17" customFormat="1" ht="6.75" customHeight="1">
      <c r="B26" s="36"/>
      <c r="C26" s="411"/>
      <c r="D26" s="16"/>
      <c r="E26" s="29"/>
      <c r="F26" s="354"/>
    </row>
    <row r="27" spans="2:6" s="17" customFormat="1" ht="6.75" customHeight="1">
      <c r="B27" s="419" t="s">
        <v>246</v>
      </c>
      <c r="C27" s="422" t="s">
        <v>285</v>
      </c>
      <c r="D27" s="16"/>
      <c r="E27" s="29"/>
      <c r="F27" s="18"/>
    </row>
    <row r="28" spans="2:6" s="17" customFormat="1" ht="6.75" customHeight="1">
      <c r="B28" s="420"/>
      <c r="C28" s="423"/>
      <c r="D28" s="16"/>
      <c r="E28" s="29"/>
      <c r="F28" s="354"/>
    </row>
    <row r="29" spans="2:6" s="17" customFormat="1" ht="6.75" customHeight="1">
      <c r="B29" s="28"/>
      <c r="C29" s="35"/>
      <c r="D29" s="423" t="s">
        <v>284</v>
      </c>
      <c r="E29" s="29"/>
      <c r="F29" s="259"/>
    </row>
    <row r="30" spans="2:6" s="17" customFormat="1" ht="6.75" customHeight="1">
      <c r="B30" s="43"/>
      <c r="C30" s="35"/>
      <c r="D30" s="424"/>
      <c r="E30" s="29"/>
      <c r="F30" s="259"/>
    </row>
    <row r="31" spans="2:6" s="17" customFormat="1" ht="6.75" customHeight="1">
      <c r="B31" s="416" t="s">
        <v>158</v>
      </c>
      <c r="C31" s="35"/>
      <c r="D31" s="421" t="s">
        <v>287</v>
      </c>
      <c r="E31" s="29"/>
      <c r="F31" s="259"/>
    </row>
    <row r="32" spans="2:6" s="17" customFormat="1" ht="6.75" customHeight="1">
      <c r="B32" s="417"/>
      <c r="C32" s="16"/>
      <c r="D32" s="414"/>
      <c r="E32" s="29"/>
      <c r="F32" s="259"/>
    </row>
    <row r="33" spans="2:6" s="17" customFormat="1" ht="6.75" customHeight="1">
      <c r="B33" s="36"/>
      <c r="C33" s="413" t="s">
        <v>24</v>
      </c>
      <c r="D33" s="15"/>
      <c r="E33" s="29"/>
      <c r="F33" s="259"/>
    </row>
    <row r="34" spans="2:6" s="17" customFormat="1" ht="6.75" customHeight="1">
      <c r="B34" s="36"/>
      <c r="C34" s="418"/>
      <c r="D34" s="15"/>
      <c r="E34" s="29"/>
      <c r="F34" s="259"/>
    </row>
    <row r="35" spans="2:6" s="17" customFormat="1" ht="6.75" customHeight="1">
      <c r="B35" s="419" t="s">
        <v>154</v>
      </c>
      <c r="C35" s="421" t="s">
        <v>286</v>
      </c>
      <c r="D35" s="15"/>
      <c r="E35" s="29"/>
      <c r="F35" s="259"/>
    </row>
    <row r="36" spans="2:6" s="17" customFormat="1" ht="6.75" customHeight="1">
      <c r="B36" s="420"/>
      <c r="C36" s="414"/>
      <c r="D36" s="15"/>
      <c r="E36" s="29"/>
      <c r="F36" s="259"/>
    </row>
    <row r="37" spans="2:6" s="17" customFormat="1" ht="6.75" customHeight="1" thickBot="1">
      <c r="B37" s="37"/>
      <c r="C37" s="38"/>
      <c r="D37" s="39"/>
      <c r="E37" s="40"/>
      <c r="F37" s="259"/>
    </row>
    <row r="38" spans="1:8" s="17" customFormat="1" ht="6" customHeight="1" thickTop="1">
      <c r="A38" s="18"/>
      <c r="B38" s="18"/>
      <c r="C38" s="15"/>
      <c r="D38" s="44"/>
      <c r="E38" s="44"/>
      <c r="F38" s="259"/>
      <c r="G38" s="300"/>
      <c r="H38" s="300"/>
    </row>
    <row r="39" spans="1:8" s="17" customFormat="1" ht="6" customHeight="1" thickBot="1">
      <c r="A39" s="295"/>
      <c r="B39" s="15"/>
      <c r="C39" s="44"/>
      <c r="D39" s="259"/>
      <c r="E39" s="44"/>
      <c r="F39" s="259"/>
      <c r="G39" s="300"/>
      <c r="H39" s="300"/>
    </row>
    <row r="40" spans="1:8" s="17" customFormat="1" ht="16.5" customHeight="1" thickTop="1">
      <c r="A40" s="295"/>
      <c r="B40" s="426" t="s">
        <v>276</v>
      </c>
      <c r="C40" s="427"/>
      <c r="D40" s="427"/>
      <c r="E40" s="336"/>
      <c r="F40" s="259"/>
      <c r="G40" s="300"/>
      <c r="H40" s="300"/>
    </row>
    <row r="41" spans="1:8" s="17" customFormat="1" ht="6" customHeight="1">
      <c r="A41" s="295"/>
      <c r="B41" s="320"/>
      <c r="C41" s="335"/>
      <c r="D41" s="319"/>
      <c r="E41" s="337"/>
      <c r="F41" s="259"/>
      <c r="G41" s="300"/>
      <c r="H41" s="300"/>
    </row>
    <row r="42" spans="1:8" s="17" customFormat="1" ht="6" customHeight="1">
      <c r="A42" s="295"/>
      <c r="B42" s="425" t="s">
        <v>36</v>
      </c>
      <c r="C42" s="15"/>
      <c r="D42" s="15"/>
      <c r="E42" s="30"/>
      <c r="F42" s="259"/>
      <c r="G42" s="300"/>
      <c r="H42" s="300"/>
    </row>
    <row r="43" spans="1:8" s="17" customFormat="1" ht="6" customHeight="1">
      <c r="A43" s="295"/>
      <c r="B43" s="425"/>
      <c r="C43" s="15"/>
      <c r="D43" s="15"/>
      <c r="E43" s="30"/>
      <c r="F43" s="259"/>
      <c r="G43" s="300"/>
      <c r="H43" s="300"/>
    </row>
    <row r="44" spans="1:8" s="17" customFormat="1" ht="6" customHeight="1">
      <c r="A44" s="295"/>
      <c r="B44" s="428" t="s">
        <v>205</v>
      </c>
      <c r="C44" s="15"/>
      <c r="D44" s="15"/>
      <c r="E44" s="30"/>
      <c r="F44" s="259"/>
      <c r="G44" s="300"/>
      <c r="H44" s="300"/>
    </row>
    <row r="45" spans="1:8" s="17" customFormat="1" ht="5.25" customHeight="1" thickBot="1">
      <c r="A45" s="295"/>
      <c r="B45" s="429"/>
      <c r="C45" s="31"/>
      <c r="D45" s="31"/>
      <c r="E45" s="32"/>
      <c r="F45" s="259"/>
      <c r="G45" s="300"/>
      <c r="H45" s="300"/>
    </row>
    <row r="46" spans="2:6" s="17" customFormat="1" ht="6.75" customHeight="1">
      <c r="B46" s="28"/>
      <c r="C46" s="15"/>
      <c r="D46" s="15"/>
      <c r="E46" s="30"/>
      <c r="F46" s="44"/>
    </row>
    <row r="47" spans="1:8" s="17" customFormat="1" ht="6" customHeight="1">
      <c r="A47" s="295"/>
      <c r="B47" s="28"/>
      <c r="C47" s="410" t="s">
        <v>288</v>
      </c>
      <c r="D47" s="15"/>
      <c r="E47" s="30"/>
      <c r="F47" s="259"/>
      <c r="G47" s="300"/>
      <c r="H47" s="300"/>
    </row>
    <row r="48" spans="1:8" s="17" customFormat="1" ht="6" customHeight="1">
      <c r="A48" s="44"/>
      <c r="B48" s="28"/>
      <c r="C48" s="411"/>
      <c r="D48" s="15"/>
      <c r="E48" s="29"/>
      <c r="F48" s="15"/>
      <c r="G48" s="300"/>
      <c r="H48" s="300"/>
    </row>
    <row r="49" spans="2:5" ht="6.75" customHeight="1">
      <c r="B49" s="33"/>
      <c r="C49" s="34"/>
      <c r="D49" s="15"/>
      <c r="E49" s="29"/>
    </row>
    <row r="50" spans="2:5" ht="6.75" customHeight="1">
      <c r="B50" s="41"/>
      <c r="C50" s="35"/>
      <c r="D50" s="15"/>
      <c r="E50" s="29"/>
    </row>
    <row r="51" spans="2:5" ht="6.75" customHeight="1">
      <c r="B51" s="33"/>
      <c r="C51" s="35"/>
      <c r="D51" s="414" t="s">
        <v>9</v>
      </c>
      <c r="E51" s="29"/>
    </row>
    <row r="52" spans="2:5" ht="6.75" customHeight="1">
      <c r="B52" s="41"/>
      <c r="C52" s="35"/>
      <c r="D52" s="415"/>
      <c r="E52" s="29"/>
    </row>
    <row r="53" spans="2:5" ht="6.75" customHeight="1">
      <c r="B53" s="416" t="s">
        <v>168</v>
      </c>
      <c r="C53" s="35"/>
      <c r="D53" s="422" t="s">
        <v>291</v>
      </c>
      <c r="E53" s="29"/>
    </row>
    <row r="54" spans="2:5" ht="6.75" customHeight="1">
      <c r="B54" s="417"/>
      <c r="C54" s="16"/>
      <c r="D54" s="423"/>
      <c r="E54" s="29"/>
    </row>
    <row r="55" spans="2:5" ht="6.75" customHeight="1">
      <c r="B55" s="36"/>
      <c r="C55" s="413" t="s">
        <v>9</v>
      </c>
      <c r="D55" s="16"/>
      <c r="E55" s="29"/>
    </row>
    <row r="56" spans="2:5" ht="16.5" customHeight="1">
      <c r="B56" s="36"/>
      <c r="C56" s="418"/>
      <c r="D56" s="16"/>
      <c r="E56" s="29"/>
    </row>
    <row r="57" spans="2:5" ht="6.75" customHeight="1">
      <c r="B57" s="419" t="s">
        <v>47</v>
      </c>
      <c r="C57" s="421" t="s">
        <v>290</v>
      </c>
      <c r="D57" s="16"/>
      <c r="E57" s="29"/>
    </row>
    <row r="58" spans="2:5" ht="6.75" customHeight="1">
      <c r="B58" s="420"/>
      <c r="C58" s="414"/>
      <c r="D58" s="16"/>
      <c r="E58" s="29"/>
    </row>
    <row r="59" spans="2:5" ht="6.75" customHeight="1">
      <c r="B59" s="33"/>
      <c r="C59" s="42"/>
      <c r="D59" s="16"/>
      <c r="E59" s="407" t="s">
        <v>9</v>
      </c>
    </row>
    <row r="60" spans="2:5" ht="6.75" customHeight="1">
      <c r="B60" s="33"/>
      <c r="C60" s="42"/>
      <c r="D60" s="16"/>
      <c r="E60" s="408"/>
    </row>
    <row r="61" spans="2:5" ht="6.75" customHeight="1">
      <c r="B61" s="33"/>
      <c r="C61" s="42"/>
      <c r="D61" s="16"/>
      <c r="E61" s="409" t="s">
        <v>294</v>
      </c>
    </row>
    <row r="62" spans="2:5" ht="6.75" customHeight="1">
      <c r="B62" s="33"/>
      <c r="C62" s="15"/>
      <c r="D62" s="16"/>
      <c r="E62" s="407"/>
    </row>
    <row r="63" spans="2:5" ht="6.75" customHeight="1">
      <c r="B63" s="33"/>
      <c r="C63" s="410" t="s">
        <v>289</v>
      </c>
      <c r="D63" s="16"/>
      <c r="E63" s="29"/>
    </row>
    <row r="64" spans="2:5" ht="6.75" customHeight="1">
      <c r="B64" s="33"/>
      <c r="C64" s="411"/>
      <c r="D64" s="16"/>
      <c r="E64" s="29"/>
    </row>
    <row r="65" spans="2:5" ht="6.75" customHeight="1">
      <c r="B65" s="33"/>
      <c r="C65" s="412"/>
      <c r="D65" s="16"/>
      <c r="E65" s="29"/>
    </row>
    <row r="66" spans="2:5" ht="6.75" customHeight="1">
      <c r="B66" s="33"/>
      <c r="C66" s="413"/>
      <c r="D66" s="16"/>
      <c r="E66" s="29"/>
    </row>
    <row r="67" spans="2:5" ht="6.75" customHeight="1">
      <c r="B67" s="28"/>
      <c r="C67" s="35"/>
      <c r="D67" s="423" t="s">
        <v>292</v>
      </c>
      <c r="E67" s="29"/>
    </row>
    <row r="68" spans="2:5" ht="6.75" customHeight="1">
      <c r="B68" s="43"/>
      <c r="C68" s="35"/>
      <c r="D68" s="424"/>
      <c r="E68" s="29"/>
    </row>
    <row r="69" spans="2:5" ht="6.75" customHeight="1">
      <c r="B69" s="33"/>
      <c r="C69" s="35"/>
      <c r="D69" s="421" t="s">
        <v>293</v>
      </c>
      <c r="E69" s="29"/>
    </row>
    <row r="70" spans="2:5" ht="6.75" customHeight="1">
      <c r="B70" s="33"/>
      <c r="C70" s="16"/>
      <c r="D70" s="414"/>
      <c r="E70" s="29"/>
    </row>
    <row r="71" spans="2:5" ht="6.75" customHeight="1">
      <c r="B71" s="33"/>
      <c r="C71" s="413" t="s">
        <v>48</v>
      </c>
      <c r="D71" s="15"/>
      <c r="E71" s="29"/>
    </row>
    <row r="72" spans="2:5" ht="6.75" customHeight="1">
      <c r="B72" s="33"/>
      <c r="C72" s="418"/>
      <c r="D72" s="15"/>
      <c r="E72" s="29"/>
    </row>
    <row r="73" spans="2:5" ht="6.75" customHeight="1" thickBot="1">
      <c r="B73" s="37"/>
      <c r="C73" s="38"/>
      <c r="D73" s="39"/>
      <c r="E73" s="40"/>
    </row>
    <row r="74" ht="6.75" customHeight="1" thickTop="1"/>
  </sheetData>
  <sheetProtection/>
  <mergeCells count="39">
    <mergeCell ref="C33:C34"/>
    <mergeCell ref="B44:B45"/>
    <mergeCell ref="B2:D2"/>
    <mergeCell ref="B27:B28"/>
    <mergeCell ref="B31:B32"/>
    <mergeCell ref="B35:B36"/>
    <mergeCell ref="B4:B5"/>
    <mergeCell ref="B6:B7"/>
    <mergeCell ref="B23:B24"/>
    <mergeCell ref="C9:C10"/>
    <mergeCell ref="D13:D14"/>
    <mergeCell ref="B15:B16"/>
    <mergeCell ref="D15:D16"/>
    <mergeCell ref="C47:C48"/>
    <mergeCell ref="E21:E22"/>
    <mergeCell ref="E23:E24"/>
    <mergeCell ref="C25:C26"/>
    <mergeCell ref="C27:C28"/>
    <mergeCell ref="B19:B20"/>
    <mergeCell ref="D69:D70"/>
    <mergeCell ref="D67:D68"/>
    <mergeCell ref="C71:C72"/>
    <mergeCell ref="C17:C18"/>
    <mergeCell ref="C35:C36"/>
    <mergeCell ref="B42:B43"/>
    <mergeCell ref="C19:C20"/>
    <mergeCell ref="D29:D30"/>
    <mergeCell ref="B40:D40"/>
    <mergeCell ref="D31:D32"/>
    <mergeCell ref="E59:E60"/>
    <mergeCell ref="E61:E62"/>
    <mergeCell ref="C63:C64"/>
    <mergeCell ref="C65:C66"/>
    <mergeCell ref="D51:D52"/>
    <mergeCell ref="B53:B54"/>
    <mergeCell ref="C55:C56"/>
    <mergeCell ref="B57:B58"/>
    <mergeCell ref="C57:C58"/>
    <mergeCell ref="D53:D5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3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17" customFormat="1" ht="6.75" customHeight="1" thickBot="1">
      <c r="B1" s="15"/>
      <c r="C1" s="286"/>
      <c r="D1" s="15"/>
      <c r="E1" s="44"/>
      <c r="F1" s="259"/>
    </row>
    <row r="2" spans="2:6" s="17" customFormat="1" ht="16.5" customHeight="1" thickTop="1">
      <c r="B2" s="426" t="s">
        <v>276</v>
      </c>
      <c r="C2" s="427"/>
      <c r="D2" s="427"/>
      <c r="E2" s="27"/>
      <c r="F2" s="259"/>
    </row>
    <row r="3" spans="2:6" s="17" customFormat="1" ht="6" customHeight="1">
      <c r="B3" s="333"/>
      <c r="C3" s="334"/>
      <c r="D3" s="334"/>
      <c r="E3" s="301"/>
      <c r="F3" s="259"/>
    </row>
    <row r="4" spans="2:6" s="17" customFormat="1" ht="6.75" customHeight="1">
      <c r="B4" s="425" t="s">
        <v>151</v>
      </c>
      <c r="C4" s="15"/>
      <c r="D4" s="15"/>
      <c r="E4" s="30"/>
      <c r="F4" s="259"/>
    </row>
    <row r="5" spans="2:6" s="17" customFormat="1" ht="6.75" customHeight="1">
      <c r="B5" s="425"/>
      <c r="C5" s="15"/>
      <c r="D5" s="15"/>
      <c r="E5" s="30"/>
      <c r="F5" s="259"/>
    </row>
    <row r="6" spans="2:6" s="17" customFormat="1" ht="6.75" customHeight="1">
      <c r="B6" s="428" t="s">
        <v>295</v>
      </c>
      <c r="C6" s="15"/>
      <c r="D6" s="15"/>
      <c r="E6" s="30"/>
      <c r="F6" s="259"/>
    </row>
    <row r="7" spans="2:6" s="17" customFormat="1" ht="7.5" customHeight="1" thickBot="1">
      <c r="B7" s="429"/>
      <c r="C7" s="31"/>
      <c r="D7" s="31"/>
      <c r="E7" s="32"/>
      <c r="F7" s="259"/>
    </row>
    <row r="8" spans="2:8" s="17" customFormat="1" ht="6" customHeight="1">
      <c r="B8" s="28"/>
      <c r="C8" s="15"/>
      <c r="D8" s="15"/>
      <c r="E8" s="30"/>
      <c r="F8" s="259"/>
      <c r="G8" s="300"/>
      <c r="H8" s="300"/>
    </row>
    <row r="9" spans="2:8" s="17" customFormat="1" ht="6" customHeight="1">
      <c r="B9" s="28"/>
      <c r="C9" s="410" t="s">
        <v>298</v>
      </c>
      <c r="D9" s="15"/>
      <c r="E9" s="30"/>
      <c r="F9" s="259"/>
      <c r="G9" s="300"/>
      <c r="H9" s="300"/>
    </row>
    <row r="10" spans="2:8" s="17" customFormat="1" ht="6" customHeight="1">
      <c r="B10" s="28"/>
      <c r="C10" s="411"/>
      <c r="D10" s="15"/>
      <c r="E10" s="29"/>
      <c r="F10" s="259"/>
      <c r="G10" s="300"/>
      <c r="H10" s="300"/>
    </row>
    <row r="11" spans="2:8" s="17" customFormat="1" ht="6" customHeight="1">
      <c r="B11" s="33"/>
      <c r="C11" s="34"/>
      <c r="D11" s="15"/>
      <c r="E11" s="29"/>
      <c r="F11" s="259"/>
      <c r="G11" s="300"/>
      <c r="H11" s="300"/>
    </row>
    <row r="12" spans="2:8" s="17" customFormat="1" ht="6" customHeight="1">
      <c r="B12" s="41"/>
      <c r="C12" s="35"/>
      <c r="D12" s="15"/>
      <c r="E12" s="29"/>
      <c r="F12" s="259"/>
      <c r="G12" s="300"/>
      <c r="H12" s="300"/>
    </row>
    <row r="13" spans="2:8" s="17" customFormat="1" ht="6" customHeight="1">
      <c r="B13" s="33"/>
      <c r="C13" s="35"/>
      <c r="D13" s="414" t="s">
        <v>298</v>
      </c>
      <c r="E13" s="29"/>
      <c r="F13" s="259"/>
      <c r="G13" s="300"/>
      <c r="H13" s="300"/>
    </row>
    <row r="14" spans="2:8" s="17" customFormat="1" ht="6" customHeight="1">
      <c r="B14" s="41"/>
      <c r="C14" s="35"/>
      <c r="D14" s="415"/>
      <c r="E14" s="29"/>
      <c r="F14" s="259"/>
      <c r="G14" s="300"/>
      <c r="H14" s="300"/>
    </row>
    <row r="15" spans="2:8" s="17" customFormat="1" ht="6" customHeight="1">
      <c r="B15" s="33"/>
      <c r="C15" s="35"/>
      <c r="D15" s="422" t="s">
        <v>301</v>
      </c>
      <c r="E15" s="29"/>
      <c r="F15" s="259"/>
      <c r="G15" s="300"/>
      <c r="H15" s="300"/>
    </row>
    <row r="16" spans="2:8" s="17" customFormat="1" ht="6" customHeight="1">
      <c r="B16" s="33"/>
      <c r="C16" s="16"/>
      <c r="D16" s="423"/>
      <c r="E16" s="29"/>
      <c r="F16" s="259"/>
      <c r="G16" s="300"/>
      <c r="H16" s="300"/>
    </row>
    <row r="17" spans="2:8" s="17" customFormat="1" ht="6" customHeight="1">
      <c r="B17" s="33"/>
      <c r="C17" s="413" t="s">
        <v>297</v>
      </c>
      <c r="D17" s="16"/>
      <c r="E17" s="29"/>
      <c r="F17" s="259"/>
      <c r="G17" s="300"/>
      <c r="H17" s="300"/>
    </row>
    <row r="18" spans="2:8" s="17" customFormat="1" ht="6" customHeight="1">
      <c r="B18" s="33"/>
      <c r="C18" s="418"/>
      <c r="D18" s="16"/>
      <c r="E18" s="29"/>
      <c r="F18" s="259"/>
      <c r="G18" s="300"/>
      <c r="H18" s="300"/>
    </row>
    <row r="19" spans="2:8" s="17" customFormat="1" ht="6" customHeight="1">
      <c r="B19" s="33"/>
      <c r="C19" s="430" t="s">
        <v>250</v>
      </c>
      <c r="D19" s="16"/>
      <c r="E19" s="29"/>
      <c r="F19" s="259"/>
      <c r="G19" s="300"/>
      <c r="H19" s="300"/>
    </row>
    <row r="20" spans="2:8" s="17" customFormat="1" ht="6" customHeight="1">
      <c r="B20" s="33"/>
      <c r="C20" s="410"/>
      <c r="D20" s="16"/>
      <c r="E20" s="29"/>
      <c r="F20" s="259"/>
      <c r="G20" s="300"/>
      <c r="H20" s="300"/>
    </row>
    <row r="21" spans="2:8" s="17" customFormat="1" ht="6" customHeight="1">
      <c r="B21" s="33"/>
      <c r="C21" s="42"/>
      <c r="D21" s="16"/>
      <c r="E21" s="407" t="s">
        <v>298</v>
      </c>
      <c r="F21" s="259"/>
      <c r="G21" s="300"/>
      <c r="H21" s="300"/>
    </row>
    <row r="22" spans="2:8" s="17" customFormat="1" ht="6" customHeight="1">
      <c r="B22" s="33"/>
      <c r="C22" s="42"/>
      <c r="D22" s="16"/>
      <c r="E22" s="408"/>
      <c r="F22" s="259"/>
      <c r="G22" s="300"/>
      <c r="H22" s="300"/>
    </row>
    <row r="23" spans="2:8" s="17" customFormat="1" ht="6" customHeight="1">
      <c r="B23" s="416" t="s">
        <v>296</v>
      </c>
      <c r="C23" s="42"/>
      <c r="D23" s="16"/>
      <c r="E23" s="409" t="s">
        <v>291</v>
      </c>
      <c r="F23" s="259"/>
      <c r="G23" s="300"/>
      <c r="H23" s="300"/>
    </row>
    <row r="24" spans="2:8" s="17" customFormat="1" ht="6" customHeight="1">
      <c r="B24" s="417"/>
      <c r="C24" s="15"/>
      <c r="D24" s="16"/>
      <c r="E24" s="407"/>
      <c r="F24" s="259"/>
      <c r="G24" s="300"/>
      <c r="H24" s="300"/>
    </row>
    <row r="25" spans="2:8" s="17" customFormat="1" ht="6" customHeight="1">
      <c r="B25" s="36"/>
      <c r="C25" s="410" t="s">
        <v>299</v>
      </c>
      <c r="D25" s="16"/>
      <c r="E25" s="29"/>
      <c r="F25" s="259"/>
      <c r="G25" s="300"/>
      <c r="H25" s="300"/>
    </row>
    <row r="26" spans="2:8" s="17" customFormat="1" ht="6" customHeight="1">
      <c r="B26" s="36"/>
      <c r="C26" s="411"/>
      <c r="D26" s="16"/>
      <c r="E26" s="29"/>
      <c r="F26" s="259"/>
      <c r="G26" s="300"/>
      <c r="H26" s="300"/>
    </row>
    <row r="27" spans="2:8" s="17" customFormat="1" ht="6" customHeight="1">
      <c r="B27" s="419" t="s">
        <v>297</v>
      </c>
      <c r="C27" s="412" t="s">
        <v>263</v>
      </c>
      <c r="D27" s="16"/>
      <c r="E27" s="29"/>
      <c r="F27" s="259"/>
      <c r="G27" s="300"/>
      <c r="H27" s="300"/>
    </row>
    <row r="28" spans="2:8" s="17" customFormat="1" ht="6" customHeight="1">
      <c r="B28" s="420"/>
      <c r="C28" s="413"/>
      <c r="D28" s="16"/>
      <c r="E28" s="29"/>
      <c r="F28" s="259"/>
      <c r="G28" s="300"/>
      <c r="H28" s="300"/>
    </row>
    <row r="29" spans="2:8" s="17" customFormat="1" ht="6" customHeight="1">
      <c r="B29" s="28"/>
      <c r="C29" s="35"/>
      <c r="D29" s="423" t="s">
        <v>300</v>
      </c>
      <c r="E29" s="29"/>
      <c r="F29" s="259"/>
      <c r="G29" s="300"/>
      <c r="H29" s="300"/>
    </row>
    <row r="30" spans="2:8" s="17" customFormat="1" ht="6" customHeight="1">
      <c r="B30" s="43"/>
      <c r="C30" s="35"/>
      <c r="D30" s="424"/>
      <c r="E30" s="29"/>
      <c r="F30" s="259"/>
      <c r="G30" s="300"/>
      <c r="H30" s="300"/>
    </row>
    <row r="31" spans="2:8" s="17" customFormat="1" ht="6" customHeight="1">
      <c r="B31" s="33"/>
      <c r="C31" s="35"/>
      <c r="D31" s="421" t="s">
        <v>261</v>
      </c>
      <c r="E31" s="29"/>
      <c r="F31" s="259"/>
      <c r="G31" s="300"/>
      <c r="H31" s="300"/>
    </row>
    <row r="32" spans="2:8" s="17" customFormat="1" ht="6" customHeight="1">
      <c r="B32" s="33"/>
      <c r="C32" s="16"/>
      <c r="D32" s="414"/>
      <c r="E32" s="29"/>
      <c r="F32" s="259"/>
      <c r="G32" s="300"/>
      <c r="H32" s="300"/>
    </row>
    <row r="33" spans="2:8" s="17" customFormat="1" ht="6" customHeight="1">
      <c r="B33" s="33"/>
      <c r="C33" s="413" t="s">
        <v>300</v>
      </c>
      <c r="D33" s="15"/>
      <c r="E33" s="29"/>
      <c r="F33" s="259"/>
      <c r="G33" s="300"/>
      <c r="H33" s="300"/>
    </row>
    <row r="34" spans="2:8" s="17" customFormat="1" ht="6" customHeight="1">
      <c r="B34" s="33"/>
      <c r="C34" s="418"/>
      <c r="D34" s="15"/>
      <c r="E34" s="29"/>
      <c r="F34" s="259"/>
      <c r="G34" s="300"/>
      <c r="H34" s="300"/>
    </row>
    <row r="35" spans="2:8" s="17" customFormat="1" ht="6" customHeight="1" thickBot="1">
      <c r="B35" s="355"/>
      <c r="C35" s="38"/>
      <c r="D35" s="39"/>
      <c r="E35" s="40"/>
      <c r="F35" s="259"/>
      <c r="G35" s="300"/>
      <c r="H35" s="300"/>
    </row>
    <row r="36" spans="2:8" s="17" customFormat="1" ht="4.5" customHeight="1" thickTop="1">
      <c r="B36" s="295"/>
      <c r="C36" s="15"/>
      <c r="D36" s="44"/>
      <c r="E36" s="259"/>
      <c r="F36" s="259"/>
      <c r="G36" s="300"/>
      <c r="H36" s="300"/>
    </row>
    <row r="37" spans="2:8" s="17" customFormat="1" ht="6.75" customHeight="1">
      <c r="B37" s="295"/>
      <c r="C37" s="15"/>
      <c r="D37" s="44"/>
      <c r="E37" s="259"/>
      <c r="F37" s="259"/>
      <c r="G37" s="300"/>
      <c r="H37" s="300"/>
    </row>
    <row r="38" spans="2:8" s="17" customFormat="1" ht="6.75" customHeight="1">
      <c r="B38" s="295"/>
      <c r="C38" s="15"/>
      <c r="D38" s="44"/>
      <c r="E38" s="259"/>
      <c r="F38" s="259"/>
      <c r="G38" s="300"/>
      <c r="H38" s="300"/>
    </row>
  </sheetData>
  <sheetProtection/>
  <mergeCells count="17">
    <mergeCell ref="B27:B28"/>
    <mergeCell ref="C19:C20"/>
    <mergeCell ref="C27:C28"/>
    <mergeCell ref="B2:D2"/>
    <mergeCell ref="C9:C10"/>
    <mergeCell ref="D13:D14"/>
    <mergeCell ref="B4:B5"/>
    <mergeCell ref="B6:B7"/>
    <mergeCell ref="D15:D16"/>
    <mergeCell ref="C17:C18"/>
    <mergeCell ref="B23:B24"/>
    <mergeCell ref="E21:E22"/>
    <mergeCell ref="E23:E24"/>
    <mergeCell ref="C25:C26"/>
    <mergeCell ref="D31:D32"/>
    <mergeCell ref="C33:C34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0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5" t="s">
        <v>206</v>
      </c>
      <c r="D2" s="46">
        <v>1</v>
      </c>
      <c r="E2" s="47" t="s">
        <v>219</v>
      </c>
      <c r="F2" s="48"/>
      <c r="G2" s="48"/>
      <c r="H2" s="48"/>
      <c r="I2" s="48"/>
      <c r="J2" s="48"/>
      <c r="K2" s="48"/>
      <c r="L2" s="48"/>
      <c r="M2" s="48"/>
      <c r="N2" s="48"/>
      <c r="O2" s="302"/>
    </row>
    <row r="3" spans="3:15" ht="12.75">
      <c r="C3" s="49" t="s">
        <v>208</v>
      </c>
      <c r="D3" s="50">
        <v>2</v>
      </c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303"/>
    </row>
    <row r="4" spans="3:15" ht="12.75">
      <c r="C4" s="49" t="s">
        <v>207</v>
      </c>
      <c r="D4" s="50">
        <v>3</v>
      </c>
      <c r="E4" s="51" t="s">
        <v>139</v>
      </c>
      <c r="F4" s="52"/>
      <c r="G4" s="52"/>
      <c r="H4" s="52"/>
      <c r="I4" s="52"/>
      <c r="J4" s="52"/>
      <c r="K4" s="52"/>
      <c r="L4" s="52"/>
      <c r="M4" s="52"/>
      <c r="N4" s="52"/>
      <c r="O4" s="303"/>
    </row>
    <row r="5" spans="3:15" ht="12.75">
      <c r="C5" s="49" t="s">
        <v>209</v>
      </c>
      <c r="D5" s="50">
        <v>4</v>
      </c>
      <c r="E5" s="51" t="s">
        <v>210</v>
      </c>
      <c r="F5" s="52"/>
      <c r="G5" s="52"/>
      <c r="H5" s="52"/>
      <c r="I5" s="52"/>
      <c r="J5" s="52"/>
      <c r="K5" s="52"/>
      <c r="L5" s="52"/>
      <c r="M5" s="52"/>
      <c r="N5" s="52"/>
      <c r="O5" s="303"/>
    </row>
    <row r="6" spans="3:15" ht="12.75">
      <c r="C6" s="49" t="s">
        <v>211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303"/>
    </row>
    <row r="7" spans="3:15" ht="12.75">
      <c r="C7" s="49" t="s">
        <v>212</v>
      </c>
      <c r="D7" s="24" t="s">
        <v>213</v>
      </c>
      <c r="E7" s="51" t="s">
        <v>220</v>
      </c>
      <c r="F7" s="52"/>
      <c r="G7" s="52"/>
      <c r="H7" s="52"/>
      <c r="I7" s="52"/>
      <c r="J7" s="52"/>
      <c r="K7" s="52"/>
      <c r="L7" s="52"/>
      <c r="M7" s="52"/>
      <c r="N7" s="52"/>
      <c r="O7" s="303"/>
    </row>
    <row r="8" spans="3:15" ht="12.75">
      <c r="C8" s="49" t="s">
        <v>214</v>
      </c>
      <c r="D8" s="50">
        <v>7</v>
      </c>
      <c r="E8" s="51" t="s">
        <v>140</v>
      </c>
      <c r="F8" s="52"/>
      <c r="G8" s="52"/>
      <c r="H8" s="52"/>
      <c r="I8" s="52"/>
      <c r="J8" s="52"/>
      <c r="K8" s="52"/>
      <c r="L8" s="52"/>
      <c r="M8" s="52"/>
      <c r="N8" s="52"/>
      <c r="O8" s="303"/>
    </row>
    <row r="9" spans="3:15" ht="12.75">
      <c r="C9" s="49" t="s">
        <v>215</v>
      </c>
      <c r="D9" s="24" t="s">
        <v>216</v>
      </c>
      <c r="E9" s="51" t="s">
        <v>221</v>
      </c>
      <c r="F9" s="52"/>
      <c r="G9" s="52"/>
      <c r="H9" s="52"/>
      <c r="I9" s="52"/>
      <c r="J9" s="52"/>
      <c r="K9" s="52"/>
      <c r="L9" s="52"/>
      <c r="M9" s="52"/>
      <c r="N9" s="52"/>
      <c r="O9" s="303"/>
    </row>
    <row r="10" spans="3:15" ht="12.75">
      <c r="C10" s="49" t="s">
        <v>217</v>
      </c>
      <c r="D10" s="50">
        <v>8</v>
      </c>
      <c r="E10" s="51" t="s">
        <v>141</v>
      </c>
      <c r="F10" s="52"/>
      <c r="G10" s="52"/>
      <c r="H10" s="52"/>
      <c r="I10" s="52"/>
      <c r="J10" s="52"/>
      <c r="K10" s="52"/>
      <c r="L10" s="52"/>
      <c r="M10" s="52"/>
      <c r="N10" s="52"/>
      <c r="O10" s="303"/>
    </row>
    <row r="11" spans="3:15" ht="12.75">
      <c r="C11" s="49" t="s">
        <v>218</v>
      </c>
      <c r="D11" s="50">
        <v>9</v>
      </c>
      <c r="E11" s="51" t="s">
        <v>245</v>
      </c>
      <c r="F11" s="52"/>
      <c r="G11" s="52"/>
      <c r="H11" s="52"/>
      <c r="I11" s="52"/>
      <c r="J11" s="52"/>
      <c r="K11" s="52"/>
      <c r="L11" s="52"/>
      <c r="M11" s="52"/>
      <c r="N11" s="52"/>
      <c r="O11" s="303"/>
    </row>
    <row r="12" spans="3:15" ht="12.75">
      <c r="C12" s="49" t="s">
        <v>222</v>
      </c>
      <c r="D12" s="24" t="s">
        <v>223</v>
      </c>
      <c r="E12" s="51" t="s">
        <v>234</v>
      </c>
      <c r="F12" s="52"/>
      <c r="G12" s="52"/>
      <c r="H12" s="52"/>
      <c r="I12" s="52"/>
      <c r="J12" s="52"/>
      <c r="K12" s="52"/>
      <c r="L12" s="52"/>
      <c r="M12" s="52"/>
      <c r="N12" s="52"/>
      <c r="O12" s="303"/>
    </row>
    <row r="13" spans="3:15" ht="12.75">
      <c r="C13" s="49" t="s">
        <v>222</v>
      </c>
      <c r="D13" s="24" t="s">
        <v>224</v>
      </c>
      <c r="E13" s="51" t="s">
        <v>225</v>
      </c>
      <c r="F13" s="52"/>
      <c r="G13" s="52"/>
      <c r="H13" s="52"/>
      <c r="I13" s="52"/>
      <c r="J13" s="52"/>
      <c r="K13" s="52"/>
      <c r="L13" s="52"/>
      <c r="M13" s="52"/>
      <c r="N13" s="52"/>
      <c r="O13" s="303"/>
    </row>
    <row r="14" spans="3:15" ht="12.75">
      <c r="C14" s="49" t="s">
        <v>226</v>
      </c>
      <c r="D14" s="50">
        <v>11</v>
      </c>
      <c r="E14" s="54" t="s">
        <v>142</v>
      </c>
      <c r="F14" s="52"/>
      <c r="G14" s="52"/>
      <c r="H14" s="52"/>
      <c r="I14" s="52"/>
      <c r="J14" s="52"/>
      <c r="K14" s="52"/>
      <c r="L14" s="52"/>
      <c r="M14" s="52"/>
      <c r="N14" s="52"/>
      <c r="O14" s="304"/>
    </row>
    <row r="15" spans="3:15" ht="12.75">
      <c r="C15" s="49" t="s">
        <v>227</v>
      </c>
      <c r="D15" s="50">
        <v>12</v>
      </c>
      <c r="E15" s="51" t="s">
        <v>135</v>
      </c>
      <c r="F15" s="52"/>
      <c r="G15" s="52"/>
      <c r="H15" s="52"/>
      <c r="I15" s="52"/>
      <c r="J15" s="52"/>
      <c r="K15" s="52"/>
      <c r="L15" s="52"/>
      <c r="M15" s="52"/>
      <c r="N15" s="52"/>
      <c r="O15" s="303"/>
    </row>
    <row r="16" spans="3:15" ht="12.75">
      <c r="C16" s="49" t="s">
        <v>228</v>
      </c>
      <c r="D16" s="50">
        <v>13</v>
      </c>
      <c r="E16" s="51" t="s">
        <v>143</v>
      </c>
      <c r="F16" s="52"/>
      <c r="G16" s="52"/>
      <c r="H16" s="52"/>
      <c r="I16" s="52"/>
      <c r="J16" s="52"/>
      <c r="K16" s="52"/>
      <c r="L16" s="52"/>
      <c r="M16" s="52"/>
      <c r="N16" s="52"/>
      <c r="O16" s="303"/>
    </row>
    <row r="17" spans="3:15" ht="12.75">
      <c r="C17" s="49" t="s">
        <v>229</v>
      </c>
      <c r="D17" s="50">
        <v>14</v>
      </c>
      <c r="E17" s="51" t="s">
        <v>4</v>
      </c>
      <c r="F17" s="52"/>
      <c r="G17" s="52"/>
      <c r="H17" s="52"/>
      <c r="I17" s="52"/>
      <c r="J17" s="52"/>
      <c r="K17" s="52"/>
      <c r="L17" s="52"/>
      <c r="M17" s="52"/>
      <c r="N17" s="52"/>
      <c r="O17" s="303"/>
    </row>
    <row r="18" spans="3:15" ht="12.75">
      <c r="C18" s="49" t="s">
        <v>230</v>
      </c>
      <c r="D18" s="50">
        <v>15</v>
      </c>
      <c r="E18" s="54" t="s">
        <v>231</v>
      </c>
      <c r="F18" s="52"/>
      <c r="G18" s="52"/>
      <c r="H18" s="52"/>
      <c r="I18" s="52"/>
      <c r="J18" s="52"/>
      <c r="K18" s="52"/>
      <c r="L18" s="52"/>
      <c r="M18" s="52"/>
      <c r="N18" s="52"/>
      <c r="O18" s="304"/>
    </row>
    <row r="19" spans="3:15" ht="12.75">
      <c r="C19" s="49">
        <v>40060</v>
      </c>
      <c r="D19" s="50">
        <v>16</v>
      </c>
      <c r="E19" s="54" t="s">
        <v>233</v>
      </c>
      <c r="F19" s="52"/>
      <c r="G19" s="52"/>
      <c r="H19" s="52"/>
      <c r="I19" s="52"/>
      <c r="J19" s="52"/>
      <c r="K19" s="52"/>
      <c r="L19" s="52"/>
      <c r="M19" s="52"/>
      <c r="N19" s="52"/>
      <c r="O19" s="304"/>
    </row>
    <row r="20" spans="3:15" ht="12.75">
      <c r="C20" s="49">
        <v>40061</v>
      </c>
      <c r="D20" s="50">
        <v>17</v>
      </c>
      <c r="E20" s="54" t="s">
        <v>232</v>
      </c>
      <c r="F20" s="52"/>
      <c r="G20" s="52"/>
      <c r="H20" s="52"/>
      <c r="I20" s="52"/>
      <c r="J20" s="52"/>
      <c r="K20" s="52"/>
      <c r="L20" s="52"/>
      <c r="M20" s="52"/>
      <c r="N20" s="52"/>
      <c r="O20" s="304"/>
    </row>
    <row r="21" spans="3:15" ht="12.75">
      <c r="C21" s="49">
        <v>40067</v>
      </c>
      <c r="D21" s="50"/>
      <c r="E21" s="54" t="s">
        <v>235</v>
      </c>
      <c r="F21" s="52"/>
      <c r="G21" s="52"/>
      <c r="H21" s="52"/>
      <c r="I21" s="52"/>
      <c r="J21" s="52"/>
      <c r="K21" s="53"/>
      <c r="L21" s="52"/>
      <c r="M21" s="52"/>
      <c r="N21" s="52"/>
      <c r="O21" s="304"/>
    </row>
    <row r="22" spans="3:15" ht="13.5" thickBot="1">
      <c r="C22" s="55">
        <v>40068</v>
      </c>
      <c r="D22" s="56"/>
      <c r="E22" s="57" t="s">
        <v>236</v>
      </c>
      <c r="F22" s="58"/>
      <c r="G22" s="58"/>
      <c r="H22" s="58"/>
      <c r="I22" s="58"/>
      <c r="J22" s="58"/>
      <c r="K22" s="59"/>
      <c r="L22" s="58"/>
      <c r="M22" s="58"/>
      <c r="N22" s="58"/>
      <c r="O22" s="305"/>
    </row>
    <row r="23" ht="13.5" thickBot="1"/>
    <row r="24" spans="2:22" ht="13.5" thickBot="1">
      <c r="B24" s="166" t="s">
        <v>1</v>
      </c>
      <c r="C24" s="218" t="s">
        <v>153</v>
      </c>
      <c r="D24" s="216" t="s">
        <v>136</v>
      </c>
      <c r="E24" s="271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0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1">
        <v>17</v>
      </c>
      <c r="V24" s="166" t="s">
        <v>134</v>
      </c>
    </row>
    <row r="25" spans="2:22" ht="12.75">
      <c r="B25" s="270" t="s">
        <v>58</v>
      </c>
      <c r="C25" s="212" t="s">
        <v>152</v>
      </c>
      <c r="D25" s="223">
        <v>1973</v>
      </c>
      <c r="E25" s="134">
        <v>88</v>
      </c>
      <c r="F25" s="135" t="s">
        <v>57</v>
      </c>
      <c r="G25" s="135" t="s">
        <v>57</v>
      </c>
      <c r="H25" s="135" t="s">
        <v>57</v>
      </c>
      <c r="I25" s="135" t="s">
        <v>57</v>
      </c>
      <c r="J25" s="135" t="s">
        <v>57</v>
      </c>
      <c r="K25" s="137"/>
      <c r="L25" s="137"/>
      <c r="M25" s="135"/>
      <c r="N25" s="138"/>
      <c r="O25" s="135"/>
      <c r="P25" s="137"/>
      <c r="Q25" s="135"/>
      <c r="R25" s="135"/>
      <c r="S25" s="73"/>
      <c r="T25" s="73"/>
      <c r="U25" s="280"/>
      <c r="V25" s="167">
        <f>SUM(E25:U25)</f>
        <v>88</v>
      </c>
    </row>
    <row r="26" spans="2:22" ht="13.5" thickBot="1">
      <c r="B26" s="173" t="s">
        <v>59</v>
      </c>
      <c r="C26" s="306" t="s">
        <v>237</v>
      </c>
      <c r="D26" s="307">
        <v>1971</v>
      </c>
      <c r="E26" s="310">
        <v>66</v>
      </c>
      <c r="F26" s="67" t="s">
        <v>57</v>
      </c>
      <c r="G26" s="67" t="s">
        <v>57</v>
      </c>
      <c r="H26" s="67" t="s">
        <v>57</v>
      </c>
      <c r="I26" s="67" t="s">
        <v>57</v>
      </c>
      <c r="J26" s="67" t="s">
        <v>57</v>
      </c>
      <c r="K26" s="67"/>
      <c r="L26" s="68"/>
      <c r="M26" s="67"/>
      <c r="N26" s="308"/>
      <c r="O26" s="67"/>
      <c r="P26" s="67"/>
      <c r="Q26" s="67"/>
      <c r="R26" s="67"/>
      <c r="S26" s="67"/>
      <c r="T26" s="67"/>
      <c r="U26" s="309"/>
      <c r="V26" s="169">
        <f>SUM(E26:S26)</f>
        <v>66</v>
      </c>
    </row>
    <row r="27" ht="13.5" thickBot="1"/>
    <row r="28" spans="2:22" ht="13.5" thickBot="1">
      <c r="B28" s="166" t="s">
        <v>1</v>
      </c>
      <c r="C28" s="218" t="s">
        <v>200</v>
      </c>
      <c r="D28" s="216" t="s">
        <v>136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0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1">
        <v>17</v>
      </c>
      <c r="V28" s="166" t="s">
        <v>134</v>
      </c>
    </row>
    <row r="29" spans="2:22" ht="12.75">
      <c r="B29" s="222" t="s">
        <v>58</v>
      </c>
      <c r="C29" s="435" t="s">
        <v>167</v>
      </c>
      <c r="D29" s="436">
        <v>1970</v>
      </c>
      <c r="E29" s="437">
        <v>110</v>
      </c>
      <c r="F29" s="72" t="s">
        <v>57</v>
      </c>
      <c r="G29" s="72" t="s">
        <v>57</v>
      </c>
      <c r="H29" s="72" t="s">
        <v>57</v>
      </c>
      <c r="I29" s="72" t="s">
        <v>57</v>
      </c>
      <c r="J29" s="72" t="s">
        <v>57</v>
      </c>
      <c r="K29" s="22"/>
      <c r="L29" s="72"/>
      <c r="M29" s="72"/>
      <c r="N29" s="438"/>
      <c r="O29" s="72"/>
      <c r="P29" s="72"/>
      <c r="Q29" s="72"/>
      <c r="R29" s="72"/>
      <c r="S29" s="72"/>
      <c r="T29" s="72"/>
      <c r="U29" s="439"/>
      <c r="V29" s="167">
        <f>SUM(E29:S29)</f>
        <v>110</v>
      </c>
    </row>
    <row r="30" spans="2:24" ht="13.5" thickBot="1">
      <c r="B30" s="345" t="s">
        <v>59</v>
      </c>
      <c r="C30" s="342" t="s">
        <v>158</v>
      </c>
      <c r="D30" s="431">
        <v>1969</v>
      </c>
      <c r="E30" s="432" t="s">
        <v>57</v>
      </c>
      <c r="F30" s="156" t="s">
        <v>57</v>
      </c>
      <c r="G30" s="156" t="s">
        <v>57</v>
      </c>
      <c r="H30" s="298" t="s">
        <v>57</v>
      </c>
      <c r="I30" s="156" t="s">
        <v>57</v>
      </c>
      <c r="J30" s="298">
        <v>60</v>
      </c>
      <c r="K30" s="156"/>
      <c r="L30" s="298"/>
      <c r="M30" s="433"/>
      <c r="N30" s="298"/>
      <c r="O30" s="156"/>
      <c r="P30" s="226"/>
      <c r="Q30" s="226"/>
      <c r="R30" s="226"/>
      <c r="S30" s="99"/>
      <c r="T30" s="99"/>
      <c r="U30" s="267"/>
      <c r="V30" s="434">
        <f>SUM(E30:S30)</f>
        <v>60</v>
      </c>
      <c r="X30" s="133"/>
    </row>
    <row r="31" spans="2:22" ht="13.5" thickBot="1">
      <c r="B31" s="234"/>
      <c r="C31" s="133"/>
      <c r="D31" s="288"/>
      <c r="E31" s="289"/>
      <c r="F31" s="290"/>
      <c r="G31" s="291"/>
      <c r="H31" s="291"/>
      <c r="I31" s="291"/>
      <c r="J31" s="291"/>
      <c r="K31" s="292"/>
      <c r="L31" s="292"/>
      <c r="M31" s="290"/>
      <c r="N31" s="292"/>
      <c r="O31" s="291"/>
      <c r="P31" s="292"/>
      <c r="Q31" s="291"/>
      <c r="R31" s="291"/>
      <c r="S31" s="293"/>
      <c r="T31" s="293"/>
      <c r="U31" s="293"/>
      <c r="V31" s="179"/>
    </row>
    <row r="32" spans="2:22" ht="13.5" thickBot="1">
      <c r="B32" s="166" t="s">
        <v>1</v>
      </c>
      <c r="C32" s="218" t="s">
        <v>63</v>
      </c>
      <c r="D32" s="216" t="s">
        <v>136</v>
      </c>
      <c r="E32" s="5">
        <v>1</v>
      </c>
      <c r="F32" s="6">
        <v>2</v>
      </c>
      <c r="G32" s="6">
        <v>3</v>
      </c>
      <c r="H32" s="6">
        <v>4</v>
      </c>
      <c r="I32" s="6">
        <v>5</v>
      </c>
      <c r="J32" s="6">
        <v>6</v>
      </c>
      <c r="K32" s="6">
        <v>7</v>
      </c>
      <c r="L32" s="60">
        <v>8</v>
      </c>
      <c r="M32" s="6">
        <v>9</v>
      </c>
      <c r="N32" s="6">
        <v>10</v>
      </c>
      <c r="O32" s="6">
        <v>11</v>
      </c>
      <c r="P32" s="6">
        <v>12</v>
      </c>
      <c r="Q32" s="6">
        <v>13</v>
      </c>
      <c r="R32" s="6">
        <v>14</v>
      </c>
      <c r="S32" s="6">
        <v>15</v>
      </c>
      <c r="T32" s="6">
        <v>16</v>
      </c>
      <c r="U32" s="61">
        <v>17</v>
      </c>
      <c r="V32" s="166" t="s">
        <v>134</v>
      </c>
    </row>
    <row r="33" spans="2:22" ht="12.75">
      <c r="B33" s="172" t="s">
        <v>58</v>
      </c>
      <c r="C33" s="215" t="s">
        <v>144</v>
      </c>
      <c r="D33" s="224">
        <v>1963</v>
      </c>
      <c r="E33" s="162">
        <v>110</v>
      </c>
      <c r="F33" s="135" t="s">
        <v>57</v>
      </c>
      <c r="G33" s="141" t="s">
        <v>57</v>
      </c>
      <c r="H33" s="141" t="s">
        <v>57</v>
      </c>
      <c r="I33" s="141" t="s">
        <v>57</v>
      </c>
      <c r="J33" s="139" t="s">
        <v>57</v>
      </c>
      <c r="K33" s="80"/>
      <c r="L33" s="80"/>
      <c r="M33" s="139"/>
      <c r="N33" s="101"/>
      <c r="O33" s="139"/>
      <c r="P33" s="141"/>
      <c r="Q33" s="142"/>
      <c r="R33" s="142"/>
      <c r="S33" s="24"/>
      <c r="T33" s="24"/>
      <c r="U33" s="252"/>
      <c r="V33" s="168">
        <f>SUM(E33:S33)</f>
        <v>110</v>
      </c>
    </row>
    <row r="34" spans="2:22" ht="12.75">
      <c r="B34" s="171" t="s">
        <v>59</v>
      </c>
      <c r="C34" s="214" t="s">
        <v>186</v>
      </c>
      <c r="D34" s="231">
        <v>1963</v>
      </c>
      <c r="E34" s="152">
        <v>88</v>
      </c>
      <c r="F34" s="3" t="s">
        <v>57</v>
      </c>
      <c r="G34" s="139" t="s">
        <v>57</v>
      </c>
      <c r="H34" s="139" t="s">
        <v>57</v>
      </c>
      <c r="I34" s="139" t="s">
        <v>57</v>
      </c>
      <c r="J34" s="139" t="s">
        <v>57</v>
      </c>
      <c r="K34" s="139"/>
      <c r="L34" s="142"/>
      <c r="M34" s="142"/>
      <c r="N34" s="160"/>
      <c r="O34" s="139"/>
      <c r="P34" s="139"/>
      <c r="Q34" s="140"/>
      <c r="R34" s="140"/>
      <c r="S34" s="75"/>
      <c r="T34" s="75"/>
      <c r="U34" s="251"/>
      <c r="V34" s="168">
        <f>SUM(E34:S34)</f>
        <v>88</v>
      </c>
    </row>
    <row r="35" spans="2:24" ht="13.5" thickBot="1">
      <c r="B35" s="173" t="s">
        <v>64</v>
      </c>
      <c r="C35" s="213" t="s">
        <v>281</v>
      </c>
      <c r="D35" s="311">
        <v>1964</v>
      </c>
      <c r="E35" s="148" t="s">
        <v>57</v>
      </c>
      <c r="F35" s="146" t="s">
        <v>57</v>
      </c>
      <c r="G35" s="146" t="s">
        <v>57</v>
      </c>
      <c r="H35" s="146" t="s">
        <v>57</v>
      </c>
      <c r="I35" s="146" t="s">
        <v>57</v>
      </c>
      <c r="J35" s="147">
        <v>40</v>
      </c>
      <c r="K35" s="146"/>
      <c r="L35" s="146"/>
      <c r="M35" s="146"/>
      <c r="N35" s="147"/>
      <c r="O35" s="146"/>
      <c r="P35" s="144"/>
      <c r="Q35" s="144"/>
      <c r="R35" s="144"/>
      <c r="S35" s="84"/>
      <c r="T35" s="84"/>
      <c r="U35" s="265"/>
      <c r="V35" s="169">
        <f>SUM(E35:S35)</f>
        <v>40</v>
      </c>
      <c r="X35" s="133"/>
    </row>
    <row r="36" spans="5:18" ht="13.5" thickBot="1"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</row>
    <row r="37" spans="2:22" ht="13.5" thickBot="1">
      <c r="B37" s="166" t="s">
        <v>1</v>
      </c>
      <c r="C37" s="218" t="s">
        <v>40</v>
      </c>
      <c r="D37" s="217" t="s">
        <v>136</v>
      </c>
      <c r="E37" s="5">
        <v>1</v>
      </c>
      <c r="F37" s="6">
        <v>2</v>
      </c>
      <c r="G37" s="6">
        <v>3</v>
      </c>
      <c r="H37" s="6">
        <v>4</v>
      </c>
      <c r="I37" s="6">
        <v>5</v>
      </c>
      <c r="J37" s="6">
        <v>6</v>
      </c>
      <c r="K37" s="6">
        <v>7</v>
      </c>
      <c r="L37" s="60">
        <v>8</v>
      </c>
      <c r="M37" s="6">
        <v>9</v>
      </c>
      <c r="N37" s="6">
        <v>10</v>
      </c>
      <c r="O37" s="6">
        <v>11</v>
      </c>
      <c r="P37" s="6">
        <v>12</v>
      </c>
      <c r="Q37" s="6">
        <v>13</v>
      </c>
      <c r="R37" s="6">
        <v>14</v>
      </c>
      <c r="S37" s="6">
        <v>15</v>
      </c>
      <c r="T37" s="6">
        <v>16</v>
      </c>
      <c r="U37" s="61">
        <v>17</v>
      </c>
      <c r="V37" s="166" t="s">
        <v>134</v>
      </c>
    </row>
    <row r="38" spans="2:22" ht="12.75">
      <c r="B38" s="172" t="s">
        <v>58</v>
      </c>
      <c r="C38" s="212" t="s">
        <v>246</v>
      </c>
      <c r="D38" s="228">
        <v>1957</v>
      </c>
      <c r="E38" s="316" t="s">
        <v>57</v>
      </c>
      <c r="F38" s="74">
        <v>100</v>
      </c>
      <c r="G38" s="135" t="s">
        <v>57</v>
      </c>
      <c r="H38" s="74">
        <v>100</v>
      </c>
      <c r="I38" s="74">
        <v>40</v>
      </c>
      <c r="J38" s="74">
        <v>80</v>
      </c>
      <c r="K38" s="135"/>
      <c r="L38" s="74"/>
      <c r="M38" s="272"/>
      <c r="N38" s="330"/>
      <c r="O38" s="135"/>
      <c r="P38" s="138"/>
      <c r="Q38" s="137"/>
      <c r="R38" s="137"/>
      <c r="S38" s="73"/>
      <c r="T38" s="73"/>
      <c r="U38" s="280"/>
      <c r="V38" s="167">
        <f aca="true" t="shared" si="0" ref="V38:V52">SUM(E38:S38)</f>
        <v>320</v>
      </c>
    </row>
    <row r="39" spans="2:22" ht="12.75">
      <c r="B39" s="172" t="s">
        <v>59</v>
      </c>
      <c r="C39" s="357" t="s">
        <v>154</v>
      </c>
      <c r="D39" s="229">
        <v>1956</v>
      </c>
      <c r="E39" s="358">
        <v>66</v>
      </c>
      <c r="F39" s="141" t="s">
        <v>57</v>
      </c>
      <c r="G39" s="141" t="s">
        <v>57</v>
      </c>
      <c r="H39" s="283">
        <v>60</v>
      </c>
      <c r="I39" s="283">
        <v>80</v>
      </c>
      <c r="J39" s="283">
        <v>40</v>
      </c>
      <c r="K39" s="359"/>
      <c r="L39" s="283"/>
      <c r="M39" s="359"/>
      <c r="N39" s="359"/>
      <c r="O39" s="326"/>
      <c r="P39" s="283"/>
      <c r="Q39" s="326"/>
      <c r="R39" s="141"/>
      <c r="S39" s="96"/>
      <c r="T39" s="20"/>
      <c r="U39" s="360"/>
      <c r="V39" s="170">
        <f t="shared" si="0"/>
        <v>246</v>
      </c>
    </row>
    <row r="40" spans="2:22" ht="12.75">
      <c r="B40" s="172" t="s">
        <v>64</v>
      </c>
      <c r="C40" s="214" t="s">
        <v>45</v>
      </c>
      <c r="D40" s="230">
        <v>1960</v>
      </c>
      <c r="E40" s="152">
        <v>88</v>
      </c>
      <c r="F40" s="142">
        <v>80</v>
      </c>
      <c r="G40" s="139" t="s">
        <v>57</v>
      </c>
      <c r="H40" s="139" t="s">
        <v>57</v>
      </c>
      <c r="I40" s="139" t="s">
        <v>57</v>
      </c>
      <c r="J40" s="142">
        <v>60</v>
      </c>
      <c r="K40" s="139"/>
      <c r="L40" s="80"/>
      <c r="M40" s="294"/>
      <c r="N40" s="153"/>
      <c r="O40" s="139"/>
      <c r="P40" s="160"/>
      <c r="Q40" s="140"/>
      <c r="R40" s="140"/>
      <c r="S40" s="75"/>
      <c r="T40" s="75"/>
      <c r="U40" s="251"/>
      <c r="V40" s="170">
        <f t="shared" si="0"/>
        <v>228</v>
      </c>
    </row>
    <row r="41" spans="2:22" ht="12.75">
      <c r="B41" s="172" t="s">
        <v>61</v>
      </c>
      <c r="C41" s="214" t="s">
        <v>267</v>
      </c>
      <c r="D41" s="230">
        <v>1958</v>
      </c>
      <c r="E41" s="269" t="s">
        <v>57</v>
      </c>
      <c r="F41" s="139" t="s">
        <v>57</v>
      </c>
      <c r="G41" s="139" t="s">
        <v>57</v>
      </c>
      <c r="H41" s="142">
        <v>80</v>
      </c>
      <c r="I41" s="142">
        <v>60</v>
      </c>
      <c r="J41" s="139" t="s">
        <v>57</v>
      </c>
      <c r="K41" s="139"/>
      <c r="L41" s="141"/>
      <c r="M41" s="139"/>
      <c r="N41" s="153"/>
      <c r="O41" s="139"/>
      <c r="P41" s="160"/>
      <c r="Q41" s="140"/>
      <c r="R41" s="140"/>
      <c r="S41" s="75"/>
      <c r="T41" s="75"/>
      <c r="U41" s="251"/>
      <c r="V41" s="170">
        <f t="shared" si="0"/>
        <v>140</v>
      </c>
    </row>
    <row r="42" spans="2:22" ht="12.75">
      <c r="B42" s="172" t="s">
        <v>62</v>
      </c>
      <c r="C42" s="214" t="s">
        <v>188</v>
      </c>
      <c r="D42" s="230">
        <v>1957</v>
      </c>
      <c r="E42" s="152">
        <v>110</v>
      </c>
      <c r="F42" s="139" t="s">
        <v>57</v>
      </c>
      <c r="G42" s="139" t="s">
        <v>57</v>
      </c>
      <c r="H42" s="139" t="s">
        <v>57</v>
      </c>
      <c r="I42" s="139" t="s">
        <v>57</v>
      </c>
      <c r="J42" s="139" t="s">
        <v>57</v>
      </c>
      <c r="K42" s="139"/>
      <c r="L42" s="151"/>
      <c r="M42" s="150"/>
      <c r="N42" s="153"/>
      <c r="O42" s="139"/>
      <c r="P42" s="160"/>
      <c r="Q42" s="140"/>
      <c r="R42" s="140"/>
      <c r="S42" s="75"/>
      <c r="T42" s="75"/>
      <c r="U42" s="251"/>
      <c r="V42" s="170">
        <f t="shared" si="0"/>
        <v>110</v>
      </c>
    </row>
    <row r="43" spans="2:22" ht="12.75">
      <c r="B43" s="172" t="s">
        <v>257</v>
      </c>
      <c r="C43" s="214" t="s">
        <v>279</v>
      </c>
      <c r="D43" s="230">
        <v>1960</v>
      </c>
      <c r="E43" s="152" t="s">
        <v>57</v>
      </c>
      <c r="F43" s="139" t="s">
        <v>57</v>
      </c>
      <c r="G43" s="139" t="s">
        <v>57</v>
      </c>
      <c r="H43" s="139" t="s">
        <v>57</v>
      </c>
      <c r="I43" s="139" t="s">
        <v>57</v>
      </c>
      <c r="J43" s="142">
        <v>100</v>
      </c>
      <c r="K43" s="139"/>
      <c r="L43" s="151"/>
      <c r="M43" s="150"/>
      <c r="N43" s="153"/>
      <c r="O43" s="139"/>
      <c r="P43" s="160"/>
      <c r="Q43" s="140"/>
      <c r="R43" s="140"/>
      <c r="S43" s="75"/>
      <c r="T43" s="75"/>
      <c r="U43" s="251"/>
      <c r="V43" s="170">
        <f t="shared" si="0"/>
        <v>100</v>
      </c>
    </row>
    <row r="44" spans="2:22" ht="12.75">
      <c r="B44" s="172" t="s">
        <v>257</v>
      </c>
      <c r="C44" s="214" t="s">
        <v>265</v>
      </c>
      <c r="D44" s="230">
        <v>1958</v>
      </c>
      <c r="E44" s="269" t="s">
        <v>57</v>
      </c>
      <c r="F44" s="139" t="s">
        <v>57</v>
      </c>
      <c r="G44" s="139" t="s">
        <v>57</v>
      </c>
      <c r="H44" s="139" t="s">
        <v>57</v>
      </c>
      <c r="I44" s="142">
        <v>100</v>
      </c>
      <c r="J44" s="139" t="s">
        <v>57</v>
      </c>
      <c r="K44" s="139"/>
      <c r="L44" s="141"/>
      <c r="M44" s="139"/>
      <c r="N44" s="153"/>
      <c r="O44" s="139"/>
      <c r="P44" s="160"/>
      <c r="Q44" s="140"/>
      <c r="R44" s="140"/>
      <c r="S44" s="75"/>
      <c r="T44" s="75"/>
      <c r="U44" s="251"/>
      <c r="V44" s="170">
        <f t="shared" si="0"/>
        <v>100</v>
      </c>
    </row>
    <row r="45" spans="2:24" ht="12.75">
      <c r="B45" s="172" t="s">
        <v>67</v>
      </c>
      <c r="C45" s="214" t="s">
        <v>192</v>
      </c>
      <c r="D45" s="230">
        <v>1958</v>
      </c>
      <c r="E45" s="152">
        <v>44</v>
      </c>
      <c r="F45" s="139" t="s">
        <v>57</v>
      </c>
      <c r="G45" s="139" t="s">
        <v>57</v>
      </c>
      <c r="H45" s="139" t="s">
        <v>57</v>
      </c>
      <c r="I45" s="142">
        <v>40</v>
      </c>
      <c r="J45" s="139" t="s">
        <v>57</v>
      </c>
      <c r="K45" s="139"/>
      <c r="L45" s="139"/>
      <c r="M45" s="141"/>
      <c r="N45" s="165"/>
      <c r="O45" s="139"/>
      <c r="P45" s="101"/>
      <c r="Q45" s="140"/>
      <c r="R45" s="101"/>
      <c r="S45" s="75"/>
      <c r="T45" s="75"/>
      <c r="U45" s="251"/>
      <c r="V45" s="170">
        <f t="shared" si="0"/>
        <v>84</v>
      </c>
      <c r="X45" s="133"/>
    </row>
    <row r="46" spans="2:24" ht="12.75">
      <c r="B46" s="172" t="s">
        <v>68</v>
      </c>
      <c r="C46" s="236" t="s">
        <v>238</v>
      </c>
      <c r="D46" s="338">
        <v>1957</v>
      </c>
      <c r="E46" s="268">
        <v>66</v>
      </c>
      <c r="F46" s="139" t="s">
        <v>57</v>
      </c>
      <c r="G46" s="139" t="s">
        <v>57</v>
      </c>
      <c r="H46" s="239" t="s">
        <v>57</v>
      </c>
      <c r="I46" s="239" t="s">
        <v>57</v>
      </c>
      <c r="J46" s="363" t="s">
        <v>57</v>
      </c>
      <c r="K46" s="239"/>
      <c r="L46" s="242"/>
      <c r="M46" s="150"/>
      <c r="N46" s="378"/>
      <c r="O46" s="139"/>
      <c r="P46" s="140"/>
      <c r="Q46" s="139"/>
      <c r="R46" s="140"/>
      <c r="S46" s="121"/>
      <c r="T46" s="121"/>
      <c r="U46" s="281"/>
      <c r="V46" s="170">
        <f t="shared" si="0"/>
        <v>66</v>
      </c>
      <c r="X46" s="133"/>
    </row>
    <row r="47" spans="2:24" ht="12.75">
      <c r="B47" s="172" t="s">
        <v>304</v>
      </c>
      <c r="C47" s="236" t="s">
        <v>303</v>
      </c>
      <c r="D47" s="338">
        <v>1957</v>
      </c>
      <c r="E47" s="269" t="s">
        <v>57</v>
      </c>
      <c r="F47" s="139" t="s">
        <v>57</v>
      </c>
      <c r="G47" s="139" t="s">
        <v>57</v>
      </c>
      <c r="H47" s="240">
        <v>60</v>
      </c>
      <c r="I47" s="239" t="s">
        <v>57</v>
      </c>
      <c r="J47" s="239" t="s">
        <v>57</v>
      </c>
      <c r="K47" s="239"/>
      <c r="L47" s="240"/>
      <c r="M47" s="294"/>
      <c r="N47" s="142"/>
      <c r="O47" s="139"/>
      <c r="P47" s="140"/>
      <c r="Q47" s="140"/>
      <c r="R47" s="140"/>
      <c r="S47" s="121"/>
      <c r="T47" s="121"/>
      <c r="U47" s="281"/>
      <c r="V47" s="170">
        <f t="shared" si="0"/>
        <v>60</v>
      </c>
      <c r="X47" s="133"/>
    </row>
    <row r="48" spans="2:24" ht="12.75">
      <c r="B48" s="172" t="s">
        <v>304</v>
      </c>
      <c r="C48" s="236" t="s">
        <v>266</v>
      </c>
      <c r="D48" s="338">
        <v>1959</v>
      </c>
      <c r="E48" s="269" t="s">
        <v>57</v>
      </c>
      <c r="F48" s="139" t="s">
        <v>57</v>
      </c>
      <c r="G48" s="139" t="s">
        <v>57</v>
      </c>
      <c r="H48" s="139" t="s">
        <v>57</v>
      </c>
      <c r="I48" s="240">
        <v>60</v>
      </c>
      <c r="J48" s="239" t="s">
        <v>57</v>
      </c>
      <c r="K48" s="239"/>
      <c r="L48" s="239"/>
      <c r="M48" s="139"/>
      <c r="N48" s="142"/>
      <c r="O48" s="139"/>
      <c r="P48" s="140"/>
      <c r="Q48" s="140"/>
      <c r="R48" s="140"/>
      <c r="S48" s="121"/>
      <c r="T48" s="121"/>
      <c r="U48" s="281"/>
      <c r="V48" s="170">
        <f t="shared" si="0"/>
        <v>60</v>
      </c>
      <c r="X48" s="133"/>
    </row>
    <row r="49" spans="2:24" ht="12.75">
      <c r="B49" s="172" t="s">
        <v>305</v>
      </c>
      <c r="C49" s="236" t="s">
        <v>198</v>
      </c>
      <c r="D49" s="338">
        <v>1959</v>
      </c>
      <c r="E49" s="152">
        <v>44</v>
      </c>
      <c r="F49" s="139" t="s">
        <v>57</v>
      </c>
      <c r="G49" s="139" t="s">
        <v>57</v>
      </c>
      <c r="H49" s="239" t="s">
        <v>57</v>
      </c>
      <c r="I49" s="239" t="s">
        <v>57</v>
      </c>
      <c r="J49" s="239" t="s">
        <v>57</v>
      </c>
      <c r="K49" s="239"/>
      <c r="L49" s="240"/>
      <c r="M49" s="294"/>
      <c r="N49" s="142"/>
      <c r="O49" s="139"/>
      <c r="P49" s="140"/>
      <c r="Q49" s="140"/>
      <c r="R49" s="140"/>
      <c r="S49" s="121"/>
      <c r="T49" s="121"/>
      <c r="U49" s="281"/>
      <c r="V49" s="170">
        <f t="shared" si="0"/>
        <v>44</v>
      </c>
      <c r="X49" s="133"/>
    </row>
    <row r="50" spans="2:24" ht="12.75">
      <c r="B50" s="171" t="s">
        <v>305</v>
      </c>
      <c r="C50" s="236" t="s">
        <v>268</v>
      </c>
      <c r="D50" s="338">
        <v>1957</v>
      </c>
      <c r="E50" s="269" t="s">
        <v>57</v>
      </c>
      <c r="F50" s="139" t="s">
        <v>57</v>
      </c>
      <c r="G50" s="139" t="s">
        <v>57</v>
      </c>
      <c r="H50" s="239" t="s">
        <v>57</v>
      </c>
      <c r="I50" s="240">
        <v>40</v>
      </c>
      <c r="J50" s="239" t="s">
        <v>57</v>
      </c>
      <c r="K50" s="239"/>
      <c r="L50" s="239"/>
      <c r="M50" s="139"/>
      <c r="N50" s="142"/>
      <c r="O50" s="139"/>
      <c r="P50" s="140"/>
      <c r="Q50" s="140"/>
      <c r="R50" s="140"/>
      <c r="S50" s="121"/>
      <c r="T50" s="121"/>
      <c r="U50" s="281"/>
      <c r="V50" s="170">
        <f t="shared" si="0"/>
        <v>40</v>
      </c>
      <c r="X50" s="133"/>
    </row>
    <row r="51" spans="2:24" ht="12.75">
      <c r="B51" s="172" t="s">
        <v>305</v>
      </c>
      <c r="C51" s="236" t="s">
        <v>280</v>
      </c>
      <c r="D51" s="338">
        <v>1957</v>
      </c>
      <c r="E51" s="371" t="s">
        <v>57</v>
      </c>
      <c r="F51" s="239" t="s">
        <v>57</v>
      </c>
      <c r="G51" s="239" t="s">
        <v>57</v>
      </c>
      <c r="H51" s="239" t="s">
        <v>57</v>
      </c>
      <c r="I51" s="239" t="s">
        <v>57</v>
      </c>
      <c r="J51" s="240">
        <v>40</v>
      </c>
      <c r="K51" s="239"/>
      <c r="L51" s="239"/>
      <c r="M51" s="239"/>
      <c r="N51" s="240"/>
      <c r="O51" s="239"/>
      <c r="P51" s="241"/>
      <c r="Q51" s="241"/>
      <c r="R51" s="241"/>
      <c r="S51" s="121"/>
      <c r="T51" s="121"/>
      <c r="U51" s="281"/>
      <c r="V51" s="170">
        <f t="shared" si="0"/>
        <v>40</v>
      </c>
      <c r="X51" s="133"/>
    </row>
    <row r="52" spans="1:23" s="261" customFormat="1" ht="13.5" thickBot="1">
      <c r="A52"/>
      <c r="B52" s="345" t="s">
        <v>305</v>
      </c>
      <c r="C52" s="213" t="s">
        <v>258</v>
      </c>
      <c r="D52" s="311">
        <v>1960</v>
      </c>
      <c r="E52" s="146" t="s">
        <v>57</v>
      </c>
      <c r="F52" s="146" t="s">
        <v>57</v>
      </c>
      <c r="G52" s="146" t="s">
        <v>57</v>
      </c>
      <c r="H52" s="147">
        <v>40</v>
      </c>
      <c r="I52" s="146" t="s">
        <v>57</v>
      </c>
      <c r="J52" s="146" t="s">
        <v>57</v>
      </c>
      <c r="K52" s="146"/>
      <c r="L52" s="147"/>
      <c r="M52" s="321"/>
      <c r="N52" s="147"/>
      <c r="O52" s="146"/>
      <c r="P52" s="144"/>
      <c r="Q52" s="144"/>
      <c r="R52" s="144"/>
      <c r="S52" s="84"/>
      <c r="T52" s="84"/>
      <c r="U52" s="265"/>
      <c r="V52" s="169">
        <f t="shared" si="0"/>
        <v>40</v>
      </c>
      <c r="W52" s="260"/>
    </row>
    <row r="53" spans="5:18" ht="13.5" thickBot="1"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</row>
    <row r="54" spans="2:22" ht="13.5" thickBot="1">
      <c r="B54" s="166" t="s">
        <v>1</v>
      </c>
      <c r="C54" s="218" t="s">
        <v>39</v>
      </c>
      <c r="D54" s="217" t="s">
        <v>136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60">
        <v>8</v>
      </c>
      <c r="M54" s="6">
        <v>9</v>
      </c>
      <c r="N54" s="6">
        <v>10</v>
      </c>
      <c r="O54" s="6">
        <v>11</v>
      </c>
      <c r="P54" s="6">
        <v>12</v>
      </c>
      <c r="Q54" s="6">
        <v>13</v>
      </c>
      <c r="R54" s="6">
        <v>14</v>
      </c>
      <c r="S54" s="6">
        <v>15</v>
      </c>
      <c r="T54" s="6">
        <v>16</v>
      </c>
      <c r="U54" s="61">
        <v>17</v>
      </c>
      <c r="V54" s="166" t="s">
        <v>134</v>
      </c>
    </row>
    <row r="55" spans="2:22" ht="12.75" customHeight="1">
      <c r="B55" s="222" t="s">
        <v>58</v>
      </c>
      <c r="C55" s="212" t="s">
        <v>145</v>
      </c>
      <c r="D55" s="223">
        <v>1953</v>
      </c>
      <c r="E55" s="322">
        <v>66</v>
      </c>
      <c r="F55" s="134">
        <v>100</v>
      </c>
      <c r="G55" s="135" t="s">
        <v>57</v>
      </c>
      <c r="H55" s="134">
        <v>40</v>
      </c>
      <c r="I55" s="155">
        <v>80</v>
      </c>
      <c r="J55" s="155">
        <v>60</v>
      </c>
      <c r="K55" s="134"/>
      <c r="L55" s="137"/>
      <c r="M55" s="136"/>
      <c r="N55" s="364"/>
      <c r="O55" s="136"/>
      <c r="P55" s="137"/>
      <c r="Q55" s="136"/>
      <c r="R55" s="74"/>
      <c r="S55" s="22"/>
      <c r="T55" s="366"/>
      <c r="U55" s="367"/>
      <c r="V55" s="167">
        <f aca="true" t="shared" si="1" ref="V55:V68">SUM(E55:S55)</f>
        <v>346</v>
      </c>
    </row>
    <row r="56" spans="2:22" ht="12.75" customHeight="1">
      <c r="B56" s="171" t="s">
        <v>59</v>
      </c>
      <c r="C56" s="215" t="s">
        <v>48</v>
      </c>
      <c r="D56" s="224">
        <v>1952</v>
      </c>
      <c r="E56" s="278">
        <v>44</v>
      </c>
      <c r="F56" s="164">
        <v>60</v>
      </c>
      <c r="G56" s="141" t="s">
        <v>57</v>
      </c>
      <c r="H56" s="164">
        <v>40</v>
      </c>
      <c r="I56" s="80">
        <v>40</v>
      </c>
      <c r="J56" s="140">
        <v>80</v>
      </c>
      <c r="K56" s="150"/>
      <c r="L56" s="140"/>
      <c r="M56" s="101"/>
      <c r="N56" s="263"/>
      <c r="O56" s="151"/>
      <c r="P56" s="101"/>
      <c r="Q56" s="151"/>
      <c r="R56" s="80"/>
      <c r="S56" s="20"/>
      <c r="T56" s="253"/>
      <c r="U56" s="254"/>
      <c r="V56" s="168">
        <f t="shared" si="1"/>
        <v>264</v>
      </c>
    </row>
    <row r="57" spans="2:22" ht="12.75" customHeight="1">
      <c r="B57" s="171" t="s">
        <v>64</v>
      </c>
      <c r="C57" s="215" t="s">
        <v>168</v>
      </c>
      <c r="D57" s="224">
        <v>1951</v>
      </c>
      <c r="E57" s="232">
        <v>44</v>
      </c>
      <c r="F57" s="164">
        <v>80</v>
      </c>
      <c r="G57" s="139" t="s">
        <v>57</v>
      </c>
      <c r="H57" s="163" t="s">
        <v>57</v>
      </c>
      <c r="I57" s="140">
        <v>60</v>
      </c>
      <c r="J57" s="142">
        <v>40</v>
      </c>
      <c r="K57" s="150"/>
      <c r="L57" s="151"/>
      <c r="M57" s="101"/>
      <c r="N57" s="263"/>
      <c r="O57" s="151"/>
      <c r="P57" s="101"/>
      <c r="Q57" s="151"/>
      <c r="R57" s="80"/>
      <c r="S57" s="20"/>
      <c r="T57" s="253"/>
      <c r="U57" s="254"/>
      <c r="V57" s="168">
        <f t="shared" si="1"/>
        <v>224</v>
      </c>
    </row>
    <row r="58" spans="2:22" ht="12.75">
      <c r="B58" s="171" t="s">
        <v>61</v>
      </c>
      <c r="C58" s="214" t="s">
        <v>46</v>
      </c>
      <c r="D58" s="230">
        <v>1955</v>
      </c>
      <c r="E58" s="268">
        <v>110</v>
      </c>
      <c r="F58" s="150" t="s">
        <v>57</v>
      </c>
      <c r="G58" s="139" t="s">
        <v>57</v>
      </c>
      <c r="H58" s="140">
        <v>100</v>
      </c>
      <c r="I58" s="150" t="s">
        <v>57</v>
      </c>
      <c r="J58" s="150" t="s">
        <v>57</v>
      </c>
      <c r="K58" s="150"/>
      <c r="L58" s="150"/>
      <c r="M58" s="150"/>
      <c r="N58" s="153"/>
      <c r="O58" s="150"/>
      <c r="P58" s="273"/>
      <c r="Q58" s="150"/>
      <c r="R58" s="150"/>
      <c r="S58" s="75"/>
      <c r="T58" s="75"/>
      <c r="U58" s="251"/>
      <c r="V58" s="168">
        <f t="shared" si="1"/>
        <v>210</v>
      </c>
    </row>
    <row r="59" spans="1:23" s="261" customFormat="1" ht="12.75">
      <c r="A59"/>
      <c r="B59" s="171" t="s">
        <v>62</v>
      </c>
      <c r="C59" s="215" t="s">
        <v>47</v>
      </c>
      <c r="D59" s="229">
        <v>1953</v>
      </c>
      <c r="E59" s="380">
        <v>44</v>
      </c>
      <c r="F59" s="141" t="s">
        <v>57</v>
      </c>
      <c r="G59" s="139" t="s">
        <v>57</v>
      </c>
      <c r="H59" s="151" t="s">
        <v>57</v>
      </c>
      <c r="I59" s="140">
        <v>60</v>
      </c>
      <c r="J59" s="324">
        <v>100</v>
      </c>
      <c r="K59" s="150"/>
      <c r="L59" s="150"/>
      <c r="M59" s="101"/>
      <c r="N59" s="151"/>
      <c r="O59" s="151"/>
      <c r="P59" s="101"/>
      <c r="Q59" s="151"/>
      <c r="R59" s="80"/>
      <c r="S59" s="20"/>
      <c r="T59" s="253"/>
      <c r="U59" s="254"/>
      <c r="V59" s="168">
        <f t="shared" si="1"/>
        <v>204</v>
      </c>
      <c r="W59" s="260"/>
    </row>
    <row r="60" spans="1:23" s="261" customFormat="1" ht="12.75">
      <c r="A60"/>
      <c r="B60" s="171" t="s">
        <v>65</v>
      </c>
      <c r="C60" s="215" t="s">
        <v>189</v>
      </c>
      <c r="D60" s="229">
        <v>1953</v>
      </c>
      <c r="E60" s="232">
        <v>88</v>
      </c>
      <c r="F60" s="141" t="s">
        <v>57</v>
      </c>
      <c r="G60" s="139" t="s">
        <v>57</v>
      </c>
      <c r="H60" s="80">
        <v>80</v>
      </c>
      <c r="I60" s="150" t="s">
        <v>57</v>
      </c>
      <c r="J60" s="150" t="s">
        <v>57</v>
      </c>
      <c r="K60" s="142"/>
      <c r="L60" s="142"/>
      <c r="M60" s="283"/>
      <c r="N60" s="80"/>
      <c r="O60" s="141"/>
      <c r="P60" s="101"/>
      <c r="Q60" s="101"/>
      <c r="R60" s="101"/>
      <c r="S60" s="81"/>
      <c r="T60" s="75"/>
      <c r="U60" s="251"/>
      <c r="V60" s="168">
        <f t="shared" si="1"/>
        <v>168</v>
      </c>
      <c r="W60" s="260"/>
    </row>
    <row r="61" spans="1:23" s="261" customFormat="1" ht="12.75">
      <c r="A61"/>
      <c r="B61" s="171" t="s">
        <v>270</v>
      </c>
      <c r="C61" s="215" t="s">
        <v>148</v>
      </c>
      <c r="D61" s="229">
        <v>1955</v>
      </c>
      <c r="E61" s="232">
        <v>33</v>
      </c>
      <c r="F61" s="141" t="s">
        <v>57</v>
      </c>
      <c r="G61" s="139" t="s">
        <v>57</v>
      </c>
      <c r="H61" s="151" t="s">
        <v>57</v>
      </c>
      <c r="I61" s="140">
        <v>100</v>
      </c>
      <c r="J61" s="150" t="s">
        <v>57</v>
      </c>
      <c r="K61" s="150"/>
      <c r="L61" s="150"/>
      <c r="M61" s="151"/>
      <c r="N61" s="80"/>
      <c r="O61" s="151"/>
      <c r="P61" s="151"/>
      <c r="Q61" s="151"/>
      <c r="R61" s="151"/>
      <c r="S61" s="81"/>
      <c r="T61" s="75"/>
      <c r="U61" s="251"/>
      <c r="V61" s="168">
        <f t="shared" si="1"/>
        <v>133</v>
      </c>
      <c r="W61" s="260"/>
    </row>
    <row r="62" spans="1:23" s="261" customFormat="1" ht="12.75">
      <c r="A62"/>
      <c r="B62" s="171" t="s">
        <v>270</v>
      </c>
      <c r="C62" s="214" t="s">
        <v>193</v>
      </c>
      <c r="D62" s="230">
        <v>1955</v>
      </c>
      <c r="E62" s="232">
        <v>33</v>
      </c>
      <c r="F62" s="141" t="s">
        <v>57</v>
      </c>
      <c r="G62" s="139" t="s">
        <v>57</v>
      </c>
      <c r="H62" s="151" t="s">
        <v>57</v>
      </c>
      <c r="I62" s="142">
        <v>40</v>
      </c>
      <c r="J62" s="142">
        <v>60</v>
      </c>
      <c r="K62" s="139"/>
      <c r="L62" s="142"/>
      <c r="M62" s="359"/>
      <c r="N62" s="80"/>
      <c r="O62" s="141"/>
      <c r="P62" s="101"/>
      <c r="Q62" s="101"/>
      <c r="R62" s="101"/>
      <c r="S62" s="81"/>
      <c r="T62" s="75"/>
      <c r="U62" s="251"/>
      <c r="V62" s="168">
        <f t="shared" si="1"/>
        <v>133</v>
      </c>
      <c r="W62" s="260"/>
    </row>
    <row r="63" spans="2:22" ht="12.75" customHeight="1">
      <c r="B63" s="171" t="s">
        <v>68</v>
      </c>
      <c r="C63" s="215" t="s">
        <v>155</v>
      </c>
      <c r="D63" s="224">
        <v>1951</v>
      </c>
      <c r="E63" s="268">
        <v>66</v>
      </c>
      <c r="F63" s="141" t="s">
        <v>57</v>
      </c>
      <c r="G63" s="139" t="s">
        <v>57</v>
      </c>
      <c r="H63" s="140">
        <v>60</v>
      </c>
      <c r="I63" s="163" t="s">
        <v>57</v>
      </c>
      <c r="J63" s="163" t="s">
        <v>57</v>
      </c>
      <c r="K63" s="150"/>
      <c r="L63" s="150"/>
      <c r="M63" s="151"/>
      <c r="N63" s="142"/>
      <c r="O63" s="150"/>
      <c r="P63" s="150"/>
      <c r="Q63" s="151"/>
      <c r="R63" s="151"/>
      <c r="S63" s="81"/>
      <c r="T63" s="75"/>
      <c r="U63" s="251"/>
      <c r="V63" s="168">
        <f t="shared" si="1"/>
        <v>126</v>
      </c>
    </row>
    <row r="64" spans="2:22" ht="12.75" customHeight="1">
      <c r="B64" s="171" t="s">
        <v>69</v>
      </c>
      <c r="C64" s="214" t="s">
        <v>252</v>
      </c>
      <c r="D64" s="224">
        <v>1955</v>
      </c>
      <c r="E64" s="379" t="s">
        <v>57</v>
      </c>
      <c r="F64" s="141" t="s">
        <v>57</v>
      </c>
      <c r="G64" s="141" t="s">
        <v>57</v>
      </c>
      <c r="H64" s="237">
        <v>60</v>
      </c>
      <c r="I64" s="140">
        <v>40</v>
      </c>
      <c r="J64" s="150" t="s">
        <v>57</v>
      </c>
      <c r="K64" s="150"/>
      <c r="L64" s="150"/>
      <c r="M64" s="242"/>
      <c r="N64" s="240"/>
      <c r="O64" s="243"/>
      <c r="P64" s="243"/>
      <c r="Q64" s="243"/>
      <c r="R64" s="242"/>
      <c r="S64" s="121"/>
      <c r="T64" s="75"/>
      <c r="U64" s="251"/>
      <c r="V64" s="168">
        <f t="shared" si="1"/>
        <v>100</v>
      </c>
    </row>
    <row r="65" spans="2:22" ht="12.75" customHeight="1">
      <c r="B65" s="171" t="s">
        <v>118</v>
      </c>
      <c r="C65" s="214" t="s">
        <v>190</v>
      </c>
      <c r="D65" s="224">
        <v>1952</v>
      </c>
      <c r="E65" s="268">
        <v>33</v>
      </c>
      <c r="F65" s="141" t="s">
        <v>57</v>
      </c>
      <c r="G65" s="139" t="s">
        <v>57</v>
      </c>
      <c r="H65" s="142">
        <v>40</v>
      </c>
      <c r="I65" s="150" t="s">
        <v>57</v>
      </c>
      <c r="J65" s="150" t="s">
        <v>57</v>
      </c>
      <c r="K65" s="150"/>
      <c r="L65" s="150"/>
      <c r="M65" s="296"/>
      <c r="N65" s="240"/>
      <c r="O65" s="274"/>
      <c r="P65" s="244"/>
      <c r="Q65" s="244"/>
      <c r="R65" s="241"/>
      <c r="S65" s="121"/>
      <c r="T65" s="75"/>
      <c r="U65" s="251"/>
      <c r="V65" s="168">
        <f t="shared" si="1"/>
        <v>73</v>
      </c>
    </row>
    <row r="66" spans="2:22" ht="12.75" customHeight="1">
      <c r="B66" s="171" t="s">
        <v>118</v>
      </c>
      <c r="C66" s="214" t="s">
        <v>157</v>
      </c>
      <c r="D66" s="224">
        <v>1944</v>
      </c>
      <c r="E66" s="232">
        <v>33</v>
      </c>
      <c r="F66" s="141" t="s">
        <v>57</v>
      </c>
      <c r="G66" s="139" t="s">
        <v>57</v>
      </c>
      <c r="H66" s="150" t="s">
        <v>57</v>
      </c>
      <c r="I66" s="241">
        <v>40</v>
      </c>
      <c r="J66" s="242" t="s">
        <v>57</v>
      </c>
      <c r="K66" s="242"/>
      <c r="L66" s="242"/>
      <c r="M66" s="241"/>
      <c r="N66" s="242"/>
      <c r="O66" s="243"/>
      <c r="P66" s="244"/>
      <c r="Q66" s="243"/>
      <c r="R66" s="240"/>
      <c r="S66" s="245"/>
      <c r="T66" s="253"/>
      <c r="U66" s="254"/>
      <c r="V66" s="168">
        <f t="shared" si="1"/>
        <v>73</v>
      </c>
    </row>
    <row r="67" spans="2:22" ht="12.75" customHeight="1">
      <c r="B67" s="171" t="s">
        <v>75</v>
      </c>
      <c r="C67" s="235" t="s">
        <v>199</v>
      </c>
      <c r="D67" s="224">
        <v>1951</v>
      </c>
      <c r="E67" s="361">
        <v>44</v>
      </c>
      <c r="F67" s="141" t="s">
        <v>57</v>
      </c>
      <c r="G67" s="139" t="s">
        <v>57</v>
      </c>
      <c r="H67" s="139" t="s">
        <v>57</v>
      </c>
      <c r="I67" s="239" t="s">
        <v>57</v>
      </c>
      <c r="J67" s="239" t="s">
        <v>57</v>
      </c>
      <c r="K67" s="239"/>
      <c r="L67" s="240"/>
      <c r="M67" s="241"/>
      <c r="N67" s="242"/>
      <c r="O67" s="243"/>
      <c r="P67" s="244"/>
      <c r="Q67" s="243"/>
      <c r="R67" s="240"/>
      <c r="S67" s="245"/>
      <c r="T67" s="253"/>
      <c r="U67" s="254"/>
      <c r="V67" s="168">
        <f t="shared" si="1"/>
        <v>44</v>
      </c>
    </row>
    <row r="68" spans="2:22" ht="12.75" customHeight="1" thickBot="1">
      <c r="B68" s="173" t="s">
        <v>70</v>
      </c>
      <c r="C68" s="213" t="s">
        <v>150</v>
      </c>
      <c r="D68" s="225">
        <v>1951</v>
      </c>
      <c r="E68" s="362">
        <v>33</v>
      </c>
      <c r="F68" s="146" t="s">
        <v>57</v>
      </c>
      <c r="G68" s="146" t="s">
        <v>57</v>
      </c>
      <c r="H68" s="145" t="s">
        <v>57</v>
      </c>
      <c r="I68" s="347" t="s">
        <v>57</v>
      </c>
      <c r="J68" s="347" t="s">
        <v>57</v>
      </c>
      <c r="K68" s="347"/>
      <c r="L68" s="347"/>
      <c r="M68" s="145"/>
      <c r="N68" s="145"/>
      <c r="O68" s="365"/>
      <c r="P68" s="157"/>
      <c r="Q68" s="365"/>
      <c r="R68" s="147"/>
      <c r="S68" s="68"/>
      <c r="T68" s="255"/>
      <c r="U68" s="256"/>
      <c r="V68" s="169">
        <f t="shared" si="1"/>
        <v>33</v>
      </c>
    </row>
    <row r="69" spans="5:18" ht="13.5" thickBot="1"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</row>
    <row r="70" spans="2:22" ht="13.5" thickBot="1">
      <c r="B70" s="166" t="s">
        <v>1</v>
      </c>
      <c r="C70" s="218" t="s">
        <v>38</v>
      </c>
      <c r="D70" s="217" t="s">
        <v>136</v>
      </c>
      <c r="E70" s="5">
        <v>1</v>
      </c>
      <c r="F70" s="6">
        <v>2</v>
      </c>
      <c r="G70" s="6">
        <v>3</v>
      </c>
      <c r="H70" s="6">
        <v>4</v>
      </c>
      <c r="I70" s="6">
        <v>5</v>
      </c>
      <c r="J70" s="6">
        <v>6</v>
      </c>
      <c r="K70" s="6">
        <v>7</v>
      </c>
      <c r="L70" s="60">
        <v>8</v>
      </c>
      <c r="M70" s="6">
        <v>9</v>
      </c>
      <c r="N70" s="6">
        <v>10</v>
      </c>
      <c r="O70" s="6">
        <v>11</v>
      </c>
      <c r="P70" s="6">
        <v>12</v>
      </c>
      <c r="Q70" s="6">
        <v>13</v>
      </c>
      <c r="R70" s="6">
        <v>14</v>
      </c>
      <c r="S70" s="6">
        <v>15</v>
      </c>
      <c r="T70" s="6">
        <v>16</v>
      </c>
      <c r="U70" s="61">
        <v>17</v>
      </c>
      <c r="V70" s="166" t="s">
        <v>134</v>
      </c>
    </row>
    <row r="71" spans="2:22" ht="12.75">
      <c r="B71" s="222" t="s">
        <v>58</v>
      </c>
      <c r="C71" s="214" t="s">
        <v>156</v>
      </c>
      <c r="D71" s="231">
        <v>1946</v>
      </c>
      <c r="E71" s="322">
        <v>88</v>
      </c>
      <c r="F71" s="136" t="s">
        <v>57</v>
      </c>
      <c r="G71" s="135" t="s">
        <v>57</v>
      </c>
      <c r="H71" s="137">
        <v>100</v>
      </c>
      <c r="I71" s="137">
        <v>100</v>
      </c>
      <c r="J71" s="135" t="s">
        <v>57</v>
      </c>
      <c r="K71" s="137"/>
      <c r="L71" s="136"/>
      <c r="M71" s="136"/>
      <c r="N71" s="74"/>
      <c r="O71" s="137"/>
      <c r="P71" s="137"/>
      <c r="Q71" s="136"/>
      <c r="R71" s="74"/>
      <c r="S71" s="73"/>
      <c r="T71" s="81"/>
      <c r="U71" s="250"/>
      <c r="V71" s="167">
        <f aca="true" t="shared" si="2" ref="V71:V77">SUM(E71:S71)</f>
        <v>288</v>
      </c>
    </row>
    <row r="72" spans="2:22" ht="12.75">
      <c r="B72" s="172" t="s">
        <v>59</v>
      </c>
      <c r="C72" s="215" t="s">
        <v>239</v>
      </c>
      <c r="D72" s="231">
        <v>1947</v>
      </c>
      <c r="E72" s="268">
        <v>66</v>
      </c>
      <c r="F72" s="150" t="s">
        <v>57</v>
      </c>
      <c r="G72" s="141" t="s">
        <v>57</v>
      </c>
      <c r="H72" s="140">
        <v>60</v>
      </c>
      <c r="I72" s="142">
        <v>80</v>
      </c>
      <c r="J72" s="141" t="s">
        <v>57</v>
      </c>
      <c r="K72" s="150"/>
      <c r="L72" s="150"/>
      <c r="M72" s="150"/>
      <c r="N72" s="273"/>
      <c r="O72" s="142"/>
      <c r="P72" s="140"/>
      <c r="Q72" s="140"/>
      <c r="R72" s="150"/>
      <c r="S72" s="75"/>
      <c r="T72" s="75"/>
      <c r="U72" s="251"/>
      <c r="V72" s="168">
        <f t="shared" si="2"/>
        <v>206</v>
      </c>
    </row>
    <row r="73" spans="2:22" ht="12.75" customHeight="1">
      <c r="B73" s="171" t="s">
        <v>64</v>
      </c>
      <c r="C73" s="214" t="s">
        <v>149</v>
      </c>
      <c r="D73" s="224">
        <v>1950</v>
      </c>
      <c r="E73" s="232">
        <v>44</v>
      </c>
      <c r="F73" s="268">
        <v>100</v>
      </c>
      <c r="G73" s="139" t="s">
        <v>57</v>
      </c>
      <c r="H73" s="371" t="s">
        <v>57</v>
      </c>
      <c r="I73" s="248">
        <v>60</v>
      </c>
      <c r="J73" s="139" t="s">
        <v>57</v>
      </c>
      <c r="K73" s="239"/>
      <c r="L73" s="371"/>
      <c r="M73" s="363"/>
      <c r="N73" s="240"/>
      <c r="O73" s="274"/>
      <c r="P73" s="244"/>
      <c r="Q73" s="244"/>
      <c r="R73" s="241"/>
      <c r="S73" s="121"/>
      <c r="T73" s="75"/>
      <c r="U73" s="251"/>
      <c r="V73" s="168">
        <f t="shared" si="2"/>
        <v>204</v>
      </c>
    </row>
    <row r="74" spans="2:22" ht="12.75">
      <c r="B74" s="171" t="s">
        <v>61</v>
      </c>
      <c r="C74" s="215" t="s">
        <v>194</v>
      </c>
      <c r="D74" s="231">
        <v>1946</v>
      </c>
      <c r="E74" s="313">
        <v>66</v>
      </c>
      <c r="F74" s="313">
        <v>80</v>
      </c>
      <c r="G74" s="139" t="s">
        <v>57</v>
      </c>
      <c r="H74" s="140">
        <v>40</v>
      </c>
      <c r="I74" s="150" t="s">
        <v>57</v>
      </c>
      <c r="J74" s="139" t="s">
        <v>57</v>
      </c>
      <c r="K74" s="140"/>
      <c r="L74" s="150"/>
      <c r="M74" s="150"/>
      <c r="N74" s="153"/>
      <c r="O74" s="140"/>
      <c r="P74" s="140"/>
      <c r="Q74" s="150"/>
      <c r="R74" s="142"/>
      <c r="S74" s="75"/>
      <c r="T74" s="75"/>
      <c r="U74" s="251"/>
      <c r="V74" s="168">
        <f t="shared" si="2"/>
        <v>186</v>
      </c>
    </row>
    <row r="75" spans="2:22" ht="12.75">
      <c r="B75" s="171" t="s">
        <v>62</v>
      </c>
      <c r="C75" s="215" t="s">
        <v>171</v>
      </c>
      <c r="D75" s="224">
        <v>1943</v>
      </c>
      <c r="E75" s="232">
        <v>110</v>
      </c>
      <c r="F75" s="159" t="s">
        <v>57</v>
      </c>
      <c r="G75" s="139" t="s">
        <v>57</v>
      </c>
      <c r="H75" s="80">
        <v>60</v>
      </c>
      <c r="I75" s="141" t="s">
        <v>57</v>
      </c>
      <c r="J75" s="139" t="s">
        <v>57</v>
      </c>
      <c r="K75" s="101"/>
      <c r="L75" s="101"/>
      <c r="M75" s="80"/>
      <c r="N75" s="143"/>
      <c r="O75" s="151"/>
      <c r="P75" s="101"/>
      <c r="Q75" s="101"/>
      <c r="R75" s="151"/>
      <c r="S75" s="81"/>
      <c r="T75" s="24"/>
      <c r="U75" s="252"/>
      <c r="V75" s="168">
        <f t="shared" si="2"/>
        <v>170</v>
      </c>
    </row>
    <row r="76" spans="2:22" ht="12.75">
      <c r="B76" s="171" t="s">
        <v>65</v>
      </c>
      <c r="C76" s="214" t="s">
        <v>170</v>
      </c>
      <c r="D76" s="224">
        <v>1949</v>
      </c>
      <c r="E76" s="278">
        <v>44</v>
      </c>
      <c r="F76" s="159" t="s">
        <v>57</v>
      </c>
      <c r="G76" s="150" t="s">
        <v>57</v>
      </c>
      <c r="H76" s="101">
        <v>40</v>
      </c>
      <c r="I76" s="151" t="s">
        <v>57</v>
      </c>
      <c r="J76" s="150" t="s">
        <v>57</v>
      </c>
      <c r="K76" s="101"/>
      <c r="L76" s="151"/>
      <c r="M76" s="151"/>
      <c r="N76" s="80"/>
      <c r="O76" s="101"/>
      <c r="P76" s="101"/>
      <c r="Q76" s="151"/>
      <c r="R76" s="80"/>
      <c r="S76" s="81"/>
      <c r="T76" s="75"/>
      <c r="U76" s="251"/>
      <c r="V76" s="170">
        <f t="shared" si="2"/>
        <v>84</v>
      </c>
    </row>
    <row r="77" spans="2:22" ht="13.5" thickBot="1">
      <c r="B77" s="173" t="s">
        <v>66</v>
      </c>
      <c r="C77" s="213" t="s">
        <v>253</v>
      </c>
      <c r="D77" s="225">
        <v>1946</v>
      </c>
      <c r="E77" s="347" t="s">
        <v>57</v>
      </c>
      <c r="F77" s="145" t="s">
        <v>57</v>
      </c>
      <c r="G77" s="146" t="s">
        <v>57</v>
      </c>
      <c r="H77" s="144">
        <v>80</v>
      </c>
      <c r="I77" s="145" t="s">
        <v>57</v>
      </c>
      <c r="J77" s="146" t="s">
        <v>57</v>
      </c>
      <c r="K77" s="144"/>
      <c r="L77" s="145"/>
      <c r="M77" s="145"/>
      <c r="N77" s="147"/>
      <c r="O77" s="144"/>
      <c r="P77" s="144"/>
      <c r="Q77" s="145"/>
      <c r="R77" s="147"/>
      <c r="S77" s="84"/>
      <c r="T77" s="84"/>
      <c r="U77" s="265"/>
      <c r="V77" s="169">
        <f t="shared" si="2"/>
        <v>80</v>
      </c>
    </row>
    <row r="78" spans="5:21" ht="13.5" thickBot="1">
      <c r="E78" s="154"/>
      <c r="F78" s="154"/>
      <c r="G78" s="154"/>
      <c r="H78" s="346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T78" s="314"/>
      <c r="U78" s="314"/>
    </row>
    <row r="79" spans="2:22" ht="13.5" thickBot="1">
      <c r="B79" s="166" t="s">
        <v>1</v>
      </c>
      <c r="C79" s="218" t="s">
        <v>89</v>
      </c>
      <c r="D79" s="217" t="s">
        <v>136</v>
      </c>
      <c r="E79" s="5">
        <v>1</v>
      </c>
      <c r="F79" s="6">
        <v>2</v>
      </c>
      <c r="G79" s="6">
        <v>3</v>
      </c>
      <c r="H79" s="6">
        <v>4</v>
      </c>
      <c r="I79" s="6">
        <v>5</v>
      </c>
      <c r="J79" s="6">
        <v>6</v>
      </c>
      <c r="K79" s="6">
        <v>7</v>
      </c>
      <c r="L79" s="60">
        <v>8</v>
      </c>
      <c r="M79" s="6">
        <v>9</v>
      </c>
      <c r="N79" s="6">
        <v>10</v>
      </c>
      <c r="O79" s="6">
        <v>11</v>
      </c>
      <c r="P79" s="6">
        <v>12</v>
      </c>
      <c r="Q79" s="6">
        <v>13</v>
      </c>
      <c r="R79" s="6">
        <v>14</v>
      </c>
      <c r="S79" s="6">
        <v>15</v>
      </c>
      <c r="T79" s="6">
        <v>16</v>
      </c>
      <c r="U79" s="61">
        <v>17</v>
      </c>
      <c r="V79" s="166" t="s">
        <v>134</v>
      </c>
    </row>
    <row r="80" spans="2:22" ht="12.75">
      <c r="B80" s="222" t="s">
        <v>58</v>
      </c>
      <c r="C80" s="212" t="s">
        <v>49</v>
      </c>
      <c r="D80" s="223">
        <v>1943</v>
      </c>
      <c r="E80" s="155">
        <v>88</v>
      </c>
      <c r="F80" s="339">
        <v>60</v>
      </c>
      <c r="G80" s="135" t="s">
        <v>57</v>
      </c>
      <c r="H80" s="137">
        <v>100</v>
      </c>
      <c r="I80" s="136" t="s">
        <v>57</v>
      </c>
      <c r="J80" s="135" t="s">
        <v>57</v>
      </c>
      <c r="K80" s="135"/>
      <c r="L80" s="135"/>
      <c r="M80" s="135"/>
      <c r="N80" s="138"/>
      <c r="O80" s="137"/>
      <c r="P80" s="137"/>
      <c r="Q80" s="137"/>
      <c r="R80" s="137"/>
      <c r="S80" s="73"/>
      <c r="T80" s="81"/>
      <c r="U80" s="250"/>
      <c r="V80" s="167">
        <f aca="true" t="shared" si="3" ref="V80:V93">SUM(E80:S80)</f>
        <v>248</v>
      </c>
    </row>
    <row r="81" spans="2:22" ht="12.75">
      <c r="B81" s="171" t="s">
        <v>59</v>
      </c>
      <c r="C81" s="215" t="s">
        <v>169</v>
      </c>
      <c r="D81" s="231">
        <v>1945</v>
      </c>
      <c r="E81" s="152">
        <v>44</v>
      </c>
      <c r="F81" s="323">
        <v>40</v>
      </c>
      <c r="G81" s="141" t="s">
        <v>57</v>
      </c>
      <c r="H81" s="142">
        <v>60</v>
      </c>
      <c r="I81" s="142">
        <v>100</v>
      </c>
      <c r="J81" s="141" t="s">
        <v>57</v>
      </c>
      <c r="K81" s="141"/>
      <c r="L81" s="142"/>
      <c r="M81" s="139"/>
      <c r="N81" s="141"/>
      <c r="O81" s="141"/>
      <c r="P81" s="140"/>
      <c r="Q81" s="140"/>
      <c r="R81" s="140"/>
      <c r="S81" s="75"/>
      <c r="T81" s="24"/>
      <c r="U81" s="252"/>
      <c r="V81" s="168">
        <f t="shared" si="3"/>
        <v>244</v>
      </c>
    </row>
    <row r="82" spans="2:22" ht="12.75">
      <c r="B82" s="171" t="s">
        <v>64</v>
      </c>
      <c r="C82" s="215" t="s">
        <v>172</v>
      </c>
      <c r="D82" s="231">
        <v>1941</v>
      </c>
      <c r="E82" s="152">
        <v>110</v>
      </c>
      <c r="F82" s="324">
        <v>80</v>
      </c>
      <c r="G82" s="139" t="s">
        <v>57</v>
      </c>
      <c r="H82" s="139" t="s">
        <v>57</v>
      </c>
      <c r="I82" s="139" t="s">
        <v>57</v>
      </c>
      <c r="J82" s="139" t="s">
        <v>57</v>
      </c>
      <c r="K82" s="141"/>
      <c r="L82" s="139"/>
      <c r="M82" s="139"/>
      <c r="N82" s="141"/>
      <c r="O82" s="141"/>
      <c r="P82" s="140"/>
      <c r="Q82" s="139"/>
      <c r="R82" s="139"/>
      <c r="S82" s="75"/>
      <c r="T82" s="253"/>
      <c r="U82" s="254"/>
      <c r="V82" s="168">
        <f t="shared" si="3"/>
        <v>190</v>
      </c>
    </row>
    <row r="83" spans="2:22" ht="12.75">
      <c r="B83" s="171" t="s">
        <v>61</v>
      </c>
      <c r="C83" s="215" t="s">
        <v>50</v>
      </c>
      <c r="D83" s="231">
        <v>1941</v>
      </c>
      <c r="E83" s="158">
        <v>44</v>
      </c>
      <c r="F83" s="150" t="s">
        <v>57</v>
      </c>
      <c r="G83" s="139" t="s">
        <v>57</v>
      </c>
      <c r="H83" s="142">
        <v>60</v>
      </c>
      <c r="I83" s="142">
        <v>60</v>
      </c>
      <c r="J83" s="139" t="s">
        <v>57</v>
      </c>
      <c r="K83" s="80"/>
      <c r="L83" s="150"/>
      <c r="M83" s="140"/>
      <c r="N83" s="141"/>
      <c r="O83" s="101"/>
      <c r="P83" s="140"/>
      <c r="Q83" s="142"/>
      <c r="R83" s="142"/>
      <c r="S83" s="24"/>
      <c r="T83" s="75"/>
      <c r="U83" s="251"/>
      <c r="V83" s="168">
        <f t="shared" si="3"/>
        <v>164</v>
      </c>
    </row>
    <row r="84" spans="2:22" ht="12.75">
      <c r="B84" s="171" t="s">
        <v>62</v>
      </c>
      <c r="C84" s="215" t="s">
        <v>247</v>
      </c>
      <c r="D84" s="231">
        <v>1944</v>
      </c>
      <c r="E84" s="269" t="s">
        <v>57</v>
      </c>
      <c r="F84" s="140">
        <v>60</v>
      </c>
      <c r="G84" s="139" t="s">
        <v>57</v>
      </c>
      <c r="H84" s="140">
        <v>40</v>
      </c>
      <c r="I84" s="142">
        <v>60</v>
      </c>
      <c r="J84" s="139" t="s">
        <v>57</v>
      </c>
      <c r="K84" s="139"/>
      <c r="L84" s="139"/>
      <c r="M84" s="139"/>
      <c r="N84" s="141"/>
      <c r="O84" s="139"/>
      <c r="P84" s="140"/>
      <c r="Q84" s="101"/>
      <c r="R84" s="140"/>
      <c r="S84" s="75"/>
      <c r="T84" s="24"/>
      <c r="U84" s="252"/>
      <c r="V84" s="168">
        <f t="shared" si="3"/>
        <v>160</v>
      </c>
    </row>
    <row r="85" spans="2:22" ht="12.75">
      <c r="B85" s="171" t="s">
        <v>65</v>
      </c>
      <c r="C85" s="214" t="s">
        <v>173</v>
      </c>
      <c r="D85" s="231">
        <v>1941</v>
      </c>
      <c r="E85" s="152">
        <v>33</v>
      </c>
      <c r="F85" s="324">
        <v>40</v>
      </c>
      <c r="G85" s="139" t="s">
        <v>57</v>
      </c>
      <c r="H85" s="140">
        <v>40</v>
      </c>
      <c r="I85" s="140">
        <v>40</v>
      </c>
      <c r="J85" s="139" t="s">
        <v>57</v>
      </c>
      <c r="K85" s="139"/>
      <c r="L85" s="139"/>
      <c r="M85" s="139"/>
      <c r="N85" s="139"/>
      <c r="O85" s="139"/>
      <c r="P85" s="140"/>
      <c r="Q85" s="140"/>
      <c r="R85" s="140"/>
      <c r="S85" s="75"/>
      <c r="T85" s="24"/>
      <c r="U85" s="252"/>
      <c r="V85" s="168">
        <f t="shared" si="3"/>
        <v>153</v>
      </c>
    </row>
    <row r="86" spans="2:22" ht="12.75">
      <c r="B86" s="171" t="s">
        <v>270</v>
      </c>
      <c r="C86" s="215" t="s">
        <v>197</v>
      </c>
      <c r="D86" s="247">
        <v>1942</v>
      </c>
      <c r="E86" s="162">
        <v>66</v>
      </c>
      <c r="F86" s="151" t="s">
        <v>57</v>
      </c>
      <c r="G86" s="139" t="s">
        <v>57</v>
      </c>
      <c r="H86" s="80">
        <v>80</v>
      </c>
      <c r="I86" s="141" t="s">
        <v>57</v>
      </c>
      <c r="J86" s="139" t="s">
        <v>57</v>
      </c>
      <c r="K86" s="142"/>
      <c r="L86" s="239"/>
      <c r="M86" s="139"/>
      <c r="N86" s="274"/>
      <c r="O86" s="239"/>
      <c r="P86" s="241"/>
      <c r="Q86" s="239"/>
      <c r="R86" s="239"/>
      <c r="S86" s="121"/>
      <c r="T86" s="276"/>
      <c r="U86" s="277"/>
      <c r="V86" s="168">
        <f t="shared" si="3"/>
        <v>146</v>
      </c>
    </row>
    <row r="87" spans="2:22" ht="12.75">
      <c r="B87" s="171" t="s">
        <v>270</v>
      </c>
      <c r="C87" s="215" t="s">
        <v>240</v>
      </c>
      <c r="D87" s="247">
        <v>1944</v>
      </c>
      <c r="E87" s="162">
        <v>66</v>
      </c>
      <c r="F87" s="151" t="s">
        <v>57</v>
      </c>
      <c r="G87" s="139" t="s">
        <v>57</v>
      </c>
      <c r="H87" s="151" t="s">
        <v>57</v>
      </c>
      <c r="I87" s="80">
        <v>80</v>
      </c>
      <c r="J87" s="139" t="s">
        <v>57</v>
      </c>
      <c r="K87" s="139"/>
      <c r="L87" s="239"/>
      <c r="M87" s="139"/>
      <c r="N87" s="274"/>
      <c r="O87" s="239"/>
      <c r="P87" s="241"/>
      <c r="Q87" s="241"/>
      <c r="R87" s="241"/>
      <c r="S87" s="121"/>
      <c r="T87" s="245"/>
      <c r="U87" s="257"/>
      <c r="V87" s="168">
        <f t="shared" si="3"/>
        <v>146</v>
      </c>
    </row>
    <row r="88" spans="2:22" ht="12.75">
      <c r="B88" s="171" t="s">
        <v>68</v>
      </c>
      <c r="C88" s="214" t="s">
        <v>242</v>
      </c>
      <c r="D88" s="247">
        <v>1942</v>
      </c>
      <c r="E88" s="248">
        <v>33</v>
      </c>
      <c r="F88" s="341">
        <v>40</v>
      </c>
      <c r="G88" s="139" t="s">
        <v>57</v>
      </c>
      <c r="H88" s="239" t="s">
        <v>57</v>
      </c>
      <c r="I88" s="240">
        <v>40</v>
      </c>
      <c r="J88" s="139" t="s">
        <v>57</v>
      </c>
      <c r="K88" s="239"/>
      <c r="L88" s="240"/>
      <c r="M88" s="139"/>
      <c r="N88" s="274"/>
      <c r="O88" s="239"/>
      <c r="P88" s="241"/>
      <c r="Q88" s="241"/>
      <c r="R88" s="241"/>
      <c r="S88" s="121"/>
      <c r="T88" s="245"/>
      <c r="U88" s="257"/>
      <c r="V88" s="249">
        <f t="shared" si="3"/>
        <v>113</v>
      </c>
    </row>
    <row r="89" spans="2:22" ht="12.75">
      <c r="B89" s="171" t="s">
        <v>69</v>
      </c>
      <c r="C89" s="214" t="s">
        <v>191</v>
      </c>
      <c r="D89" s="247">
        <v>1938</v>
      </c>
      <c r="E89" s="269" t="s">
        <v>57</v>
      </c>
      <c r="F89" s="341">
        <v>100</v>
      </c>
      <c r="G89" s="141" t="s">
        <v>57</v>
      </c>
      <c r="H89" s="242" t="s">
        <v>57</v>
      </c>
      <c r="I89" s="242" t="s">
        <v>57</v>
      </c>
      <c r="J89" s="141" t="s">
        <v>57</v>
      </c>
      <c r="K89" s="239"/>
      <c r="L89" s="239"/>
      <c r="M89" s="139"/>
      <c r="N89" s="244"/>
      <c r="O89" s="241"/>
      <c r="P89" s="241"/>
      <c r="Q89" s="241"/>
      <c r="R89" s="241"/>
      <c r="S89" s="121"/>
      <c r="T89" s="121"/>
      <c r="U89" s="281"/>
      <c r="V89" s="249">
        <f t="shared" si="3"/>
        <v>100</v>
      </c>
    </row>
    <row r="90" spans="2:22" ht="12.75">
      <c r="B90" s="171" t="s">
        <v>72</v>
      </c>
      <c r="C90" s="215" t="s">
        <v>201</v>
      </c>
      <c r="D90" s="247">
        <v>1945</v>
      </c>
      <c r="E90" s="248">
        <v>44</v>
      </c>
      <c r="F90" s="340">
        <v>40</v>
      </c>
      <c r="G90" s="139" t="s">
        <v>57</v>
      </c>
      <c r="H90" s="239" t="s">
        <v>57</v>
      </c>
      <c r="I90" s="139" t="s">
        <v>57</v>
      </c>
      <c r="J90" s="139" t="s">
        <v>57</v>
      </c>
      <c r="K90" s="239"/>
      <c r="L90" s="241"/>
      <c r="M90" s="139"/>
      <c r="N90" s="274"/>
      <c r="O90" s="239"/>
      <c r="P90" s="241"/>
      <c r="Q90" s="239"/>
      <c r="R90" s="239"/>
      <c r="S90" s="121"/>
      <c r="T90" s="276"/>
      <c r="U90" s="277"/>
      <c r="V90" s="249">
        <f t="shared" si="3"/>
        <v>84</v>
      </c>
    </row>
    <row r="91" spans="2:22" ht="12.75">
      <c r="B91" s="171" t="s">
        <v>73</v>
      </c>
      <c r="C91" s="214" t="s">
        <v>254</v>
      </c>
      <c r="D91" s="247">
        <v>1941</v>
      </c>
      <c r="E91" s="238" t="s">
        <v>57</v>
      </c>
      <c r="F91" s="150" t="s">
        <v>57</v>
      </c>
      <c r="G91" s="139" t="s">
        <v>57</v>
      </c>
      <c r="H91" s="240">
        <v>40</v>
      </c>
      <c r="I91" s="240">
        <v>40</v>
      </c>
      <c r="J91" s="139" t="s">
        <v>57</v>
      </c>
      <c r="K91" s="240"/>
      <c r="L91" s="242"/>
      <c r="M91" s="241"/>
      <c r="N91" s="274"/>
      <c r="O91" s="241"/>
      <c r="P91" s="241"/>
      <c r="Q91" s="240"/>
      <c r="R91" s="240"/>
      <c r="S91" s="245"/>
      <c r="T91" s="121"/>
      <c r="U91" s="281"/>
      <c r="V91" s="249">
        <f t="shared" si="3"/>
        <v>80</v>
      </c>
    </row>
    <row r="92" spans="2:22" ht="12.75">
      <c r="B92" s="171" t="s">
        <v>75</v>
      </c>
      <c r="C92" s="235" t="s">
        <v>241</v>
      </c>
      <c r="D92" s="247">
        <v>1942</v>
      </c>
      <c r="E92" s="248">
        <v>44</v>
      </c>
      <c r="F92" s="368" t="s">
        <v>57</v>
      </c>
      <c r="G92" s="139" t="s">
        <v>57</v>
      </c>
      <c r="H92" s="239" t="s">
        <v>57</v>
      </c>
      <c r="I92" s="242" t="s">
        <v>57</v>
      </c>
      <c r="J92" s="139" t="s">
        <v>57</v>
      </c>
      <c r="K92" s="239"/>
      <c r="L92" s="239"/>
      <c r="M92" s="239"/>
      <c r="N92" s="275"/>
      <c r="O92" s="239"/>
      <c r="P92" s="241"/>
      <c r="Q92" s="241"/>
      <c r="R92" s="241"/>
      <c r="S92" s="121"/>
      <c r="T92" s="121"/>
      <c r="U92" s="281"/>
      <c r="V92" s="249">
        <f t="shared" si="3"/>
        <v>44</v>
      </c>
    </row>
    <row r="93" spans="1:22" s="179" customFormat="1" ht="13.5" thickBot="1">
      <c r="A93"/>
      <c r="B93" s="173" t="s">
        <v>70</v>
      </c>
      <c r="C93" s="213" t="s">
        <v>255</v>
      </c>
      <c r="D93" s="225">
        <v>1943</v>
      </c>
      <c r="E93" s="347" t="s">
        <v>57</v>
      </c>
      <c r="F93" s="328" t="s">
        <v>57</v>
      </c>
      <c r="G93" s="146" t="s">
        <v>57</v>
      </c>
      <c r="H93" s="147">
        <v>40</v>
      </c>
      <c r="I93" s="146" t="s">
        <v>57</v>
      </c>
      <c r="J93" s="146" t="s">
        <v>57</v>
      </c>
      <c r="K93" s="147"/>
      <c r="L93" s="145"/>
      <c r="M93" s="144"/>
      <c r="N93" s="297"/>
      <c r="O93" s="144"/>
      <c r="P93" s="144"/>
      <c r="Q93" s="147"/>
      <c r="R93" s="147"/>
      <c r="S93" s="68"/>
      <c r="T93" s="84"/>
      <c r="U93" s="265"/>
      <c r="V93" s="169">
        <f t="shared" si="3"/>
        <v>40</v>
      </c>
    </row>
    <row r="94" spans="5:18" ht="13.5" thickBot="1"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2:22" ht="13.5" thickBot="1">
      <c r="B95" s="166" t="s">
        <v>1</v>
      </c>
      <c r="C95" s="218" t="s">
        <v>37</v>
      </c>
      <c r="D95" s="217" t="s">
        <v>136</v>
      </c>
      <c r="E95" s="5">
        <v>1</v>
      </c>
      <c r="F95" s="6">
        <v>2</v>
      </c>
      <c r="G95" s="6">
        <v>3</v>
      </c>
      <c r="H95" s="6">
        <v>4</v>
      </c>
      <c r="I95" s="6">
        <v>5</v>
      </c>
      <c r="J95" s="6">
        <v>6</v>
      </c>
      <c r="K95" s="6">
        <v>7</v>
      </c>
      <c r="L95" s="60">
        <v>8</v>
      </c>
      <c r="M95" s="6">
        <v>9</v>
      </c>
      <c r="N95" s="6">
        <v>10</v>
      </c>
      <c r="O95" s="6">
        <v>11</v>
      </c>
      <c r="P95" s="6">
        <v>12</v>
      </c>
      <c r="Q95" s="6">
        <v>13</v>
      </c>
      <c r="R95" s="6">
        <v>14</v>
      </c>
      <c r="S95" s="6">
        <v>15</v>
      </c>
      <c r="T95" s="6">
        <v>16</v>
      </c>
      <c r="U95" s="61">
        <v>17</v>
      </c>
      <c r="V95" s="166" t="s">
        <v>134</v>
      </c>
    </row>
    <row r="96" spans="2:22" ht="12.75">
      <c r="B96" s="171" t="s">
        <v>58</v>
      </c>
      <c r="C96" s="214" t="s">
        <v>158</v>
      </c>
      <c r="D96" s="224">
        <v>1940</v>
      </c>
      <c r="E96" s="152">
        <v>33</v>
      </c>
      <c r="F96" s="140">
        <v>100</v>
      </c>
      <c r="G96" s="135" t="s">
        <v>57</v>
      </c>
      <c r="H96" s="142">
        <v>100</v>
      </c>
      <c r="I96" s="142">
        <v>100</v>
      </c>
      <c r="J96" s="135" t="s">
        <v>57</v>
      </c>
      <c r="K96" s="139"/>
      <c r="L96" s="139"/>
      <c r="M96" s="141"/>
      <c r="N96" s="326"/>
      <c r="O96" s="139"/>
      <c r="P96" s="80"/>
      <c r="Q96" s="142"/>
      <c r="R96" s="142"/>
      <c r="S96" s="20"/>
      <c r="T96" s="24"/>
      <c r="U96" s="252"/>
      <c r="V96" s="168">
        <f aca="true" t="shared" si="4" ref="V96:V110">SUM(E96:S96)</f>
        <v>333</v>
      </c>
    </row>
    <row r="97" spans="2:22" ht="12.75">
      <c r="B97" s="171" t="s">
        <v>59</v>
      </c>
      <c r="C97" s="220" t="s">
        <v>176</v>
      </c>
      <c r="D97" s="224">
        <v>1936</v>
      </c>
      <c r="E97" s="152">
        <v>66</v>
      </c>
      <c r="F97" s="140">
        <v>80</v>
      </c>
      <c r="G97" s="141" t="s">
        <v>57</v>
      </c>
      <c r="H97" s="142">
        <v>40</v>
      </c>
      <c r="I97" s="142">
        <v>60</v>
      </c>
      <c r="J97" s="141" t="s">
        <v>57</v>
      </c>
      <c r="K97" s="139"/>
      <c r="L97" s="141"/>
      <c r="M97" s="101"/>
      <c r="N97" s="143"/>
      <c r="O97" s="139"/>
      <c r="P97" s="141"/>
      <c r="Q97" s="139"/>
      <c r="R97" s="142"/>
      <c r="S97" s="20"/>
      <c r="T97" s="253"/>
      <c r="U97" s="254"/>
      <c r="V97" s="168">
        <f t="shared" si="4"/>
        <v>246</v>
      </c>
    </row>
    <row r="98" spans="2:22" ht="12.75">
      <c r="B98" s="171" t="s">
        <v>64</v>
      </c>
      <c r="C98" s="219" t="s">
        <v>159</v>
      </c>
      <c r="D98" s="231">
        <v>1937</v>
      </c>
      <c r="E98" s="152">
        <v>88</v>
      </c>
      <c r="F98" s="150" t="s">
        <v>57</v>
      </c>
      <c r="G98" s="139" t="s">
        <v>57</v>
      </c>
      <c r="H98" s="142">
        <v>60</v>
      </c>
      <c r="I98" s="142">
        <v>60</v>
      </c>
      <c r="J98" s="139" t="s">
        <v>57</v>
      </c>
      <c r="K98" s="142"/>
      <c r="L98" s="140"/>
      <c r="M98" s="140"/>
      <c r="N98" s="160"/>
      <c r="O98" s="139"/>
      <c r="P98" s="139"/>
      <c r="Q98" s="139"/>
      <c r="R98" s="142"/>
      <c r="S98" s="24"/>
      <c r="T98" s="253"/>
      <c r="U98" s="254"/>
      <c r="V98" s="168">
        <f t="shared" si="4"/>
        <v>208</v>
      </c>
    </row>
    <row r="99" spans="2:22" ht="12.75">
      <c r="B99" s="171" t="s">
        <v>61</v>
      </c>
      <c r="C99" s="219" t="s">
        <v>160</v>
      </c>
      <c r="D99" s="224">
        <v>1939</v>
      </c>
      <c r="E99" s="152">
        <v>44</v>
      </c>
      <c r="F99" s="140">
        <v>40</v>
      </c>
      <c r="G99" s="139" t="s">
        <v>57</v>
      </c>
      <c r="H99" s="142">
        <v>40</v>
      </c>
      <c r="I99" s="140">
        <v>80</v>
      </c>
      <c r="J99" s="139" t="s">
        <v>57</v>
      </c>
      <c r="K99" s="139"/>
      <c r="L99" s="142"/>
      <c r="M99" s="140"/>
      <c r="N99" s="142"/>
      <c r="O99" s="139"/>
      <c r="P99" s="139"/>
      <c r="Q99" s="140"/>
      <c r="R99" s="142"/>
      <c r="S99" s="75"/>
      <c r="T99" s="24"/>
      <c r="U99" s="252"/>
      <c r="V99" s="168">
        <f t="shared" si="4"/>
        <v>204</v>
      </c>
    </row>
    <row r="100" spans="2:22" ht="12.75">
      <c r="B100" s="171" t="s">
        <v>62</v>
      </c>
      <c r="C100" s="220" t="s">
        <v>146</v>
      </c>
      <c r="D100" s="247">
        <v>1936</v>
      </c>
      <c r="E100" s="248">
        <v>66</v>
      </c>
      <c r="F100" s="150" t="s">
        <v>57</v>
      </c>
      <c r="G100" s="139" t="s">
        <v>57</v>
      </c>
      <c r="H100" s="240">
        <v>80</v>
      </c>
      <c r="I100" s="142">
        <v>40</v>
      </c>
      <c r="J100" s="139" t="s">
        <v>57</v>
      </c>
      <c r="K100" s="240"/>
      <c r="L100" s="239"/>
      <c r="M100" s="239"/>
      <c r="N100" s="274"/>
      <c r="O100" s="241"/>
      <c r="P100" s="241"/>
      <c r="Q100" s="239"/>
      <c r="R100" s="239"/>
      <c r="S100" s="121"/>
      <c r="T100" s="276"/>
      <c r="U100" s="277"/>
      <c r="V100" s="249">
        <f t="shared" si="4"/>
        <v>186</v>
      </c>
    </row>
    <row r="101" spans="2:22" ht="12.75">
      <c r="B101" s="171" t="s">
        <v>65</v>
      </c>
      <c r="C101" s="220" t="s">
        <v>175</v>
      </c>
      <c r="D101" s="247">
        <v>1939</v>
      </c>
      <c r="E101" s="248">
        <v>33</v>
      </c>
      <c r="F101" s="140">
        <v>60</v>
      </c>
      <c r="G101" s="139" t="s">
        <v>57</v>
      </c>
      <c r="H101" s="239" t="s">
        <v>57</v>
      </c>
      <c r="I101" s="240">
        <v>40</v>
      </c>
      <c r="J101" s="139" t="s">
        <v>57</v>
      </c>
      <c r="K101" s="240"/>
      <c r="L101" s="240"/>
      <c r="M101" s="241"/>
      <c r="N101" s="275"/>
      <c r="O101" s="239"/>
      <c r="P101" s="239"/>
      <c r="Q101" s="241"/>
      <c r="R101" s="240"/>
      <c r="S101" s="121"/>
      <c r="T101" s="245"/>
      <c r="U101" s="257"/>
      <c r="V101" s="249">
        <f t="shared" si="4"/>
        <v>133</v>
      </c>
    </row>
    <row r="102" spans="2:22" ht="12.75">
      <c r="B102" s="171" t="s">
        <v>66</v>
      </c>
      <c r="C102" s="325" t="s">
        <v>137</v>
      </c>
      <c r="D102" s="247">
        <v>1939</v>
      </c>
      <c r="E102" s="237">
        <v>33</v>
      </c>
      <c r="F102" s="150" t="s">
        <v>57</v>
      </c>
      <c r="G102" s="139" t="s">
        <v>57</v>
      </c>
      <c r="H102" s="241">
        <v>40</v>
      </c>
      <c r="I102" s="240">
        <v>40</v>
      </c>
      <c r="J102" s="139" t="s">
        <v>57</v>
      </c>
      <c r="K102" s="240"/>
      <c r="L102" s="240"/>
      <c r="M102" s="239"/>
      <c r="N102" s="275"/>
      <c r="O102" s="239"/>
      <c r="P102" s="239"/>
      <c r="Q102" s="239"/>
      <c r="R102" s="239"/>
      <c r="S102" s="121"/>
      <c r="T102" s="245"/>
      <c r="U102" s="257"/>
      <c r="V102" s="249">
        <f t="shared" si="4"/>
        <v>113</v>
      </c>
    </row>
    <row r="103" spans="2:22" ht="12.75">
      <c r="B103" s="171" t="s">
        <v>67</v>
      </c>
      <c r="C103" s="220" t="s">
        <v>177</v>
      </c>
      <c r="D103" s="231">
        <v>1938</v>
      </c>
      <c r="E103" s="152">
        <v>33</v>
      </c>
      <c r="F103" s="140">
        <v>60</v>
      </c>
      <c r="G103" s="139" t="s">
        <v>57</v>
      </c>
      <c r="H103" s="139" t="s">
        <v>57</v>
      </c>
      <c r="I103" s="139" t="s">
        <v>57</v>
      </c>
      <c r="J103" s="139" t="s">
        <v>57</v>
      </c>
      <c r="K103" s="139"/>
      <c r="L103" s="139"/>
      <c r="M103" s="140"/>
      <c r="N103" s="142"/>
      <c r="O103" s="139"/>
      <c r="P103" s="139"/>
      <c r="Q103" s="140"/>
      <c r="R103" s="142"/>
      <c r="S103" s="75"/>
      <c r="T103" s="24"/>
      <c r="U103" s="252"/>
      <c r="V103" s="168">
        <f t="shared" si="4"/>
        <v>93</v>
      </c>
    </row>
    <row r="104" spans="2:22" ht="12.75">
      <c r="B104" s="171" t="s">
        <v>68</v>
      </c>
      <c r="C104" s="219" t="s">
        <v>51</v>
      </c>
      <c r="D104" s="231">
        <v>1938</v>
      </c>
      <c r="E104" s="158">
        <v>44</v>
      </c>
      <c r="F104" s="150" t="s">
        <v>57</v>
      </c>
      <c r="G104" s="139" t="s">
        <v>57</v>
      </c>
      <c r="H104" s="142">
        <v>40</v>
      </c>
      <c r="I104" s="372" t="s">
        <v>57</v>
      </c>
      <c r="J104" s="139" t="s">
        <v>57</v>
      </c>
      <c r="K104" s="139"/>
      <c r="L104" s="142"/>
      <c r="M104" s="142"/>
      <c r="N104" s="140"/>
      <c r="O104" s="140"/>
      <c r="P104" s="140"/>
      <c r="Q104" s="139"/>
      <c r="R104" s="139"/>
      <c r="S104" s="75"/>
      <c r="T104" s="253"/>
      <c r="U104" s="254"/>
      <c r="V104" s="168">
        <f t="shared" si="4"/>
        <v>84</v>
      </c>
    </row>
    <row r="105" spans="2:22" ht="12.75">
      <c r="B105" s="171" t="s">
        <v>69</v>
      </c>
      <c r="C105" s="246" t="s">
        <v>187</v>
      </c>
      <c r="D105" s="247">
        <v>1936</v>
      </c>
      <c r="E105" s="162">
        <v>33</v>
      </c>
      <c r="F105" s="151" t="s">
        <v>57</v>
      </c>
      <c r="G105" s="141" t="s">
        <v>57</v>
      </c>
      <c r="H105" s="239" t="s">
        <v>57</v>
      </c>
      <c r="I105" s="240">
        <v>40</v>
      </c>
      <c r="J105" s="141" t="s">
        <v>57</v>
      </c>
      <c r="K105" s="240"/>
      <c r="L105" s="139"/>
      <c r="M105" s="240"/>
      <c r="N105" s="239"/>
      <c r="O105" s="241"/>
      <c r="P105" s="241"/>
      <c r="Q105" s="239"/>
      <c r="R105" s="239"/>
      <c r="S105" s="121"/>
      <c r="T105" s="253"/>
      <c r="U105" s="254"/>
      <c r="V105" s="249">
        <f t="shared" si="4"/>
        <v>73</v>
      </c>
    </row>
    <row r="106" spans="2:22" ht="12.75">
      <c r="B106" s="171" t="s">
        <v>72</v>
      </c>
      <c r="C106" s="246" t="s">
        <v>256</v>
      </c>
      <c r="D106" s="247">
        <v>1935</v>
      </c>
      <c r="E106" s="371" t="s">
        <v>57</v>
      </c>
      <c r="F106" s="139" t="s">
        <v>57</v>
      </c>
      <c r="G106" s="239" t="s">
        <v>57</v>
      </c>
      <c r="H106" s="240">
        <v>60</v>
      </c>
      <c r="I106" s="373" t="s">
        <v>57</v>
      </c>
      <c r="J106" s="239" t="s">
        <v>57</v>
      </c>
      <c r="K106" s="239"/>
      <c r="L106" s="240"/>
      <c r="M106" s="241"/>
      <c r="N106" s="240"/>
      <c r="O106" s="239"/>
      <c r="P106" s="239"/>
      <c r="Q106" s="241"/>
      <c r="R106" s="240"/>
      <c r="S106" s="121"/>
      <c r="T106" s="245"/>
      <c r="U106" s="257"/>
      <c r="V106" s="249">
        <f t="shared" si="4"/>
        <v>60</v>
      </c>
    </row>
    <row r="107" spans="2:22" ht="12.75">
      <c r="B107" s="171" t="s">
        <v>260</v>
      </c>
      <c r="C107" s="236" t="s">
        <v>243</v>
      </c>
      <c r="D107" s="247">
        <v>1940</v>
      </c>
      <c r="E107" s="248">
        <v>44</v>
      </c>
      <c r="F107" s="150" t="s">
        <v>57</v>
      </c>
      <c r="G107" s="239" t="s">
        <v>57</v>
      </c>
      <c r="H107" s="239" t="s">
        <v>57</v>
      </c>
      <c r="I107" s="239" t="s">
        <v>57</v>
      </c>
      <c r="J107" s="239" t="s">
        <v>57</v>
      </c>
      <c r="K107" s="239"/>
      <c r="L107" s="240"/>
      <c r="M107" s="139"/>
      <c r="N107" s="240"/>
      <c r="O107" s="239"/>
      <c r="P107" s="241"/>
      <c r="Q107" s="241"/>
      <c r="R107" s="241"/>
      <c r="S107" s="121"/>
      <c r="T107" s="121"/>
      <c r="U107" s="281"/>
      <c r="V107" s="249">
        <f t="shared" si="4"/>
        <v>44</v>
      </c>
    </row>
    <row r="108" spans="2:22" ht="12.75">
      <c r="B108" s="171" t="s">
        <v>260</v>
      </c>
      <c r="C108" s="214" t="s">
        <v>174</v>
      </c>
      <c r="D108" s="247">
        <v>1940</v>
      </c>
      <c r="E108" s="248">
        <v>44</v>
      </c>
      <c r="F108" s="150" t="s">
        <v>57</v>
      </c>
      <c r="G108" s="239" t="s">
        <v>57</v>
      </c>
      <c r="H108" s="239" t="s">
        <v>57</v>
      </c>
      <c r="I108" s="239" t="s">
        <v>57</v>
      </c>
      <c r="J108" s="239" t="s">
        <v>57</v>
      </c>
      <c r="K108" s="239"/>
      <c r="L108" s="139"/>
      <c r="M108" s="239"/>
      <c r="N108" s="240"/>
      <c r="O108" s="239"/>
      <c r="P108" s="239"/>
      <c r="Q108" s="241"/>
      <c r="R108" s="240"/>
      <c r="S108" s="121"/>
      <c r="T108" s="245"/>
      <c r="U108" s="257"/>
      <c r="V108" s="249">
        <f t="shared" si="4"/>
        <v>44</v>
      </c>
    </row>
    <row r="109" spans="2:22" ht="12.75">
      <c r="B109" s="171" t="s">
        <v>114</v>
      </c>
      <c r="C109" s="219" t="s">
        <v>53</v>
      </c>
      <c r="D109" s="231">
        <v>1936</v>
      </c>
      <c r="E109" s="248">
        <v>33</v>
      </c>
      <c r="F109" s="150" t="s">
        <v>57</v>
      </c>
      <c r="G109" s="239" t="s">
        <v>57</v>
      </c>
      <c r="H109" s="239" t="s">
        <v>57</v>
      </c>
      <c r="I109" s="239" t="s">
        <v>57</v>
      </c>
      <c r="J109" s="239" t="s">
        <v>57</v>
      </c>
      <c r="K109" s="240"/>
      <c r="L109" s="240"/>
      <c r="M109" s="240"/>
      <c r="N109" s="239"/>
      <c r="O109" s="239"/>
      <c r="P109" s="240"/>
      <c r="Q109" s="240"/>
      <c r="R109" s="240"/>
      <c r="S109" s="245"/>
      <c r="T109" s="245"/>
      <c r="U109" s="257"/>
      <c r="V109" s="249">
        <f t="shared" si="4"/>
        <v>33</v>
      </c>
    </row>
    <row r="110" spans="2:22" ht="13.5" thickBot="1">
      <c r="B110" s="173" t="s">
        <v>114</v>
      </c>
      <c r="C110" s="213" t="s">
        <v>183</v>
      </c>
      <c r="D110" s="225">
        <v>1939</v>
      </c>
      <c r="E110" s="161">
        <v>33</v>
      </c>
      <c r="F110" s="145" t="s">
        <v>57</v>
      </c>
      <c r="G110" s="146" t="s">
        <v>57</v>
      </c>
      <c r="H110" s="146" t="s">
        <v>57</v>
      </c>
      <c r="I110" s="146" t="s">
        <v>57</v>
      </c>
      <c r="J110" s="146" t="s">
        <v>57</v>
      </c>
      <c r="K110" s="147"/>
      <c r="L110" s="147"/>
      <c r="M110" s="321"/>
      <c r="N110" s="147"/>
      <c r="O110" s="146"/>
      <c r="P110" s="144"/>
      <c r="Q110" s="144"/>
      <c r="R110" s="144"/>
      <c r="S110" s="84"/>
      <c r="T110" s="84"/>
      <c r="U110" s="265"/>
      <c r="V110" s="169">
        <f t="shared" si="4"/>
        <v>33</v>
      </c>
    </row>
    <row r="111" spans="5:18" ht="13.5" thickBot="1"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</row>
    <row r="112" spans="2:22" ht="13.5" thickBot="1">
      <c r="B112" s="166" t="s">
        <v>1</v>
      </c>
      <c r="C112" s="218" t="s">
        <v>41</v>
      </c>
      <c r="D112" s="217" t="s">
        <v>136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60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6">
        <v>16</v>
      </c>
      <c r="U112" s="61">
        <v>17</v>
      </c>
      <c r="V112" s="166" t="s">
        <v>134</v>
      </c>
    </row>
    <row r="113" spans="2:22" ht="12.75">
      <c r="B113" s="222" t="s">
        <v>58</v>
      </c>
      <c r="C113" s="220" t="s">
        <v>147</v>
      </c>
      <c r="D113" s="231">
        <v>1935</v>
      </c>
      <c r="E113" s="152">
        <v>110</v>
      </c>
      <c r="F113" s="269" t="s">
        <v>57</v>
      </c>
      <c r="G113" s="269" t="s">
        <v>57</v>
      </c>
      <c r="H113" s="152">
        <v>80</v>
      </c>
      <c r="I113" s="142">
        <v>60</v>
      </c>
      <c r="J113" s="269" t="s">
        <v>57</v>
      </c>
      <c r="K113" s="269"/>
      <c r="L113" s="139"/>
      <c r="M113" s="294"/>
      <c r="N113" s="153"/>
      <c r="O113" s="139"/>
      <c r="P113" s="140"/>
      <c r="Q113" s="140"/>
      <c r="R113" s="140"/>
      <c r="S113" s="75"/>
      <c r="T113" s="75"/>
      <c r="U113" s="251"/>
      <c r="V113" s="168">
        <f aca="true" t="shared" si="5" ref="V113:V118">SUM(E113:S113)</f>
        <v>250</v>
      </c>
    </row>
    <row r="114" spans="2:22" ht="12.75">
      <c r="B114" s="171" t="s">
        <v>59</v>
      </c>
      <c r="C114" s="214" t="s">
        <v>195</v>
      </c>
      <c r="D114" s="247">
        <v>1932</v>
      </c>
      <c r="E114" s="248">
        <v>66</v>
      </c>
      <c r="F114" s="269" t="s">
        <v>57</v>
      </c>
      <c r="G114" s="269" t="s">
        <v>57</v>
      </c>
      <c r="H114" s="240">
        <v>60</v>
      </c>
      <c r="I114" s="240">
        <v>100</v>
      </c>
      <c r="J114" s="269" t="s">
        <v>57</v>
      </c>
      <c r="K114" s="239"/>
      <c r="L114" s="240"/>
      <c r="M114" s="239"/>
      <c r="N114" s="275"/>
      <c r="O114" s="239"/>
      <c r="P114" s="241"/>
      <c r="Q114" s="241"/>
      <c r="R114" s="241"/>
      <c r="S114" s="121"/>
      <c r="T114" s="121"/>
      <c r="U114" s="281"/>
      <c r="V114" s="249">
        <f t="shared" si="5"/>
        <v>226</v>
      </c>
    </row>
    <row r="115" spans="2:22" ht="12.75">
      <c r="B115" s="171" t="s">
        <v>64</v>
      </c>
      <c r="C115" s="246" t="s">
        <v>180</v>
      </c>
      <c r="D115" s="247">
        <v>1933</v>
      </c>
      <c r="E115" s="248">
        <v>66</v>
      </c>
      <c r="F115" s="269" t="s">
        <v>57</v>
      </c>
      <c r="G115" s="239" t="s">
        <v>57</v>
      </c>
      <c r="H115" s="240">
        <v>60</v>
      </c>
      <c r="I115" s="241">
        <v>80</v>
      </c>
      <c r="J115" s="239" t="s">
        <v>57</v>
      </c>
      <c r="K115" s="239"/>
      <c r="L115" s="240"/>
      <c r="M115" s="241"/>
      <c r="N115" s="240"/>
      <c r="O115" s="239"/>
      <c r="P115" s="239"/>
      <c r="Q115" s="241"/>
      <c r="R115" s="240"/>
      <c r="S115" s="121"/>
      <c r="T115" s="245"/>
      <c r="U115" s="257"/>
      <c r="V115" s="249">
        <f t="shared" si="5"/>
        <v>206</v>
      </c>
    </row>
    <row r="116" spans="2:22" ht="12.75">
      <c r="B116" s="171" t="s">
        <v>61</v>
      </c>
      <c r="C116" s="246" t="s">
        <v>54</v>
      </c>
      <c r="D116" s="247">
        <v>1935</v>
      </c>
      <c r="E116" s="248">
        <v>88</v>
      </c>
      <c r="F116" s="239" t="s">
        <v>57</v>
      </c>
      <c r="G116" s="239" t="s">
        <v>57</v>
      </c>
      <c r="H116" s="240">
        <v>100</v>
      </c>
      <c r="I116" s="239" t="s">
        <v>57</v>
      </c>
      <c r="J116" s="239" t="s">
        <v>57</v>
      </c>
      <c r="K116" s="239"/>
      <c r="L116" s="240"/>
      <c r="M116" s="239"/>
      <c r="N116" s="240"/>
      <c r="O116" s="239"/>
      <c r="P116" s="241"/>
      <c r="Q116" s="241"/>
      <c r="R116" s="241"/>
      <c r="S116" s="121"/>
      <c r="T116" s="121"/>
      <c r="U116" s="281"/>
      <c r="V116" s="249">
        <f t="shared" si="5"/>
        <v>188</v>
      </c>
    </row>
    <row r="117" spans="2:22" ht="12.75">
      <c r="B117" s="171" t="s">
        <v>62</v>
      </c>
      <c r="C117" s="246" t="s">
        <v>178</v>
      </c>
      <c r="D117" s="247">
        <v>1935</v>
      </c>
      <c r="E117" s="248">
        <v>44</v>
      </c>
      <c r="F117" s="240">
        <v>100</v>
      </c>
      <c r="G117" s="239" t="s">
        <v>57</v>
      </c>
      <c r="H117" s="239" t="s">
        <v>57</v>
      </c>
      <c r="I117" s="242" t="s">
        <v>57</v>
      </c>
      <c r="J117" s="239" t="s">
        <v>57</v>
      </c>
      <c r="K117" s="239"/>
      <c r="L117" s="239"/>
      <c r="M117" s="239"/>
      <c r="N117" s="240"/>
      <c r="O117" s="239"/>
      <c r="P117" s="239"/>
      <c r="Q117" s="241"/>
      <c r="R117" s="240"/>
      <c r="S117" s="121"/>
      <c r="T117" s="245"/>
      <c r="U117" s="257"/>
      <c r="V117" s="249">
        <f t="shared" si="5"/>
        <v>144</v>
      </c>
    </row>
    <row r="118" spans="2:22" ht="12.75">
      <c r="B118" s="171" t="s">
        <v>65</v>
      </c>
      <c r="C118" s="246" t="s">
        <v>161</v>
      </c>
      <c r="D118" s="247">
        <v>1932</v>
      </c>
      <c r="E118" s="248">
        <v>44</v>
      </c>
      <c r="F118" s="240">
        <v>80</v>
      </c>
      <c r="G118" s="239" t="s">
        <v>57</v>
      </c>
      <c r="H118" s="239" t="s">
        <v>57</v>
      </c>
      <c r="I118" s="242" t="s">
        <v>57</v>
      </c>
      <c r="J118" s="239" t="s">
        <v>57</v>
      </c>
      <c r="K118" s="239"/>
      <c r="L118" s="240"/>
      <c r="M118" s="241"/>
      <c r="N118" s="275"/>
      <c r="O118" s="239"/>
      <c r="P118" s="239"/>
      <c r="Q118" s="241"/>
      <c r="R118" s="240"/>
      <c r="S118" s="121"/>
      <c r="T118" s="121"/>
      <c r="U118" s="281"/>
      <c r="V118" s="249">
        <f t="shared" si="5"/>
        <v>124</v>
      </c>
    </row>
    <row r="119" spans="2:22" ht="12.75">
      <c r="B119" s="171" t="s">
        <v>66</v>
      </c>
      <c r="C119" s="220" t="s">
        <v>248</v>
      </c>
      <c r="D119" s="231">
        <v>1932</v>
      </c>
      <c r="E119" s="371" t="s">
        <v>57</v>
      </c>
      <c r="F119" s="240">
        <v>60</v>
      </c>
      <c r="G119" s="239" t="s">
        <v>57</v>
      </c>
      <c r="H119" s="239" t="s">
        <v>57</v>
      </c>
      <c r="I119" s="242" t="s">
        <v>57</v>
      </c>
      <c r="J119" s="239" t="s">
        <v>57</v>
      </c>
      <c r="K119" s="239"/>
      <c r="L119" s="240"/>
      <c r="M119" s="241"/>
      <c r="N119" s="275"/>
      <c r="O119" s="239"/>
      <c r="P119" s="239"/>
      <c r="Q119" s="241"/>
      <c r="R119" s="240"/>
      <c r="S119" s="121"/>
      <c r="T119" s="245"/>
      <c r="U119" s="257"/>
      <c r="V119" s="249">
        <f>SUM(F119:U119)</f>
        <v>60</v>
      </c>
    </row>
    <row r="120" spans="2:22" ht="13.5" thickBot="1">
      <c r="B120" s="173" t="s">
        <v>67</v>
      </c>
      <c r="C120" s="342" t="s">
        <v>202</v>
      </c>
      <c r="D120" s="266">
        <v>1932</v>
      </c>
      <c r="E120" s="161">
        <v>44</v>
      </c>
      <c r="F120" s="148" t="s">
        <v>57</v>
      </c>
      <c r="G120" s="148" t="s">
        <v>57</v>
      </c>
      <c r="H120" s="148" t="s">
        <v>57</v>
      </c>
      <c r="I120" s="146" t="s">
        <v>57</v>
      </c>
      <c r="J120" s="148" t="s">
        <v>57</v>
      </c>
      <c r="K120" s="148"/>
      <c r="L120" s="147"/>
      <c r="M120" s="146"/>
      <c r="N120" s="315"/>
      <c r="O120" s="146"/>
      <c r="P120" s="144"/>
      <c r="Q120" s="144"/>
      <c r="R120" s="144"/>
      <c r="S120" s="84"/>
      <c r="T120" s="84"/>
      <c r="U120" s="265"/>
      <c r="V120" s="169">
        <f>SUM(E120:S120)</f>
        <v>44</v>
      </c>
    </row>
    <row r="121" spans="5:21" ht="13.5" thickBot="1"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T121" s="258"/>
      <c r="U121" s="258"/>
    </row>
    <row r="122" spans="2:22" ht="13.5" thickBot="1">
      <c r="B122" s="166" t="s">
        <v>1</v>
      </c>
      <c r="C122" s="218" t="s">
        <v>179</v>
      </c>
      <c r="D122" s="217" t="s">
        <v>136</v>
      </c>
      <c r="E122" s="5">
        <v>1</v>
      </c>
      <c r="F122" s="6">
        <v>2</v>
      </c>
      <c r="G122" s="6">
        <v>3</v>
      </c>
      <c r="H122" s="6">
        <v>4</v>
      </c>
      <c r="I122" s="6">
        <v>5</v>
      </c>
      <c r="J122" s="6">
        <v>6</v>
      </c>
      <c r="K122" s="6">
        <v>7</v>
      </c>
      <c r="L122" s="60">
        <v>8</v>
      </c>
      <c r="M122" s="6">
        <v>9</v>
      </c>
      <c r="N122" s="6">
        <v>10</v>
      </c>
      <c r="O122" s="6">
        <v>11</v>
      </c>
      <c r="P122" s="6">
        <v>12</v>
      </c>
      <c r="Q122" s="6">
        <v>13</v>
      </c>
      <c r="R122" s="6">
        <v>14</v>
      </c>
      <c r="S122" s="61">
        <v>15</v>
      </c>
      <c r="T122" s="6">
        <v>16</v>
      </c>
      <c r="U122" s="61">
        <v>17</v>
      </c>
      <c r="V122" s="166" t="s">
        <v>134</v>
      </c>
    </row>
    <row r="123" spans="2:22" ht="12.75">
      <c r="B123" s="222" t="s">
        <v>58</v>
      </c>
      <c r="C123" s="327" t="s">
        <v>162</v>
      </c>
      <c r="D123" s="223">
        <v>1930</v>
      </c>
      <c r="E123" s="155">
        <v>88</v>
      </c>
      <c r="F123" s="316">
        <v>100</v>
      </c>
      <c r="G123" s="269" t="s">
        <v>57</v>
      </c>
      <c r="H123" s="316">
        <v>40</v>
      </c>
      <c r="I123" s="316">
        <v>100</v>
      </c>
      <c r="J123" s="269" t="s">
        <v>57</v>
      </c>
      <c r="K123" s="316"/>
      <c r="L123" s="316"/>
      <c r="M123" s="272"/>
      <c r="N123" s="155"/>
      <c r="O123" s="135"/>
      <c r="P123" s="137"/>
      <c r="Q123" s="134"/>
      <c r="R123" s="134"/>
      <c r="S123" s="73"/>
      <c r="T123" s="73"/>
      <c r="U123" s="280"/>
      <c r="V123" s="167">
        <f>SUM(E123:S123)</f>
        <v>328</v>
      </c>
    </row>
    <row r="124" spans="2:22" ht="12.75">
      <c r="B124" s="172" t="s">
        <v>59</v>
      </c>
      <c r="C124" s="215" t="s">
        <v>163</v>
      </c>
      <c r="D124" s="224">
        <v>1930</v>
      </c>
      <c r="E124" s="162">
        <v>66</v>
      </c>
      <c r="F124" s="264">
        <v>80</v>
      </c>
      <c r="G124" s="264" t="s">
        <v>57</v>
      </c>
      <c r="H124" s="264" t="s">
        <v>57</v>
      </c>
      <c r="I124" s="264">
        <v>60</v>
      </c>
      <c r="J124" s="264" t="s">
        <v>57</v>
      </c>
      <c r="K124" s="264"/>
      <c r="L124" s="162"/>
      <c r="M124" s="141"/>
      <c r="N124" s="369"/>
      <c r="O124" s="141"/>
      <c r="P124" s="101"/>
      <c r="Q124" s="164"/>
      <c r="R124" s="164"/>
      <c r="S124" s="81"/>
      <c r="T124" s="81"/>
      <c r="U124" s="250"/>
      <c r="V124" s="170">
        <f>SUM(E124:S124)</f>
        <v>206</v>
      </c>
    </row>
    <row r="125" spans="2:22" ht="12.75">
      <c r="B125" s="172" t="s">
        <v>64</v>
      </c>
      <c r="C125" s="215" t="s">
        <v>55</v>
      </c>
      <c r="D125" s="224">
        <v>1929</v>
      </c>
      <c r="E125" s="162">
        <v>110</v>
      </c>
      <c r="F125" s="264" t="s">
        <v>57</v>
      </c>
      <c r="G125" s="264" t="s">
        <v>57</v>
      </c>
      <c r="H125" s="264" t="s">
        <v>57</v>
      </c>
      <c r="I125" s="141" t="s">
        <v>57</v>
      </c>
      <c r="J125" s="264" t="s">
        <v>57</v>
      </c>
      <c r="K125" s="264"/>
      <c r="L125" s="141"/>
      <c r="M125" s="283"/>
      <c r="N125" s="326"/>
      <c r="O125" s="359"/>
      <c r="P125" s="370"/>
      <c r="Q125" s="141"/>
      <c r="R125" s="141"/>
      <c r="S125" s="9"/>
      <c r="T125" s="81"/>
      <c r="U125" s="250"/>
      <c r="V125" s="170">
        <f>SUM(E125:S125)</f>
        <v>110</v>
      </c>
    </row>
    <row r="126" spans="2:22" ht="13.5" thickBot="1">
      <c r="B126" s="173" t="s">
        <v>61</v>
      </c>
      <c r="C126" s="221" t="s">
        <v>264</v>
      </c>
      <c r="D126" s="225">
        <v>1930</v>
      </c>
      <c r="E126" s="161" t="s">
        <v>57</v>
      </c>
      <c r="F126" s="146" t="s">
        <v>57</v>
      </c>
      <c r="G126" s="146" t="s">
        <v>57</v>
      </c>
      <c r="H126" s="146" t="s">
        <v>57</v>
      </c>
      <c r="I126" s="146">
        <v>80</v>
      </c>
      <c r="J126" s="146" t="s">
        <v>57</v>
      </c>
      <c r="K126" s="146"/>
      <c r="L126" s="146"/>
      <c r="M126" s="321"/>
      <c r="N126" s="315"/>
      <c r="O126" s="146"/>
      <c r="P126" s="144"/>
      <c r="Q126" s="144"/>
      <c r="R126" s="144"/>
      <c r="S126" s="84"/>
      <c r="T126" s="84"/>
      <c r="U126" s="265"/>
      <c r="V126" s="169">
        <f>SUM(E126:S126)</f>
        <v>80</v>
      </c>
    </row>
    <row r="284" ht="13.5" thickBot="1"/>
    <row r="285" spans="2:20" s="7" customFormat="1" ht="13.5" thickBot="1">
      <c r="B285" s="61" t="s">
        <v>1</v>
      </c>
      <c r="C285" s="26" t="s">
        <v>38</v>
      </c>
      <c r="D285" s="198"/>
      <c r="E285" s="5">
        <v>1</v>
      </c>
      <c r="F285" s="6">
        <v>2</v>
      </c>
      <c r="G285" s="6">
        <v>3</v>
      </c>
      <c r="H285" s="6">
        <v>4</v>
      </c>
      <c r="I285" s="6">
        <v>5</v>
      </c>
      <c r="J285" s="6">
        <v>6</v>
      </c>
      <c r="K285" s="6">
        <v>7</v>
      </c>
      <c r="L285" s="60">
        <v>8</v>
      </c>
      <c r="M285" s="6">
        <v>9</v>
      </c>
      <c r="N285" s="6">
        <v>10</v>
      </c>
      <c r="O285" s="6">
        <v>11</v>
      </c>
      <c r="P285" s="6">
        <v>12</v>
      </c>
      <c r="Q285" s="6">
        <v>13</v>
      </c>
      <c r="R285" s="6">
        <v>14</v>
      </c>
      <c r="S285" s="61">
        <v>17</v>
      </c>
      <c r="T285" s="6" t="s">
        <v>0</v>
      </c>
    </row>
    <row r="286" spans="2:20" s="7" customFormat="1" ht="12.75">
      <c r="B286" s="77" t="s">
        <v>58</v>
      </c>
      <c r="C286" s="13" t="s">
        <v>16</v>
      </c>
      <c r="D286" s="202"/>
      <c r="E286" s="23">
        <v>100</v>
      </c>
      <c r="F286" s="89" t="s">
        <v>57</v>
      </c>
      <c r="G286" s="81">
        <v>100</v>
      </c>
      <c r="H286" s="20">
        <v>100</v>
      </c>
      <c r="I286" s="20">
        <v>100</v>
      </c>
      <c r="J286" s="81">
        <v>100</v>
      </c>
      <c r="K286" s="89" t="s">
        <v>57</v>
      </c>
      <c r="L286" s="24">
        <v>66</v>
      </c>
      <c r="M286" s="89" t="s">
        <v>57</v>
      </c>
      <c r="N286" s="89" t="s">
        <v>57</v>
      </c>
      <c r="O286" s="24"/>
      <c r="P286" s="75"/>
      <c r="Q286" s="75"/>
      <c r="R286" s="75"/>
      <c r="S286" s="75"/>
      <c r="T286" s="76">
        <f>SUM(E286:S286)</f>
        <v>566</v>
      </c>
    </row>
    <row r="287" spans="2:20" ht="12.75">
      <c r="B287" s="92" t="s">
        <v>59</v>
      </c>
      <c r="C287" s="13" t="s">
        <v>79</v>
      </c>
      <c r="D287" s="202"/>
      <c r="E287" s="14" t="s">
        <v>57</v>
      </c>
      <c r="F287" s="81">
        <v>100</v>
      </c>
      <c r="G287" s="24">
        <v>40</v>
      </c>
      <c r="H287" s="24">
        <v>40</v>
      </c>
      <c r="I287" s="89" t="s">
        <v>57</v>
      </c>
      <c r="J287" s="75">
        <v>60</v>
      </c>
      <c r="K287" s="89" t="s">
        <v>57</v>
      </c>
      <c r="L287" s="75">
        <v>88</v>
      </c>
      <c r="M287" s="20">
        <v>88</v>
      </c>
      <c r="N287" s="90">
        <v>66</v>
      </c>
      <c r="O287" s="75"/>
      <c r="P287" s="75"/>
      <c r="Q287" s="75"/>
      <c r="R287" s="75"/>
      <c r="S287" s="75"/>
      <c r="T287" s="64">
        <f>SUM(E287:S287)</f>
        <v>482</v>
      </c>
    </row>
    <row r="288" spans="2:20" ht="12.75">
      <c r="B288" s="92" t="s">
        <v>64</v>
      </c>
      <c r="C288" s="13" t="s">
        <v>13</v>
      </c>
      <c r="D288" s="202"/>
      <c r="E288" s="23">
        <v>80</v>
      </c>
      <c r="F288" s="89" t="s">
        <v>57</v>
      </c>
      <c r="G288" s="20">
        <v>80</v>
      </c>
      <c r="H288" s="88" t="s">
        <v>57</v>
      </c>
      <c r="I288" s="20">
        <v>80</v>
      </c>
      <c r="J288" s="89" t="s">
        <v>57</v>
      </c>
      <c r="K288" s="88" t="s">
        <v>57</v>
      </c>
      <c r="L288" s="24">
        <v>110</v>
      </c>
      <c r="M288" s="88" t="s">
        <v>57</v>
      </c>
      <c r="N288" s="90">
        <v>110</v>
      </c>
      <c r="O288" s="24"/>
      <c r="P288" s="24"/>
      <c r="Q288" s="24"/>
      <c r="R288" s="24"/>
      <c r="S288" s="24"/>
      <c r="T288" s="83">
        <f>SUM(E288:S288)</f>
        <v>460</v>
      </c>
    </row>
    <row r="289" spans="2:20" ht="12.75">
      <c r="B289" s="92" t="s">
        <v>61</v>
      </c>
      <c r="C289" s="13" t="s">
        <v>7</v>
      </c>
      <c r="D289" s="202"/>
      <c r="E289" s="23">
        <v>40</v>
      </c>
      <c r="F289" s="20">
        <v>40</v>
      </c>
      <c r="G289" s="24">
        <v>60</v>
      </c>
      <c r="H289" s="79">
        <v>40</v>
      </c>
      <c r="I289" s="89" t="s">
        <v>57</v>
      </c>
      <c r="J289" s="20">
        <v>80</v>
      </c>
      <c r="K289" s="89" t="s">
        <v>57</v>
      </c>
      <c r="L289" s="20">
        <v>44</v>
      </c>
      <c r="M289" s="24">
        <v>66</v>
      </c>
      <c r="N289" s="90">
        <v>44</v>
      </c>
      <c r="O289" s="75"/>
      <c r="P289" s="75"/>
      <c r="Q289" s="75"/>
      <c r="R289" s="75"/>
      <c r="S289" s="75"/>
      <c r="T289" s="83">
        <f>SUM(E289:S289)-H289</f>
        <v>374</v>
      </c>
    </row>
    <row r="290" spans="2:20" ht="12.75">
      <c r="B290" s="92" t="s">
        <v>62</v>
      </c>
      <c r="C290" s="13" t="s">
        <v>5</v>
      </c>
      <c r="D290" s="202"/>
      <c r="E290" s="23">
        <v>60</v>
      </c>
      <c r="F290" s="20">
        <v>80</v>
      </c>
      <c r="G290" s="89" t="s">
        <v>57</v>
      </c>
      <c r="H290" s="89" t="s">
        <v>57</v>
      </c>
      <c r="I290" s="89" t="s">
        <v>57</v>
      </c>
      <c r="J290" s="89" t="s">
        <v>57</v>
      </c>
      <c r="K290" s="89" t="s">
        <v>57</v>
      </c>
      <c r="L290" s="20">
        <v>44</v>
      </c>
      <c r="M290" s="20">
        <v>66</v>
      </c>
      <c r="N290" s="20">
        <v>88</v>
      </c>
      <c r="O290" s="75"/>
      <c r="P290" s="75"/>
      <c r="Q290" s="75"/>
      <c r="R290" s="24"/>
      <c r="S290" s="75"/>
      <c r="T290" s="83">
        <f aca="true" t="shared" si="6" ref="T290:T303">SUM(E290:S290)</f>
        <v>338</v>
      </c>
    </row>
    <row r="291" spans="2:20" ht="12.75">
      <c r="B291" s="92" t="s">
        <v>65</v>
      </c>
      <c r="C291" s="13" t="s">
        <v>17</v>
      </c>
      <c r="D291" s="202"/>
      <c r="E291" s="23">
        <v>40</v>
      </c>
      <c r="F291" s="20">
        <v>60</v>
      </c>
      <c r="G291" s="81">
        <v>60</v>
      </c>
      <c r="H291" s="81">
        <v>80</v>
      </c>
      <c r="I291" s="89" t="s">
        <v>57</v>
      </c>
      <c r="J291" s="89" t="s">
        <v>57</v>
      </c>
      <c r="K291" s="89" t="s">
        <v>57</v>
      </c>
      <c r="L291" s="75">
        <v>44</v>
      </c>
      <c r="M291" s="88" t="s">
        <v>57</v>
      </c>
      <c r="N291" s="89" t="s">
        <v>57</v>
      </c>
      <c r="O291" s="24"/>
      <c r="P291" s="75"/>
      <c r="Q291" s="75"/>
      <c r="R291" s="75"/>
      <c r="S291" s="75"/>
      <c r="T291" s="83">
        <f t="shared" si="6"/>
        <v>284</v>
      </c>
    </row>
    <row r="292" spans="2:20" ht="12.75">
      <c r="B292" s="92" t="s">
        <v>66</v>
      </c>
      <c r="C292" s="13" t="s">
        <v>80</v>
      </c>
      <c r="D292" s="202"/>
      <c r="E292" s="14" t="s">
        <v>57</v>
      </c>
      <c r="F292" s="81">
        <v>40</v>
      </c>
      <c r="G292" s="89" t="s">
        <v>57</v>
      </c>
      <c r="H292" s="20">
        <v>60</v>
      </c>
      <c r="I292" s="89" t="s">
        <v>57</v>
      </c>
      <c r="J292" s="89" t="s">
        <v>57</v>
      </c>
      <c r="K292" s="89" t="s">
        <v>57</v>
      </c>
      <c r="L292" s="20">
        <v>66</v>
      </c>
      <c r="M292" s="81">
        <v>110</v>
      </c>
      <c r="N292" s="107" t="s">
        <v>57</v>
      </c>
      <c r="O292" s="75"/>
      <c r="P292" s="75"/>
      <c r="Q292" s="75"/>
      <c r="R292" s="24"/>
      <c r="S292" s="75"/>
      <c r="T292" s="83">
        <f t="shared" si="6"/>
        <v>276</v>
      </c>
    </row>
    <row r="293" spans="2:20" ht="12.75">
      <c r="B293" s="92" t="s">
        <v>67</v>
      </c>
      <c r="C293" s="13" t="s">
        <v>14</v>
      </c>
      <c r="D293" s="202"/>
      <c r="E293" s="102">
        <v>40</v>
      </c>
      <c r="F293" s="75">
        <v>30</v>
      </c>
      <c r="G293" s="102">
        <v>40</v>
      </c>
      <c r="H293" s="88" t="s">
        <v>57</v>
      </c>
      <c r="I293" s="88" t="s">
        <v>57</v>
      </c>
      <c r="J293" s="20">
        <v>60</v>
      </c>
      <c r="K293" s="89" t="s">
        <v>57</v>
      </c>
      <c r="L293" s="89" t="s">
        <v>57</v>
      </c>
      <c r="M293" s="88" t="s">
        <v>57</v>
      </c>
      <c r="N293" s="25">
        <v>44</v>
      </c>
      <c r="O293" s="75"/>
      <c r="P293" s="75"/>
      <c r="Q293" s="75"/>
      <c r="R293" s="24"/>
      <c r="S293" s="75"/>
      <c r="T293" s="83">
        <f t="shared" si="6"/>
        <v>214</v>
      </c>
    </row>
    <row r="294" spans="2:20" ht="12.75">
      <c r="B294" s="92" t="s">
        <v>68</v>
      </c>
      <c r="C294" s="13" t="s">
        <v>6</v>
      </c>
      <c r="D294" s="202"/>
      <c r="E294" s="102">
        <v>60</v>
      </c>
      <c r="F294" s="75">
        <v>40</v>
      </c>
      <c r="G294" s="88" t="s">
        <v>57</v>
      </c>
      <c r="H294" s="20">
        <v>60</v>
      </c>
      <c r="I294" s="88" t="s">
        <v>57</v>
      </c>
      <c r="J294" s="89" t="s">
        <v>57</v>
      </c>
      <c r="K294" s="89" t="s">
        <v>57</v>
      </c>
      <c r="L294" s="88" t="s">
        <v>57</v>
      </c>
      <c r="M294" s="89" t="s">
        <v>57</v>
      </c>
      <c r="N294" s="88" t="s">
        <v>57</v>
      </c>
      <c r="O294" s="75"/>
      <c r="P294" s="75"/>
      <c r="Q294" s="75"/>
      <c r="R294" s="24"/>
      <c r="S294" s="75"/>
      <c r="T294" s="83">
        <f t="shared" si="6"/>
        <v>160</v>
      </c>
    </row>
    <row r="295" spans="2:20" ht="12.75">
      <c r="B295" s="92" t="s">
        <v>69</v>
      </c>
      <c r="C295" s="13" t="s">
        <v>84</v>
      </c>
      <c r="D295" s="202"/>
      <c r="E295" s="14" t="s">
        <v>57</v>
      </c>
      <c r="F295" s="88" t="s">
        <v>57</v>
      </c>
      <c r="G295" s="88" t="s">
        <v>57</v>
      </c>
      <c r="H295" s="20">
        <v>40</v>
      </c>
      <c r="I295" s="89" t="s">
        <v>57</v>
      </c>
      <c r="J295" s="88" t="s">
        <v>57</v>
      </c>
      <c r="K295" s="89" t="s">
        <v>57</v>
      </c>
      <c r="L295" s="81">
        <v>44</v>
      </c>
      <c r="M295" s="89" t="s">
        <v>57</v>
      </c>
      <c r="N295" s="75">
        <v>66</v>
      </c>
      <c r="O295" s="75"/>
      <c r="P295" s="75"/>
      <c r="Q295" s="75"/>
      <c r="R295" s="75"/>
      <c r="S295" s="75"/>
      <c r="T295" s="83">
        <f t="shared" si="6"/>
        <v>150</v>
      </c>
    </row>
    <row r="296" spans="2:20" ht="12.75">
      <c r="B296" s="92" t="s">
        <v>72</v>
      </c>
      <c r="C296" s="13" t="s">
        <v>81</v>
      </c>
      <c r="D296" s="202"/>
      <c r="E296" s="14" t="s">
        <v>57</v>
      </c>
      <c r="F296" s="75">
        <v>60</v>
      </c>
      <c r="G296" s="89" t="s">
        <v>57</v>
      </c>
      <c r="H296" s="88" t="s">
        <v>57</v>
      </c>
      <c r="I296" s="89" t="s">
        <v>57</v>
      </c>
      <c r="J296" s="89" t="s">
        <v>57</v>
      </c>
      <c r="K296" s="89" t="s">
        <v>57</v>
      </c>
      <c r="L296" s="75">
        <v>33</v>
      </c>
      <c r="M296" s="89" t="s">
        <v>57</v>
      </c>
      <c r="N296" s="107" t="s">
        <v>57</v>
      </c>
      <c r="O296" s="75"/>
      <c r="P296" s="75"/>
      <c r="Q296" s="75"/>
      <c r="R296" s="75"/>
      <c r="S296" s="75"/>
      <c r="T296" s="83">
        <f t="shared" si="6"/>
        <v>93</v>
      </c>
    </row>
    <row r="297" spans="2:20" ht="12.75">
      <c r="B297" s="92" t="s">
        <v>73</v>
      </c>
      <c r="C297" s="13" t="s">
        <v>83</v>
      </c>
      <c r="D297" s="202"/>
      <c r="E297" s="14" t="s">
        <v>57</v>
      </c>
      <c r="F297" s="75">
        <v>40</v>
      </c>
      <c r="G297" s="89" t="s">
        <v>57</v>
      </c>
      <c r="H297" s="88" t="s">
        <v>57</v>
      </c>
      <c r="I297" s="89" t="s">
        <v>57</v>
      </c>
      <c r="J297" s="89" t="s">
        <v>57</v>
      </c>
      <c r="K297" s="89" t="s">
        <v>57</v>
      </c>
      <c r="L297" s="89" t="s">
        <v>57</v>
      </c>
      <c r="M297" s="89" t="s">
        <v>57</v>
      </c>
      <c r="N297" s="81">
        <v>44</v>
      </c>
      <c r="O297" s="75"/>
      <c r="P297" s="75"/>
      <c r="Q297" s="75"/>
      <c r="R297" s="75"/>
      <c r="S297" s="75"/>
      <c r="T297" s="83">
        <f t="shared" si="6"/>
        <v>84</v>
      </c>
    </row>
    <row r="298" spans="2:20" ht="12.75">
      <c r="B298" s="92" t="s">
        <v>75</v>
      </c>
      <c r="C298" s="13" t="s">
        <v>82</v>
      </c>
      <c r="D298" s="202"/>
      <c r="E298" s="14" t="s">
        <v>57</v>
      </c>
      <c r="F298" s="88" t="s">
        <v>57</v>
      </c>
      <c r="G298" s="62" t="s">
        <v>57</v>
      </c>
      <c r="H298" s="88" t="s">
        <v>57</v>
      </c>
      <c r="I298" s="81">
        <v>60</v>
      </c>
      <c r="J298" s="89" t="s">
        <v>57</v>
      </c>
      <c r="K298" s="89" t="s">
        <v>57</v>
      </c>
      <c r="L298" s="89" t="s">
        <v>57</v>
      </c>
      <c r="M298" s="88" t="s">
        <v>57</v>
      </c>
      <c r="N298" s="89" t="s">
        <v>57</v>
      </c>
      <c r="O298" s="75"/>
      <c r="P298" s="75"/>
      <c r="Q298" s="75"/>
      <c r="R298" s="75"/>
      <c r="S298" s="75"/>
      <c r="T298" s="83">
        <f t="shared" si="6"/>
        <v>60</v>
      </c>
    </row>
    <row r="299" spans="2:20" ht="12.75">
      <c r="B299" s="92" t="s">
        <v>114</v>
      </c>
      <c r="C299" s="13" t="s">
        <v>85</v>
      </c>
      <c r="D299" s="202"/>
      <c r="E299" s="14" t="s">
        <v>57</v>
      </c>
      <c r="F299" s="88" t="s">
        <v>57</v>
      </c>
      <c r="G299" s="62" t="s">
        <v>57</v>
      </c>
      <c r="H299" s="88" t="s">
        <v>57</v>
      </c>
      <c r="I299" s="62" t="s">
        <v>57</v>
      </c>
      <c r="J299" s="89" t="s">
        <v>57</v>
      </c>
      <c r="K299" s="89" t="s">
        <v>57</v>
      </c>
      <c r="L299" s="89" t="s">
        <v>57</v>
      </c>
      <c r="M299" s="24">
        <v>44</v>
      </c>
      <c r="N299" s="89" t="s">
        <v>57</v>
      </c>
      <c r="O299" s="75"/>
      <c r="P299" s="75"/>
      <c r="Q299" s="75"/>
      <c r="R299" s="75"/>
      <c r="S299" s="75"/>
      <c r="T299" s="83">
        <f t="shared" si="6"/>
        <v>44</v>
      </c>
    </row>
    <row r="300" spans="2:20" ht="12.75">
      <c r="B300" s="92" t="s">
        <v>114</v>
      </c>
      <c r="C300" s="13" t="s">
        <v>86</v>
      </c>
      <c r="D300" s="202"/>
      <c r="E300" s="14" t="s">
        <v>57</v>
      </c>
      <c r="F300" s="89" t="s">
        <v>57</v>
      </c>
      <c r="G300" s="3" t="s">
        <v>57</v>
      </c>
      <c r="H300" s="88" t="s">
        <v>57</v>
      </c>
      <c r="I300" s="3" t="s">
        <v>57</v>
      </c>
      <c r="J300" s="88" t="s">
        <v>57</v>
      </c>
      <c r="K300" s="89" t="s">
        <v>57</v>
      </c>
      <c r="L300" s="88" t="s">
        <v>57</v>
      </c>
      <c r="M300" s="20">
        <v>44</v>
      </c>
      <c r="N300" s="89" t="s">
        <v>57</v>
      </c>
      <c r="O300" s="75"/>
      <c r="P300" s="75"/>
      <c r="Q300" s="75"/>
      <c r="R300" s="75"/>
      <c r="S300" s="75"/>
      <c r="T300" s="83">
        <f t="shared" si="6"/>
        <v>44</v>
      </c>
    </row>
    <row r="301" spans="2:20" ht="12.75">
      <c r="B301" s="92" t="s">
        <v>115</v>
      </c>
      <c r="C301" s="13" t="s">
        <v>87</v>
      </c>
      <c r="D301" s="202"/>
      <c r="E301" s="14" t="s">
        <v>57</v>
      </c>
      <c r="F301" s="88" t="s">
        <v>57</v>
      </c>
      <c r="G301" s="20">
        <v>40</v>
      </c>
      <c r="H301" s="89" t="s">
        <v>57</v>
      </c>
      <c r="I301" s="88" t="s">
        <v>57</v>
      </c>
      <c r="J301" s="88" t="s">
        <v>57</v>
      </c>
      <c r="K301" s="89" t="s">
        <v>57</v>
      </c>
      <c r="L301" s="88" t="s">
        <v>57</v>
      </c>
      <c r="M301" s="89" t="s">
        <v>57</v>
      </c>
      <c r="N301" s="89" t="s">
        <v>57</v>
      </c>
      <c r="O301" s="75"/>
      <c r="P301" s="75"/>
      <c r="Q301" s="75"/>
      <c r="R301" s="75"/>
      <c r="S301" s="75"/>
      <c r="T301" s="83">
        <f t="shared" si="6"/>
        <v>40</v>
      </c>
    </row>
    <row r="302" spans="2:20" ht="12.75">
      <c r="B302" s="92" t="s">
        <v>115</v>
      </c>
      <c r="C302" s="13" t="s">
        <v>15</v>
      </c>
      <c r="D302" s="206"/>
      <c r="E302" s="126">
        <v>40</v>
      </c>
      <c r="F302" s="88" t="s">
        <v>57</v>
      </c>
      <c r="G302" s="88" t="s">
        <v>57</v>
      </c>
      <c r="H302" s="88" t="s">
        <v>57</v>
      </c>
      <c r="I302" s="89" t="s">
        <v>57</v>
      </c>
      <c r="J302" s="89" t="s">
        <v>57</v>
      </c>
      <c r="K302" s="89" t="s">
        <v>57</v>
      </c>
      <c r="L302" s="88" t="s">
        <v>57</v>
      </c>
      <c r="M302" s="89" t="s">
        <v>57</v>
      </c>
      <c r="N302" s="107" t="s">
        <v>57</v>
      </c>
      <c r="O302" s="75"/>
      <c r="P302" s="75"/>
      <c r="Q302" s="75"/>
      <c r="R302" s="75"/>
      <c r="S302" s="75"/>
      <c r="T302" s="83">
        <f t="shared" si="6"/>
        <v>40</v>
      </c>
    </row>
    <row r="303" spans="2:20" ht="13.5" thickBot="1">
      <c r="B303" s="70" t="s">
        <v>78</v>
      </c>
      <c r="C303" s="66" t="s">
        <v>88</v>
      </c>
      <c r="D303" s="207"/>
      <c r="E303" s="113" t="s">
        <v>57</v>
      </c>
      <c r="F303" s="85" t="s">
        <v>57</v>
      </c>
      <c r="G303" s="85" t="s">
        <v>57</v>
      </c>
      <c r="H303" s="85" t="s">
        <v>57</v>
      </c>
      <c r="I303" s="110" t="s">
        <v>57</v>
      </c>
      <c r="J303" s="85" t="s">
        <v>57</v>
      </c>
      <c r="K303" s="110" t="s">
        <v>57</v>
      </c>
      <c r="L303" s="84">
        <v>33</v>
      </c>
      <c r="M303" s="85" t="s">
        <v>57</v>
      </c>
      <c r="N303" s="85" t="s">
        <v>57</v>
      </c>
      <c r="O303" s="84"/>
      <c r="P303" s="84"/>
      <c r="Q303" s="84"/>
      <c r="R303" s="84"/>
      <c r="S303" s="84"/>
      <c r="T303" s="69">
        <f t="shared" si="6"/>
        <v>33</v>
      </c>
    </row>
    <row r="304" ht="13.5" thickBot="1"/>
    <row r="305" spans="2:20" ht="13.5" thickBot="1">
      <c r="B305" s="61" t="s">
        <v>1</v>
      </c>
      <c r="C305" s="26" t="s">
        <v>89</v>
      </c>
      <c r="D305" s="198"/>
      <c r="E305" s="5">
        <v>1</v>
      </c>
      <c r="F305" s="6">
        <v>2</v>
      </c>
      <c r="G305" s="6">
        <v>3</v>
      </c>
      <c r="H305" s="6">
        <v>4</v>
      </c>
      <c r="I305" s="6">
        <v>5</v>
      </c>
      <c r="J305" s="6">
        <v>6</v>
      </c>
      <c r="K305" s="6">
        <v>7</v>
      </c>
      <c r="L305" s="60">
        <v>8</v>
      </c>
      <c r="M305" s="6">
        <v>9</v>
      </c>
      <c r="N305" s="6">
        <v>10</v>
      </c>
      <c r="O305" s="6">
        <v>11</v>
      </c>
      <c r="P305" s="6">
        <v>12</v>
      </c>
      <c r="Q305" s="6">
        <v>13</v>
      </c>
      <c r="R305" s="6">
        <v>14</v>
      </c>
      <c r="S305" s="61">
        <v>17</v>
      </c>
      <c r="T305" s="6" t="s">
        <v>0</v>
      </c>
    </row>
    <row r="306" spans="2:20" ht="12.75">
      <c r="B306" s="77" t="s">
        <v>58</v>
      </c>
      <c r="C306" s="8" t="s">
        <v>90</v>
      </c>
      <c r="D306" s="200"/>
      <c r="E306" s="87" t="s">
        <v>57</v>
      </c>
      <c r="F306" s="20">
        <v>80</v>
      </c>
      <c r="G306" s="75">
        <v>100</v>
      </c>
      <c r="H306" s="75">
        <v>40</v>
      </c>
      <c r="I306" s="75">
        <v>100</v>
      </c>
      <c r="J306" s="75">
        <v>100</v>
      </c>
      <c r="K306" s="72" t="s">
        <v>57</v>
      </c>
      <c r="L306" s="75">
        <v>88</v>
      </c>
      <c r="M306" s="72" t="s">
        <v>57</v>
      </c>
      <c r="N306" s="63">
        <v>110</v>
      </c>
      <c r="O306" s="73"/>
      <c r="P306" s="81"/>
      <c r="Q306" s="81"/>
      <c r="R306" s="81"/>
      <c r="S306" s="81"/>
      <c r="T306" s="83">
        <f>SUM(E306:S306)</f>
        <v>618</v>
      </c>
    </row>
    <row r="307" spans="2:20" ht="12.75">
      <c r="B307" s="65" t="s">
        <v>59</v>
      </c>
      <c r="C307" s="13" t="s">
        <v>24</v>
      </c>
      <c r="D307" s="202"/>
      <c r="E307" s="23">
        <v>100</v>
      </c>
      <c r="F307" s="75">
        <v>40</v>
      </c>
      <c r="G307" s="75">
        <v>80</v>
      </c>
      <c r="H307" s="24">
        <v>80</v>
      </c>
      <c r="I307" s="3" t="s">
        <v>57</v>
      </c>
      <c r="J307" s="3" t="s">
        <v>57</v>
      </c>
      <c r="K307" s="62" t="s">
        <v>57</v>
      </c>
      <c r="L307" s="24">
        <v>66</v>
      </c>
      <c r="M307" s="24">
        <v>110</v>
      </c>
      <c r="N307" s="62" t="s">
        <v>57</v>
      </c>
      <c r="O307" s="24"/>
      <c r="P307" s="75"/>
      <c r="Q307" s="75"/>
      <c r="R307" s="75"/>
      <c r="S307" s="75"/>
      <c r="T307" s="83">
        <f>SUM(E307:S307)</f>
        <v>476</v>
      </c>
    </row>
    <row r="308" spans="2:20" ht="12.75">
      <c r="B308" s="65" t="s">
        <v>64</v>
      </c>
      <c r="C308" s="13" t="s">
        <v>26</v>
      </c>
      <c r="D308" s="202"/>
      <c r="E308" s="23">
        <v>60</v>
      </c>
      <c r="F308" s="24">
        <v>30</v>
      </c>
      <c r="G308" s="24">
        <v>30</v>
      </c>
      <c r="H308" s="3" t="s">
        <v>57</v>
      </c>
      <c r="I308" s="75">
        <v>60</v>
      </c>
      <c r="J308" s="24">
        <v>80</v>
      </c>
      <c r="K308" s="3" t="s">
        <v>57</v>
      </c>
      <c r="L308" s="24">
        <v>66</v>
      </c>
      <c r="M308" s="24">
        <v>88</v>
      </c>
      <c r="N308" s="62" t="s">
        <v>57</v>
      </c>
      <c r="O308" s="75"/>
      <c r="P308" s="75"/>
      <c r="Q308" s="75"/>
      <c r="R308" s="24"/>
      <c r="S308" s="75"/>
      <c r="T308" s="83">
        <f>SUM(E308:S308)</f>
        <v>414</v>
      </c>
    </row>
    <row r="309" spans="2:20" ht="12.75">
      <c r="B309" s="65" t="s">
        <v>61</v>
      </c>
      <c r="C309" s="13" t="s">
        <v>8</v>
      </c>
      <c r="D309" s="202"/>
      <c r="E309" s="24">
        <v>80</v>
      </c>
      <c r="F309" s="24">
        <v>60</v>
      </c>
      <c r="G309" s="24">
        <v>60</v>
      </c>
      <c r="H309" s="24">
        <v>60</v>
      </c>
      <c r="I309" s="3" t="s">
        <v>57</v>
      </c>
      <c r="J309" s="24">
        <v>60</v>
      </c>
      <c r="K309" s="3" t="s">
        <v>57</v>
      </c>
      <c r="L309" s="24">
        <v>44</v>
      </c>
      <c r="M309" s="3" t="s">
        <v>57</v>
      </c>
      <c r="N309" s="62" t="s">
        <v>57</v>
      </c>
      <c r="O309" s="24"/>
      <c r="P309" s="24"/>
      <c r="Q309" s="24"/>
      <c r="R309" s="24"/>
      <c r="S309" s="24"/>
      <c r="T309" s="83">
        <f>SUM(E309:S309)</f>
        <v>364</v>
      </c>
    </row>
    <row r="310" spans="2:20" ht="12.75">
      <c r="B310" s="65" t="s">
        <v>62</v>
      </c>
      <c r="C310" s="13" t="s">
        <v>22</v>
      </c>
      <c r="D310" s="202"/>
      <c r="E310" s="23">
        <v>40</v>
      </c>
      <c r="F310" s="82">
        <v>30</v>
      </c>
      <c r="G310" s="82">
        <v>30</v>
      </c>
      <c r="H310" s="24">
        <v>40</v>
      </c>
      <c r="I310" s="75">
        <v>40</v>
      </c>
      <c r="J310" s="75">
        <v>40</v>
      </c>
      <c r="K310" s="3" t="s">
        <v>57</v>
      </c>
      <c r="L310" s="75">
        <v>44</v>
      </c>
      <c r="M310" s="24">
        <v>66</v>
      </c>
      <c r="N310" s="90">
        <v>66</v>
      </c>
      <c r="O310" s="75"/>
      <c r="P310" s="75"/>
      <c r="Q310" s="75"/>
      <c r="R310" s="75"/>
      <c r="S310" s="75"/>
      <c r="T310" s="83">
        <f>SUM(E310:S310)-F310-G310</f>
        <v>336</v>
      </c>
    </row>
    <row r="311" spans="2:20" ht="12.75">
      <c r="B311" s="65" t="s">
        <v>65</v>
      </c>
      <c r="C311" s="13" t="s">
        <v>18</v>
      </c>
      <c r="D311" s="202"/>
      <c r="E311" s="112">
        <v>40</v>
      </c>
      <c r="F311" s="75">
        <v>40</v>
      </c>
      <c r="G311" s="75">
        <v>60</v>
      </c>
      <c r="H311" s="82">
        <v>30</v>
      </c>
      <c r="I311" s="75">
        <v>40</v>
      </c>
      <c r="J311" s="24">
        <v>60</v>
      </c>
      <c r="K311" s="3" t="s">
        <v>57</v>
      </c>
      <c r="L311" s="24">
        <v>44</v>
      </c>
      <c r="M311" s="75">
        <v>44</v>
      </c>
      <c r="N311" s="24">
        <v>44</v>
      </c>
      <c r="O311" s="75"/>
      <c r="P311" s="75"/>
      <c r="Q311" s="75"/>
      <c r="R311" s="24"/>
      <c r="S311" s="75"/>
      <c r="T311" s="83">
        <f>SUM(E311:S311)-H311-E311</f>
        <v>332</v>
      </c>
    </row>
    <row r="312" spans="2:20" ht="12.75">
      <c r="B312" s="65" t="s">
        <v>66</v>
      </c>
      <c r="C312" s="13" t="s">
        <v>52</v>
      </c>
      <c r="D312" s="202"/>
      <c r="E312" s="14" t="s">
        <v>57</v>
      </c>
      <c r="F312" s="75">
        <v>100</v>
      </c>
      <c r="G312" s="3" t="s">
        <v>57</v>
      </c>
      <c r="H312" s="75">
        <v>100</v>
      </c>
      <c r="I312" s="3" t="s">
        <v>57</v>
      </c>
      <c r="J312" s="3" t="s">
        <v>57</v>
      </c>
      <c r="K312" s="3" t="s">
        <v>57</v>
      </c>
      <c r="L312" s="75">
        <v>110</v>
      </c>
      <c r="M312" s="3" t="s">
        <v>57</v>
      </c>
      <c r="N312" s="91" t="s">
        <v>57</v>
      </c>
      <c r="O312" s="75"/>
      <c r="P312" s="75"/>
      <c r="Q312" s="75"/>
      <c r="R312" s="75"/>
      <c r="S312" s="75"/>
      <c r="T312" s="83">
        <f aca="true" t="shared" si="7" ref="T312:T329">SUM(E312:S312)</f>
        <v>310</v>
      </c>
    </row>
    <row r="313" spans="2:20" ht="12.75">
      <c r="B313" s="65" t="s">
        <v>67</v>
      </c>
      <c r="C313" s="13" t="s">
        <v>27</v>
      </c>
      <c r="D313" s="203"/>
      <c r="E313" s="127">
        <v>40</v>
      </c>
      <c r="F313" s="24">
        <v>60</v>
      </c>
      <c r="G313" s="115">
        <v>40</v>
      </c>
      <c r="H313" s="75">
        <v>60</v>
      </c>
      <c r="I313" s="116" t="s">
        <v>57</v>
      </c>
      <c r="J313" s="3" t="s">
        <v>57</v>
      </c>
      <c r="K313" s="116" t="s">
        <v>57</v>
      </c>
      <c r="L313" s="75">
        <v>44</v>
      </c>
      <c r="M313" s="3" t="s">
        <v>57</v>
      </c>
      <c r="N313" s="24">
        <v>44</v>
      </c>
      <c r="O313" s="24"/>
      <c r="P313" s="75"/>
      <c r="Q313" s="75"/>
      <c r="R313" s="75"/>
      <c r="S313" s="75"/>
      <c r="T313" s="83">
        <f t="shared" si="7"/>
        <v>288</v>
      </c>
    </row>
    <row r="314" spans="2:20" ht="12.75">
      <c r="B314" s="65" t="s">
        <v>68</v>
      </c>
      <c r="C314" s="13" t="s">
        <v>21</v>
      </c>
      <c r="D314" s="202"/>
      <c r="E314" s="102">
        <v>60</v>
      </c>
      <c r="F314" s="75">
        <v>30</v>
      </c>
      <c r="G314" s="24">
        <v>40</v>
      </c>
      <c r="H314" s="24">
        <v>40</v>
      </c>
      <c r="I314" s="24">
        <v>60</v>
      </c>
      <c r="J314" s="3" t="s">
        <v>57</v>
      </c>
      <c r="K314" s="3" t="s">
        <v>57</v>
      </c>
      <c r="L314" s="3" t="s">
        <v>57</v>
      </c>
      <c r="M314" s="75">
        <v>44</v>
      </c>
      <c r="N314" s="91" t="s">
        <v>57</v>
      </c>
      <c r="O314" s="75"/>
      <c r="P314" s="75"/>
      <c r="Q314" s="24"/>
      <c r="R314" s="24"/>
      <c r="S314" s="24"/>
      <c r="T314" s="83">
        <f t="shared" si="7"/>
        <v>274</v>
      </c>
    </row>
    <row r="315" spans="2:20" ht="12.75">
      <c r="B315" s="65" t="s">
        <v>69</v>
      </c>
      <c r="C315" s="13" t="s">
        <v>91</v>
      </c>
      <c r="D315" s="202"/>
      <c r="E315" s="14" t="s">
        <v>57</v>
      </c>
      <c r="F315" s="3" t="s">
        <v>57</v>
      </c>
      <c r="G315" s="75">
        <v>30</v>
      </c>
      <c r="H315" s="3" t="s">
        <v>57</v>
      </c>
      <c r="I315" s="75">
        <v>80</v>
      </c>
      <c r="J315" s="3" t="s">
        <v>57</v>
      </c>
      <c r="K315" s="3" t="s">
        <v>57</v>
      </c>
      <c r="L315" s="3" t="s">
        <v>57</v>
      </c>
      <c r="M315" s="75">
        <v>44</v>
      </c>
      <c r="N315" s="24">
        <v>88</v>
      </c>
      <c r="O315" s="75"/>
      <c r="P315" s="75"/>
      <c r="Q315" s="75"/>
      <c r="R315" s="75"/>
      <c r="S315" s="75"/>
      <c r="T315" s="83">
        <f t="shared" si="7"/>
        <v>242</v>
      </c>
    </row>
    <row r="316" spans="2:20" ht="12.75">
      <c r="B316" s="65" t="s">
        <v>72</v>
      </c>
      <c r="C316" s="13" t="s">
        <v>92</v>
      </c>
      <c r="D316" s="202"/>
      <c r="E316" s="14" t="s">
        <v>57</v>
      </c>
      <c r="F316" s="24">
        <v>40</v>
      </c>
      <c r="G316" s="75">
        <v>30</v>
      </c>
      <c r="H316" s="75">
        <v>40</v>
      </c>
      <c r="I316" s="3" t="s">
        <v>57</v>
      </c>
      <c r="J316" s="3" t="s">
        <v>57</v>
      </c>
      <c r="K316" s="3" t="s">
        <v>57</v>
      </c>
      <c r="L316" s="75">
        <v>33</v>
      </c>
      <c r="M316" s="75">
        <v>33</v>
      </c>
      <c r="N316" s="25">
        <v>44</v>
      </c>
      <c r="O316" s="24"/>
      <c r="P316" s="75"/>
      <c r="Q316" s="75"/>
      <c r="R316" s="75"/>
      <c r="S316" s="75"/>
      <c r="T316" s="83">
        <f t="shared" si="7"/>
        <v>220</v>
      </c>
    </row>
    <row r="317" spans="2:20" ht="12.75">
      <c r="B317" s="65" t="s">
        <v>73</v>
      </c>
      <c r="C317" s="13" t="s">
        <v>93</v>
      </c>
      <c r="D317" s="202"/>
      <c r="E317" s="3" t="s">
        <v>57</v>
      </c>
      <c r="F317" s="3" t="s">
        <v>57</v>
      </c>
      <c r="G317" s="75">
        <v>40</v>
      </c>
      <c r="H317" s="75">
        <v>30</v>
      </c>
      <c r="I317" s="3" t="s">
        <v>57</v>
      </c>
      <c r="J317" s="75">
        <v>40</v>
      </c>
      <c r="K317" s="3" t="s">
        <v>57</v>
      </c>
      <c r="L317" s="24">
        <v>33</v>
      </c>
      <c r="M317" s="75">
        <v>44</v>
      </c>
      <c r="N317" s="91" t="s">
        <v>57</v>
      </c>
      <c r="O317" s="75"/>
      <c r="P317" s="75"/>
      <c r="Q317" s="75"/>
      <c r="R317" s="75"/>
      <c r="S317" s="75"/>
      <c r="T317" s="83">
        <f t="shared" si="7"/>
        <v>187</v>
      </c>
    </row>
    <row r="318" spans="2:20" ht="12.75">
      <c r="B318" s="65" t="s">
        <v>75</v>
      </c>
      <c r="C318" s="13" t="s">
        <v>94</v>
      </c>
      <c r="D318" s="202"/>
      <c r="E318" s="14" t="s">
        <v>57</v>
      </c>
      <c r="F318" s="3" t="s">
        <v>57</v>
      </c>
      <c r="G318" s="3" t="s">
        <v>57</v>
      </c>
      <c r="H318" s="3" t="s">
        <v>57</v>
      </c>
      <c r="I318" s="3" t="s">
        <v>57</v>
      </c>
      <c r="J318" s="3" t="s">
        <v>57</v>
      </c>
      <c r="K318" s="3" t="s">
        <v>57</v>
      </c>
      <c r="L318" s="75">
        <v>33</v>
      </c>
      <c r="M318" s="75">
        <v>33</v>
      </c>
      <c r="N318" s="75">
        <v>66</v>
      </c>
      <c r="O318" s="75"/>
      <c r="P318" s="75"/>
      <c r="Q318" s="75"/>
      <c r="R318" s="75"/>
      <c r="S318" s="75"/>
      <c r="T318" s="83">
        <f t="shared" si="7"/>
        <v>132</v>
      </c>
    </row>
    <row r="319" spans="2:20" ht="12.75">
      <c r="B319" s="92" t="s">
        <v>70</v>
      </c>
      <c r="C319" s="13" t="s">
        <v>96</v>
      </c>
      <c r="D319" s="202"/>
      <c r="E319" s="14" t="s">
        <v>57</v>
      </c>
      <c r="F319" s="24">
        <v>40</v>
      </c>
      <c r="G319" s="75">
        <v>40</v>
      </c>
      <c r="H319" s="3" t="s">
        <v>57</v>
      </c>
      <c r="I319" s="3" t="s">
        <v>57</v>
      </c>
      <c r="J319" s="3" t="s">
        <v>57</v>
      </c>
      <c r="K319" s="3" t="s">
        <v>57</v>
      </c>
      <c r="L319" s="3" t="s">
        <v>57</v>
      </c>
      <c r="M319" s="3" t="s">
        <v>57</v>
      </c>
      <c r="N319" s="3" t="s">
        <v>57</v>
      </c>
      <c r="O319" s="75"/>
      <c r="P319" s="75"/>
      <c r="Q319" s="75"/>
      <c r="R319" s="75"/>
      <c r="S319" s="75"/>
      <c r="T319" s="83">
        <f t="shared" si="7"/>
        <v>80</v>
      </c>
    </row>
    <row r="320" spans="2:20" ht="12.75">
      <c r="B320" s="92" t="s">
        <v>71</v>
      </c>
      <c r="C320" s="13" t="s">
        <v>95</v>
      </c>
      <c r="D320" s="202"/>
      <c r="E320" s="14" t="s">
        <v>57</v>
      </c>
      <c r="F320" s="24">
        <v>30</v>
      </c>
      <c r="G320" s="3" t="s">
        <v>57</v>
      </c>
      <c r="H320" s="3" t="s">
        <v>57</v>
      </c>
      <c r="I320" s="3" t="s">
        <v>57</v>
      </c>
      <c r="J320" s="3" t="s">
        <v>57</v>
      </c>
      <c r="K320" s="3" t="s">
        <v>57</v>
      </c>
      <c r="L320" s="3" t="s">
        <v>57</v>
      </c>
      <c r="M320" s="3" t="s">
        <v>57</v>
      </c>
      <c r="N320" s="90">
        <v>44</v>
      </c>
      <c r="O320" s="75"/>
      <c r="P320" s="75"/>
      <c r="Q320" s="75"/>
      <c r="R320" s="75"/>
      <c r="S320" s="75"/>
      <c r="T320" s="83">
        <f t="shared" si="7"/>
        <v>74</v>
      </c>
    </row>
    <row r="321" spans="2:20" ht="12.75">
      <c r="B321" s="92" t="s">
        <v>76</v>
      </c>
      <c r="C321" s="13" t="s">
        <v>97</v>
      </c>
      <c r="D321" s="202"/>
      <c r="E321" s="14" t="s">
        <v>57</v>
      </c>
      <c r="F321" s="3" t="s">
        <v>57</v>
      </c>
      <c r="G321" s="3" t="s">
        <v>57</v>
      </c>
      <c r="H321" s="3" t="s">
        <v>57</v>
      </c>
      <c r="I321" s="3" t="s">
        <v>57</v>
      </c>
      <c r="J321" s="3" t="s">
        <v>57</v>
      </c>
      <c r="K321" s="3" t="s">
        <v>57</v>
      </c>
      <c r="L321" s="3" t="s">
        <v>57</v>
      </c>
      <c r="M321" s="75">
        <v>66</v>
      </c>
      <c r="N321" s="3" t="s">
        <v>57</v>
      </c>
      <c r="O321" s="75"/>
      <c r="P321" s="75"/>
      <c r="Q321" s="75"/>
      <c r="R321" s="75"/>
      <c r="S321" s="75"/>
      <c r="T321" s="83">
        <f t="shared" si="7"/>
        <v>66</v>
      </c>
    </row>
    <row r="322" spans="2:20" ht="12.75">
      <c r="B322" s="92" t="s">
        <v>77</v>
      </c>
      <c r="C322" s="13" t="s">
        <v>20</v>
      </c>
      <c r="D322" s="202"/>
      <c r="E322" s="24">
        <v>40</v>
      </c>
      <c r="F322" s="3" t="s">
        <v>57</v>
      </c>
      <c r="G322" s="3" t="s">
        <v>57</v>
      </c>
      <c r="H322" s="3" t="s">
        <v>57</v>
      </c>
      <c r="I322" s="3" t="s">
        <v>57</v>
      </c>
      <c r="J322" s="3" t="s">
        <v>57</v>
      </c>
      <c r="K322" s="3" t="s">
        <v>57</v>
      </c>
      <c r="L322" s="3" t="s">
        <v>57</v>
      </c>
      <c r="M322" s="3" t="s">
        <v>57</v>
      </c>
      <c r="N322" s="3" t="s">
        <v>57</v>
      </c>
      <c r="O322" s="75"/>
      <c r="P322" s="75"/>
      <c r="Q322" s="75"/>
      <c r="R322" s="75"/>
      <c r="S322" s="75"/>
      <c r="T322" s="83">
        <f t="shared" si="7"/>
        <v>40</v>
      </c>
    </row>
    <row r="323" spans="2:20" ht="12.75">
      <c r="B323" s="92" t="s">
        <v>116</v>
      </c>
      <c r="C323" s="13" t="s">
        <v>98</v>
      </c>
      <c r="D323" s="202"/>
      <c r="E323" s="3" t="s">
        <v>57</v>
      </c>
      <c r="F323" s="3" t="s">
        <v>57</v>
      </c>
      <c r="G323" s="3" t="s">
        <v>57</v>
      </c>
      <c r="H323" s="3" t="s">
        <v>57</v>
      </c>
      <c r="I323" s="3" t="s">
        <v>57</v>
      </c>
      <c r="J323" s="3" t="s">
        <v>57</v>
      </c>
      <c r="K323" s="3" t="s">
        <v>57</v>
      </c>
      <c r="L323" s="24">
        <v>33</v>
      </c>
      <c r="M323" s="3" t="s">
        <v>57</v>
      </c>
      <c r="N323" s="3" t="s">
        <v>57</v>
      </c>
      <c r="O323" s="75"/>
      <c r="P323" s="75"/>
      <c r="Q323" s="75"/>
      <c r="R323" s="24"/>
      <c r="S323" s="75"/>
      <c r="T323" s="83">
        <f t="shared" si="7"/>
        <v>33</v>
      </c>
    </row>
    <row r="324" spans="2:20" ht="12.75">
      <c r="B324" s="92" t="s">
        <v>116</v>
      </c>
      <c r="C324" s="13" t="s">
        <v>100</v>
      </c>
      <c r="D324" s="202"/>
      <c r="E324" s="3" t="s">
        <v>57</v>
      </c>
      <c r="F324" s="3" t="s">
        <v>57</v>
      </c>
      <c r="G324" s="3" t="s">
        <v>57</v>
      </c>
      <c r="H324" s="3" t="s">
        <v>57</v>
      </c>
      <c r="I324" s="3" t="s">
        <v>57</v>
      </c>
      <c r="J324" s="3" t="s">
        <v>57</v>
      </c>
      <c r="K324" s="3" t="s">
        <v>57</v>
      </c>
      <c r="L324" s="3" t="s">
        <v>57</v>
      </c>
      <c r="M324" s="24">
        <v>33</v>
      </c>
      <c r="N324" s="3" t="s">
        <v>57</v>
      </c>
      <c r="O324" s="75"/>
      <c r="P324" s="75"/>
      <c r="Q324" s="75"/>
      <c r="R324" s="24"/>
      <c r="S324" s="75"/>
      <c r="T324" s="83">
        <f t="shared" si="7"/>
        <v>33</v>
      </c>
    </row>
    <row r="325" spans="2:20" ht="12.75">
      <c r="B325" s="92" t="s">
        <v>116</v>
      </c>
      <c r="C325" s="13" t="s">
        <v>101</v>
      </c>
      <c r="D325" s="202"/>
      <c r="E325" s="3" t="s">
        <v>57</v>
      </c>
      <c r="F325" s="3" t="s">
        <v>57</v>
      </c>
      <c r="G325" s="3" t="s">
        <v>57</v>
      </c>
      <c r="H325" s="3" t="s">
        <v>57</v>
      </c>
      <c r="I325" s="3" t="s">
        <v>57</v>
      </c>
      <c r="J325" s="3" t="s">
        <v>57</v>
      </c>
      <c r="K325" s="3" t="s">
        <v>57</v>
      </c>
      <c r="L325" s="3" t="s">
        <v>57</v>
      </c>
      <c r="M325" s="24">
        <v>33</v>
      </c>
      <c r="N325" s="3" t="s">
        <v>57</v>
      </c>
      <c r="O325" s="75"/>
      <c r="P325" s="75"/>
      <c r="Q325" s="75"/>
      <c r="R325" s="24"/>
      <c r="S325" s="75"/>
      <c r="T325" s="83">
        <f t="shared" si="7"/>
        <v>33</v>
      </c>
    </row>
    <row r="326" spans="2:20" ht="12.75">
      <c r="B326" s="92" t="s">
        <v>116</v>
      </c>
      <c r="C326" s="13" t="s">
        <v>102</v>
      </c>
      <c r="D326" s="202"/>
      <c r="E326" s="3" t="s">
        <v>57</v>
      </c>
      <c r="F326" s="3" t="s">
        <v>57</v>
      </c>
      <c r="G326" s="3" t="s">
        <v>57</v>
      </c>
      <c r="H326" s="3" t="s">
        <v>57</v>
      </c>
      <c r="I326" s="3" t="s">
        <v>57</v>
      </c>
      <c r="J326" s="3" t="s">
        <v>57</v>
      </c>
      <c r="K326" s="3" t="s">
        <v>57</v>
      </c>
      <c r="L326" s="3" t="s">
        <v>57</v>
      </c>
      <c r="M326" s="24">
        <v>33</v>
      </c>
      <c r="N326" s="91" t="s">
        <v>57</v>
      </c>
      <c r="O326" s="75"/>
      <c r="P326" s="75"/>
      <c r="Q326" s="75"/>
      <c r="R326" s="24"/>
      <c r="S326" s="75"/>
      <c r="T326" s="83">
        <f t="shared" si="7"/>
        <v>33</v>
      </c>
    </row>
    <row r="327" spans="2:20" ht="12.75">
      <c r="B327" s="92" t="s">
        <v>117</v>
      </c>
      <c r="C327" s="13" t="s">
        <v>23</v>
      </c>
      <c r="D327" s="202"/>
      <c r="E327" s="75">
        <v>30</v>
      </c>
      <c r="F327" s="3" t="s">
        <v>57</v>
      </c>
      <c r="G327" s="3" t="s">
        <v>57</v>
      </c>
      <c r="H327" s="3" t="s">
        <v>57</v>
      </c>
      <c r="I327" s="3" t="s">
        <v>57</v>
      </c>
      <c r="J327" s="3" t="s">
        <v>57</v>
      </c>
      <c r="K327" s="3" t="s">
        <v>57</v>
      </c>
      <c r="L327" s="3" t="s">
        <v>57</v>
      </c>
      <c r="M327" s="3" t="s">
        <v>57</v>
      </c>
      <c r="N327" s="3" t="s">
        <v>57</v>
      </c>
      <c r="O327" s="75"/>
      <c r="P327" s="75"/>
      <c r="Q327" s="75"/>
      <c r="R327" s="75"/>
      <c r="S327" s="75"/>
      <c r="T327" s="83">
        <f t="shared" si="7"/>
        <v>30</v>
      </c>
    </row>
    <row r="328" spans="2:20" ht="12.75">
      <c r="B328" s="92" t="s">
        <v>117</v>
      </c>
      <c r="C328" s="13" t="s">
        <v>19</v>
      </c>
      <c r="D328" s="203"/>
      <c r="E328" s="127">
        <v>30</v>
      </c>
      <c r="F328" s="3" t="s">
        <v>57</v>
      </c>
      <c r="G328" s="3" t="s">
        <v>57</v>
      </c>
      <c r="H328" s="3" t="s">
        <v>57</v>
      </c>
      <c r="I328" s="3" t="s">
        <v>57</v>
      </c>
      <c r="J328" s="3" t="s">
        <v>57</v>
      </c>
      <c r="K328" s="3" t="s">
        <v>57</v>
      </c>
      <c r="L328" s="3" t="s">
        <v>57</v>
      </c>
      <c r="M328" s="3" t="s">
        <v>57</v>
      </c>
      <c r="N328" s="3" t="s">
        <v>57</v>
      </c>
      <c r="O328" s="75"/>
      <c r="P328" s="75"/>
      <c r="Q328" s="75"/>
      <c r="R328" s="75"/>
      <c r="S328" s="75"/>
      <c r="T328" s="83">
        <f t="shared" si="7"/>
        <v>30</v>
      </c>
    </row>
    <row r="329" spans="2:20" ht="13.5" thickBot="1">
      <c r="B329" s="70" t="s">
        <v>117</v>
      </c>
      <c r="C329" s="103" t="s">
        <v>25</v>
      </c>
      <c r="D329" s="207"/>
      <c r="E329" s="128">
        <v>30</v>
      </c>
      <c r="F329" s="98" t="s">
        <v>57</v>
      </c>
      <c r="G329" s="98" t="s">
        <v>57</v>
      </c>
      <c r="H329" s="98" t="s">
        <v>57</v>
      </c>
      <c r="I329" s="98" t="s">
        <v>57</v>
      </c>
      <c r="J329" s="98" t="s">
        <v>57</v>
      </c>
      <c r="K329" s="67" t="s">
        <v>57</v>
      </c>
      <c r="L329" s="98" t="s">
        <v>57</v>
      </c>
      <c r="M329" s="67" t="s">
        <v>57</v>
      </c>
      <c r="N329" s="67" t="s">
        <v>57</v>
      </c>
      <c r="O329" s="99"/>
      <c r="P329" s="99"/>
      <c r="Q329" s="99"/>
      <c r="R329" s="99"/>
      <c r="S329" s="99"/>
      <c r="T329" s="69">
        <f t="shared" si="7"/>
        <v>30</v>
      </c>
    </row>
    <row r="330" ht="13.5" thickBot="1"/>
    <row r="331" spans="2:20" ht="13.5" thickBot="1">
      <c r="B331" s="61" t="s">
        <v>1</v>
      </c>
      <c r="C331" s="26" t="s">
        <v>37</v>
      </c>
      <c r="D331" s="198"/>
      <c r="E331" s="5">
        <v>1</v>
      </c>
      <c r="F331" s="6">
        <v>2</v>
      </c>
      <c r="G331" s="6">
        <v>3</v>
      </c>
      <c r="H331" s="6">
        <v>4</v>
      </c>
      <c r="I331" s="6">
        <v>5</v>
      </c>
      <c r="J331" s="6">
        <v>6</v>
      </c>
      <c r="K331" s="6">
        <v>7</v>
      </c>
      <c r="L331" s="60">
        <v>8</v>
      </c>
      <c r="M331" s="6">
        <v>9</v>
      </c>
      <c r="N331" s="6">
        <v>10</v>
      </c>
      <c r="O331" s="6">
        <v>11</v>
      </c>
      <c r="P331" s="6">
        <v>12</v>
      </c>
      <c r="Q331" s="6">
        <v>13</v>
      </c>
      <c r="R331" s="6">
        <v>14</v>
      </c>
      <c r="S331" s="61">
        <v>17</v>
      </c>
      <c r="T331" s="6" t="s">
        <v>0</v>
      </c>
    </row>
    <row r="332" spans="2:20" ht="12.75">
      <c r="B332" s="77" t="s">
        <v>58</v>
      </c>
      <c r="C332" s="117" t="s">
        <v>28</v>
      </c>
      <c r="D332" s="204"/>
      <c r="E332" s="111">
        <v>100</v>
      </c>
      <c r="F332" s="101">
        <v>100</v>
      </c>
      <c r="G332" s="20">
        <v>100</v>
      </c>
      <c r="H332" s="20">
        <v>100</v>
      </c>
      <c r="I332" s="20">
        <v>100</v>
      </c>
      <c r="J332" s="20">
        <v>100</v>
      </c>
      <c r="K332" s="3" t="s">
        <v>57</v>
      </c>
      <c r="L332" s="81">
        <v>110</v>
      </c>
      <c r="M332" s="81">
        <v>110</v>
      </c>
      <c r="N332" s="129">
        <v>66</v>
      </c>
      <c r="O332" s="73"/>
      <c r="P332" s="81"/>
      <c r="Q332" s="20"/>
      <c r="R332" s="20"/>
      <c r="S332" s="20"/>
      <c r="T332" s="64">
        <f>SUM(E332:S332)-E332-N332</f>
        <v>720</v>
      </c>
    </row>
    <row r="333" spans="2:20" ht="12.75">
      <c r="B333" s="65" t="s">
        <v>59</v>
      </c>
      <c r="C333" s="117" t="s">
        <v>33</v>
      </c>
      <c r="D333" s="204"/>
      <c r="E333" s="24">
        <v>80</v>
      </c>
      <c r="F333" s="24">
        <v>80</v>
      </c>
      <c r="G333" s="3" t="s">
        <v>57</v>
      </c>
      <c r="H333" s="3" t="s">
        <v>57</v>
      </c>
      <c r="I333" s="75">
        <v>80</v>
      </c>
      <c r="J333" s="24">
        <v>80</v>
      </c>
      <c r="K333" s="3" t="s">
        <v>57</v>
      </c>
      <c r="L333" s="20">
        <v>66</v>
      </c>
      <c r="M333" s="81">
        <v>88</v>
      </c>
      <c r="N333" s="21">
        <v>66</v>
      </c>
      <c r="O333" s="81"/>
      <c r="P333" s="81"/>
      <c r="Q333" s="81"/>
      <c r="R333" s="20"/>
      <c r="S333" s="81"/>
      <c r="T333" s="64">
        <f aca="true" t="shared" si="8" ref="T333:T348">SUM(E333:S333)</f>
        <v>540</v>
      </c>
    </row>
    <row r="334" spans="2:20" ht="12.75">
      <c r="B334" s="65" t="s">
        <v>64</v>
      </c>
      <c r="C334" s="118" t="s">
        <v>9</v>
      </c>
      <c r="D334" s="205"/>
      <c r="E334" s="102">
        <v>80</v>
      </c>
      <c r="F334" s="88" t="s">
        <v>57</v>
      </c>
      <c r="G334" s="24">
        <v>80</v>
      </c>
      <c r="H334" s="24">
        <v>80</v>
      </c>
      <c r="I334" s="75">
        <v>60</v>
      </c>
      <c r="J334" s="75">
        <v>60</v>
      </c>
      <c r="K334" s="3" t="s">
        <v>57</v>
      </c>
      <c r="L334" s="3" t="s">
        <v>57</v>
      </c>
      <c r="M334" s="3" t="s">
        <v>57</v>
      </c>
      <c r="N334" s="90">
        <v>110</v>
      </c>
      <c r="O334" s="75"/>
      <c r="P334" s="75"/>
      <c r="Q334" s="75"/>
      <c r="R334" s="75"/>
      <c r="S334" s="75"/>
      <c r="T334" s="64">
        <f t="shared" si="8"/>
        <v>470</v>
      </c>
    </row>
    <row r="335" spans="2:20" ht="12.75">
      <c r="B335" s="65" t="s">
        <v>61</v>
      </c>
      <c r="C335" s="118" t="s">
        <v>31</v>
      </c>
      <c r="D335" s="204"/>
      <c r="E335" s="19">
        <v>80</v>
      </c>
      <c r="F335" s="109" t="s">
        <v>57</v>
      </c>
      <c r="G335" s="130">
        <v>40</v>
      </c>
      <c r="H335" s="3" t="s">
        <v>57</v>
      </c>
      <c r="I335" s="24">
        <v>60</v>
      </c>
      <c r="J335" s="75">
        <v>60</v>
      </c>
      <c r="K335" s="3" t="s">
        <v>57</v>
      </c>
      <c r="L335" s="24">
        <v>44</v>
      </c>
      <c r="M335" s="3" t="s">
        <v>57</v>
      </c>
      <c r="N335" s="25">
        <v>44</v>
      </c>
      <c r="O335" s="24"/>
      <c r="P335" s="75"/>
      <c r="Q335" s="75"/>
      <c r="R335" s="75"/>
      <c r="S335" s="75"/>
      <c r="T335" s="64">
        <f t="shared" si="8"/>
        <v>328</v>
      </c>
    </row>
    <row r="336" spans="2:20" ht="12.75">
      <c r="B336" s="65" t="s">
        <v>62</v>
      </c>
      <c r="C336" s="118" t="s">
        <v>29</v>
      </c>
      <c r="D336" s="205"/>
      <c r="E336" s="102">
        <v>60</v>
      </c>
      <c r="F336" s="75">
        <v>60</v>
      </c>
      <c r="G336" s="75">
        <v>60</v>
      </c>
      <c r="H336" s="62" t="s">
        <v>57</v>
      </c>
      <c r="I336" s="24">
        <v>40</v>
      </c>
      <c r="J336" s="3" t="s">
        <v>57</v>
      </c>
      <c r="K336" s="3" t="s">
        <v>57</v>
      </c>
      <c r="L336" s="3" t="s">
        <v>57</v>
      </c>
      <c r="M336" s="3" t="s">
        <v>57</v>
      </c>
      <c r="N336" s="25">
        <v>88</v>
      </c>
      <c r="O336" s="24"/>
      <c r="P336" s="75"/>
      <c r="Q336" s="75"/>
      <c r="R336" s="75"/>
      <c r="S336" s="75"/>
      <c r="T336" s="64">
        <f t="shared" si="8"/>
        <v>308</v>
      </c>
    </row>
    <row r="337" spans="2:20" ht="12.75">
      <c r="B337" s="65" t="s">
        <v>65</v>
      </c>
      <c r="C337" s="118" t="s">
        <v>30</v>
      </c>
      <c r="D337" s="205"/>
      <c r="E337" s="23">
        <v>60</v>
      </c>
      <c r="F337" s="24">
        <v>60</v>
      </c>
      <c r="G337" s="75">
        <v>40</v>
      </c>
      <c r="H337" s="3" t="s">
        <v>57</v>
      </c>
      <c r="I337" s="3" t="s">
        <v>57</v>
      </c>
      <c r="J337" s="3" t="s">
        <v>57</v>
      </c>
      <c r="K337" s="3" t="s">
        <v>57</v>
      </c>
      <c r="L337" s="3" t="s">
        <v>57</v>
      </c>
      <c r="M337" s="3" t="s">
        <v>57</v>
      </c>
      <c r="N337" s="3" t="s">
        <v>57</v>
      </c>
      <c r="O337" s="75"/>
      <c r="P337" s="75"/>
      <c r="Q337" s="75"/>
      <c r="R337" s="75"/>
      <c r="S337" s="75"/>
      <c r="T337" s="64">
        <f t="shared" si="8"/>
        <v>160</v>
      </c>
    </row>
    <row r="338" spans="2:20" ht="12.75">
      <c r="B338" s="65" t="s">
        <v>66</v>
      </c>
      <c r="C338" s="118" t="s">
        <v>103</v>
      </c>
      <c r="D338" s="205"/>
      <c r="E338" s="14" t="s">
        <v>57</v>
      </c>
      <c r="F338" s="3" t="s">
        <v>57</v>
      </c>
      <c r="G338" s="3" t="s">
        <v>57</v>
      </c>
      <c r="H338" s="75">
        <v>60</v>
      </c>
      <c r="I338" s="3" t="s">
        <v>57</v>
      </c>
      <c r="J338" s="3" t="s">
        <v>57</v>
      </c>
      <c r="K338" s="3" t="s">
        <v>57</v>
      </c>
      <c r="L338" s="24">
        <v>66</v>
      </c>
      <c r="M338" s="3" t="s">
        <v>57</v>
      </c>
      <c r="N338" s="3" t="s">
        <v>57</v>
      </c>
      <c r="O338" s="24"/>
      <c r="P338" s="24"/>
      <c r="Q338" s="24"/>
      <c r="R338" s="24"/>
      <c r="S338" s="24"/>
      <c r="T338" s="64">
        <f t="shared" si="8"/>
        <v>126</v>
      </c>
    </row>
    <row r="339" spans="2:20" ht="12.75">
      <c r="B339" s="65" t="s">
        <v>67</v>
      </c>
      <c r="C339" s="118" t="s">
        <v>104</v>
      </c>
      <c r="D339" s="205"/>
      <c r="E339" s="14" t="s">
        <v>57</v>
      </c>
      <c r="F339" s="3" t="s">
        <v>57</v>
      </c>
      <c r="G339" s="75">
        <v>60</v>
      </c>
      <c r="H339" s="3" t="s">
        <v>57</v>
      </c>
      <c r="I339" s="3" t="s">
        <v>57</v>
      </c>
      <c r="J339" s="3" t="s">
        <v>57</v>
      </c>
      <c r="K339" s="3" t="s">
        <v>57</v>
      </c>
      <c r="L339" s="75">
        <v>44</v>
      </c>
      <c r="M339" s="3" t="s">
        <v>57</v>
      </c>
      <c r="N339" s="3" t="s">
        <v>57</v>
      </c>
      <c r="O339" s="24"/>
      <c r="P339" s="75"/>
      <c r="Q339" s="75"/>
      <c r="R339" s="75"/>
      <c r="S339" s="75"/>
      <c r="T339" s="64">
        <f t="shared" si="8"/>
        <v>104</v>
      </c>
    </row>
    <row r="340" spans="2:20" ht="12.75">
      <c r="B340" s="65" t="s">
        <v>68</v>
      </c>
      <c r="C340" s="118" t="s">
        <v>108</v>
      </c>
      <c r="D340" s="205"/>
      <c r="E340" s="3" t="s">
        <v>57</v>
      </c>
      <c r="F340" s="3" t="s">
        <v>57</v>
      </c>
      <c r="G340" s="3" t="s">
        <v>57</v>
      </c>
      <c r="H340" s="3" t="s">
        <v>57</v>
      </c>
      <c r="I340" s="3" t="s">
        <v>57</v>
      </c>
      <c r="J340" s="3" t="s">
        <v>57</v>
      </c>
      <c r="K340" s="3" t="s">
        <v>57</v>
      </c>
      <c r="L340" s="24">
        <v>88</v>
      </c>
      <c r="M340" s="3" t="s">
        <v>57</v>
      </c>
      <c r="N340" s="3" t="s">
        <v>57</v>
      </c>
      <c r="O340" s="75"/>
      <c r="P340" s="75"/>
      <c r="Q340" s="75"/>
      <c r="R340" s="75"/>
      <c r="S340" s="75"/>
      <c r="T340" s="64">
        <f t="shared" si="8"/>
        <v>88</v>
      </c>
    </row>
    <row r="341" spans="2:20" ht="12.75">
      <c r="B341" s="65" t="s">
        <v>69</v>
      </c>
      <c r="C341" s="118" t="s">
        <v>107</v>
      </c>
      <c r="D341" s="205"/>
      <c r="E341" s="14" t="s">
        <v>57</v>
      </c>
      <c r="F341" s="75">
        <v>40</v>
      </c>
      <c r="G341" s="3" t="s">
        <v>57</v>
      </c>
      <c r="H341" s="3" t="s">
        <v>57</v>
      </c>
      <c r="I341" s="3" t="s">
        <v>57</v>
      </c>
      <c r="J341" s="3" t="s">
        <v>57</v>
      </c>
      <c r="K341" s="3" t="s">
        <v>57</v>
      </c>
      <c r="L341" s="24">
        <v>44</v>
      </c>
      <c r="M341" s="3" t="s">
        <v>57</v>
      </c>
      <c r="N341" s="3" t="s">
        <v>57</v>
      </c>
      <c r="O341" s="75"/>
      <c r="P341" s="75"/>
      <c r="Q341" s="75"/>
      <c r="R341" s="24"/>
      <c r="S341" s="75"/>
      <c r="T341" s="64">
        <f t="shared" si="8"/>
        <v>84</v>
      </c>
    </row>
    <row r="342" spans="2:20" ht="12.75">
      <c r="B342" s="65" t="s">
        <v>118</v>
      </c>
      <c r="C342" s="118" t="s">
        <v>109</v>
      </c>
      <c r="D342" s="208"/>
      <c r="E342" s="119" t="s">
        <v>57</v>
      </c>
      <c r="F342" s="14" t="s">
        <v>57</v>
      </c>
      <c r="G342" s="14" t="s">
        <v>57</v>
      </c>
      <c r="H342" s="3" t="s">
        <v>57</v>
      </c>
      <c r="I342" s="3" t="s">
        <v>57</v>
      </c>
      <c r="J342" s="3" t="s">
        <v>57</v>
      </c>
      <c r="K342" s="3" t="s">
        <v>57</v>
      </c>
      <c r="L342" s="3" t="s">
        <v>57</v>
      </c>
      <c r="M342" s="24">
        <v>66</v>
      </c>
      <c r="N342" s="3" t="s">
        <v>57</v>
      </c>
      <c r="O342" s="24"/>
      <c r="P342" s="75"/>
      <c r="Q342" s="75"/>
      <c r="R342" s="75"/>
      <c r="S342" s="75"/>
      <c r="T342" s="64">
        <f t="shared" si="8"/>
        <v>66</v>
      </c>
    </row>
    <row r="343" spans="2:20" ht="12.75">
      <c r="B343" s="65" t="s">
        <v>118</v>
      </c>
      <c r="C343" s="118" t="s">
        <v>105</v>
      </c>
      <c r="D343" s="208"/>
      <c r="E343" s="119" t="s">
        <v>57</v>
      </c>
      <c r="F343" s="14" t="s">
        <v>57</v>
      </c>
      <c r="G343" s="14" t="s">
        <v>57</v>
      </c>
      <c r="H343" s="3" t="s">
        <v>57</v>
      </c>
      <c r="I343" s="3" t="s">
        <v>57</v>
      </c>
      <c r="J343" s="3" t="s">
        <v>57</v>
      </c>
      <c r="K343" s="3" t="s">
        <v>57</v>
      </c>
      <c r="L343" s="3" t="s">
        <v>57</v>
      </c>
      <c r="M343" s="24">
        <v>66</v>
      </c>
      <c r="N343" s="3" t="s">
        <v>57</v>
      </c>
      <c r="O343" s="24"/>
      <c r="P343" s="75"/>
      <c r="Q343" s="75"/>
      <c r="R343" s="75"/>
      <c r="S343" s="75"/>
      <c r="T343" s="64">
        <f t="shared" si="8"/>
        <v>66</v>
      </c>
    </row>
    <row r="344" spans="2:20" ht="12.75">
      <c r="B344" s="65" t="s">
        <v>74</v>
      </c>
      <c r="C344" s="118" t="s">
        <v>10</v>
      </c>
      <c r="D344" s="205"/>
      <c r="E344" s="23">
        <v>60</v>
      </c>
      <c r="F344" s="3" t="s">
        <v>57</v>
      </c>
      <c r="G344" s="3" t="s">
        <v>57</v>
      </c>
      <c r="H344" s="3" t="s">
        <v>57</v>
      </c>
      <c r="I344" s="3" t="s">
        <v>57</v>
      </c>
      <c r="J344" s="3" t="s">
        <v>57</v>
      </c>
      <c r="K344" s="3" t="s">
        <v>57</v>
      </c>
      <c r="L344" s="3" t="s">
        <v>57</v>
      </c>
      <c r="M344" s="3" t="s">
        <v>57</v>
      </c>
      <c r="N344" s="3" t="s">
        <v>57</v>
      </c>
      <c r="O344" s="24"/>
      <c r="P344" s="24"/>
      <c r="Q344" s="24"/>
      <c r="R344" s="24"/>
      <c r="S344" s="24"/>
      <c r="T344" s="64">
        <f t="shared" si="8"/>
        <v>60</v>
      </c>
    </row>
    <row r="345" spans="2:20" ht="12.75">
      <c r="B345" s="65" t="s">
        <v>74</v>
      </c>
      <c r="C345" s="120" t="s">
        <v>32</v>
      </c>
      <c r="D345" s="209"/>
      <c r="E345" s="23">
        <v>60</v>
      </c>
      <c r="F345" s="14" t="s">
        <v>57</v>
      </c>
      <c r="G345" s="93" t="s">
        <v>57</v>
      </c>
      <c r="H345" s="3" t="s">
        <v>57</v>
      </c>
      <c r="I345" s="3" t="s">
        <v>57</v>
      </c>
      <c r="J345" s="3" t="s">
        <v>57</v>
      </c>
      <c r="K345" s="3" t="s">
        <v>57</v>
      </c>
      <c r="L345" s="93" t="s">
        <v>57</v>
      </c>
      <c r="M345" s="3" t="s">
        <v>57</v>
      </c>
      <c r="N345" s="3" t="s">
        <v>57</v>
      </c>
      <c r="O345" s="121"/>
      <c r="P345" s="121"/>
      <c r="Q345" s="121"/>
      <c r="R345" s="121"/>
      <c r="S345" s="121"/>
      <c r="T345" s="64">
        <f t="shared" si="8"/>
        <v>60</v>
      </c>
    </row>
    <row r="346" spans="2:20" ht="12.75">
      <c r="B346" s="65" t="s">
        <v>74</v>
      </c>
      <c r="C346" s="118" t="s">
        <v>110</v>
      </c>
      <c r="D346" s="205"/>
      <c r="E346" s="3" t="s">
        <v>57</v>
      </c>
      <c r="F346" s="3" t="s">
        <v>57</v>
      </c>
      <c r="G346" s="3" t="s">
        <v>57</v>
      </c>
      <c r="H346" s="75">
        <v>60</v>
      </c>
      <c r="I346" s="3" t="s">
        <v>57</v>
      </c>
      <c r="J346" s="3" t="s">
        <v>57</v>
      </c>
      <c r="K346" s="3" t="s">
        <v>57</v>
      </c>
      <c r="L346" s="3" t="s">
        <v>57</v>
      </c>
      <c r="M346" s="3" t="s">
        <v>57</v>
      </c>
      <c r="N346" s="3" t="s">
        <v>57</v>
      </c>
      <c r="O346" s="75"/>
      <c r="P346" s="75"/>
      <c r="Q346" s="75"/>
      <c r="R346" s="75"/>
      <c r="S346" s="75"/>
      <c r="T346" s="64">
        <f t="shared" si="8"/>
        <v>60</v>
      </c>
    </row>
    <row r="347" spans="2:20" ht="12.75">
      <c r="B347" s="65" t="s">
        <v>76</v>
      </c>
      <c r="C347" s="118" t="s">
        <v>106</v>
      </c>
      <c r="D347" s="208"/>
      <c r="E347" s="119" t="s">
        <v>57</v>
      </c>
      <c r="F347" s="14" t="s">
        <v>57</v>
      </c>
      <c r="G347" s="14" t="s">
        <v>57</v>
      </c>
      <c r="H347" s="3" t="s">
        <v>57</v>
      </c>
      <c r="I347" s="3" t="s">
        <v>57</v>
      </c>
      <c r="J347" s="3" t="s">
        <v>57</v>
      </c>
      <c r="K347" s="3" t="s">
        <v>57</v>
      </c>
      <c r="L347" s="24">
        <v>44</v>
      </c>
      <c r="M347" s="3" t="s">
        <v>57</v>
      </c>
      <c r="N347" s="3" t="s">
        <v>57</v>
      </c>
      <c r="O347" s="24"/>
      <c r="P347" s="75"/>
      <c r="Q347" s="75"/>
      <c r="R347" s="75"/>
      <c r="S347" s="75"/>
      <c r="T347" s="64">
        <f t="shared" si="8"/>
        <v>44</v>
      </c>
    </row>
    <row r="348" spans="2:20" ht="13.5" thickBot="1">
      <c r="B348" s="70" t="s">
        <v>77</v>
      </c>
      <c r="C348" s="122" t="s">
        <v>111</v>
      </c>
      <c r="D348" s="210"/>
      <c r="E348" s="113" t="s">
        <v>57</v>
      </c>
      <c r="F348" s="104" t="s">
        <v>57</v>
      </c>
      <c r="G348" s="104" t="s">
        <v>57</v>
      </c>
      <c r="H348" s="104" t="s">
        <v>57</v>
      </c>
      <c r="I348" s="99">
        <v>40</v>
      </c>
      <c r="J348" s="104" t="s">
        <v>57</v>
      </c>
      <c r="K348" s="67" t="s">
        <v>57</v>
      </c>
      <c r="L348" s="104" t="s">
        <v>57</v>
      </c>
      <c r="M348" s="67" t="s">
        <v>57</v>
      </c>
      <c r="N348" s="67" t="s">
        <v>57</v>
      </c>
      <c r="O348" s="99"/>
      <c r="P348" s="99"/>
      <c r="Q348" s="99"/>
      <c r="R348" s="99"/>
      <c r="S348" s="99"/>
      <c r="T348" s="69">
        <f t="shared" si="8"/>
        <v>40</v>
      </c>
    </row>
    <row r="349" ht="13.5" thickBot="1"/>
    <row r="350" spans="2:20" ht="13.5" thickBot="1">
      <c r="B350" s="61" t="s">
        <v>1</v>
      </c>
      <c r="C350" s="26" t="s">
        <v>41</v>
      </c>
      <c r="D350" s="198"/>
      <c r="E350" s="5">
        <v>1</v>
      </c>
      <c r="F350" s="6">
        <v>2</v>
      </c>
      <c r="G350" s="6">
        <v>3</v>
      </c>
      <c r="H350" s="6">
        <v>4</v>
      </c>
      <c r="I350" s="6">
        <v>5</v>
      </c>
      <c r="J350" s="6">
        <v>6</v>
      </c>
      <c r="K350" s="6">
        <v>7</v>
      </c>
      <c r="L350" s="60">
        <v>8</v>
      </c>
      <c r="M350" s="6">
        <v>9</v>
      </c>
      <c r="N350" s="6">
        <v>10</v>
      </c>
      <c r="O350" s="6">
        <v>11</v>
      </c>
      <c r="P350" s="6">
        <v>12</v>
      </c>
      <c r="Q350" s="6">
        <v>13</v>
      </c>
      <c r="R350" s="6">
        <v>14</v>
      </c>
      <c r="S350" s="61">
        <v>17</v>
      </c>
      <c r="T350" s="6" t="s">
        <v>0</v>
      </c>
    </row>
    <row r="351" spans="2:20" ht="12.75">
      <c r="B351" s="77" t="s">
        <v>58</v>
      </c>
      <c r="C351" s="71" t="s">
        <v>35</v>
      </c>
      <c r="D351" s="199"/>
      <c r="E351" s="105" t="s">
        <v>57</v>
      </c>
      <c r="F351" s="105" t="s">
        <v>57</v>
      </c>
      <c r="G351" s="105" t="s">
        <v>57</v>
      </c>
      <c r="H351" s="105" t="s">
        <v>57</v>
      </c>
      <c r="I351" s="105" t="s">
        <v>57</v>
      </c>
      <c r="J351" s="105" t="s">
        <v>57</v>
      </c>
      <c r="K351" s="105" t="s">
        <v>57</v>
      </c>
      <c r="L351" s="95">
        <v>110</v>
      </c>
      <c r="M351" s="95">
        <v>110</v>
      </c>
      <c r="N351" s="105" t="s">
        <v>57</v>
      </c>
      <c r="O351" s="11"/>
      <c r="P351" s="123"/>
      <c r="Q351" s="123"/>
      <c r="R351" s="123"/>
      <c r="S351" s="123"/>
      <c r="T351" s="76">
        <f>SUM(E351:S351)</f>
        <v>220</v>
      </c>
    </row>
    <row r="352" spans="2:20" ht="12.75">
      <c r="B352" s="65" t="s">
        <v>60</v>
      </c>
      <c r="C352" s="8" t="s">
        <v>35</v>
      </c>
      <c r="D352" s="200"/>
      <c r="E352" s="87" t="s">
        <v>57</v>
      </c>
      <c r="F352" s="87" t="s">
        <v>57</v>
      </c>
      <c r="G352" s="87" t="s">
        <v>57</v>
      </c>
      <c r="H352" s="87" t="s">
        <v>57</v>
      </c>
      <c r="I352" s="87" t="s">
        <v>57</v>
      </c>
      <c r="J352" s="87" t="s">
        <v>57</v>
      </c>
      <c r="K352" s="87" t="s">
        <v>57</v>
      </c>
      <c r="L352" s="87" t="s">
        <v>57</v>
      </c>
      <c r="M352" s="96">
        <v>88</v>
      </c>
      <c r="N352" s="87" t="s">
        <v>57</v>
      </c>
      <c r="O352" s="10"/>
      <c r="P352" s="9"/>
      <c r="Q352" s="9"/>
      <c r="R352" s="9"/>
      <c r="S352" s="9"/>
      <c r="T352" s="64">
        <f>SUM(E352:S352)</f>
        <v>88</v>
      </c>
    </row>
    <row r="353" spans="2:20" ht="13.5" thickBot="1">
      <c r="B353" s="70" t="s">
        <v>60</v>
      </c>
      <c r="C353" s="103" t="s">
        <v>56</v>
      </c>
      <c r="D353" s="211"/>
      <c r="E353" s="104" t="s">
        <v>57</v>
      </c>
      <c r="F353" s="104" t="s">
        <v>57</v>
      </c>
      <c r="G353" s="104" t="s">
        <v>57</v>
      </c>
      <c r="H353" s="104" t="s">
        <v>57</v>
      </c>
      <c r="I353" s="104" t="s">
        <v>57</v>
      </c>
      <c r="J353" s="104" t="s">
        <v>57</v>
      </c>
      <c r="K353" s="104" t="s">
        <v>57</v>
      </c>
      <c r="L353" s="97">
        <v>88</v>
      </c>
      <c r="M353" s="124" t="s">
        <v>57</v>
      </c>
      <c r="N353" s="104" t="s">
        <v>57</v>
      </c>
      <c r="O353" s="131"/>
      <c r="P353" s="125"/>
      <c r="Q353" s="125"/>
      <c r="R353" s="125"/>
      <c r="S353" s="125"/>
      <c r="T353" s="69">
        <f>SUM(E353:S353)</f>
        <v>88</v>
      </c>
    </row>
    <row r="354" ht="13.5" thickBot="1"/>
    <row r="355" spans="2:20" ht="13.5" thickBot="1">
      <c r="B355" s="61" t="s">
        <v>1</v>
      </c>
      <c r="C355" s="26" t="s">
        <v>42</v>
      </c>
      <c r="D355" s="198"/>
      <c r="E355" s="5">
        <v>1</v>
      </c>
      <c r="F355" s="6">
        <v>2</v>
      </c>
      <c r="G355" s="6">
        <v>3</v>
      </c>
      <c r="H355" s="6">
        <v>4</v>
      </c>
      <c r="I355" s="6">
        <v>5</v>
      </c>
      <c r="J355" s="6">
        <v>6</v>
      </c>
      <c r="K355" s="6">
        <v>7</v>
      </c>
      <c r="L355" s="60">
        <v>8</v>
      </c>
      <c r="M355" s="6">
        <v>9</v>
      </c>
      <c r="N355" s="6">
        <v>10</v>
      </c>
      <c r="O355" s="6">
        <v>11</v>
      </c>
      <c r="P355" s="6">
        <v>12</v>
      </c>
      <c r="Q355" s="6">
        <v>13</v>
      </c>
      <c r="R355" s="6">
        <v>14</v>
      </c>
      <c r="S355" s="61">
        <v>17</v>
      </c>
      <c r="T355" s="6" t="s">
        <v>0</v>
      </c>
    </row>
    <row r="356" spans="2:20" ht="12.75">
      <c r="B356" s="77" t="s">
        <v>58</v>
      </c>
      <c r="C356" s="8" t="s">
        <v>12</v>
      </c>
      <c r="D356" s="200"/>
      <c r="E356" s="19">
        <v>100</v>
      </c>
      <c r="F356" s="102">
        <v>80</v>
      </c>
      <c r="G356" s="23">
        <v>100</v>
      </c>
      <c r="H356" s="62" t="s">
        <v>57</v>
      </c>
      <c r="I356" s="62" t="s">
        <v>57</v>
      </c>
      <c r="J356" s="62" t="s">
        <v>57</v>
      </c>
      <c r="K356" s="62" t="s">
        <v>57</v>
      </c>
      <c r="L356" s="62" t="s">
        <v>57</v>
      </c>
      <c r="M356" s="62" t="s">
        <v>57</v>
      </c>
      <c r="N356" s="62" t="s">
        <v>57</v>
      </c>
      <c r="O356" s="22"/>
      <c r="P356" s="20"/>
      <c r="Q356" s="20"/>
      <c r="R356" s="20"/>
      <c r="S356" s="20"/>
      <c r="T356" s="76">
        <f>SUM(E356:S356)</f>
        <v>280</v>
      </c>
    </row>
    <row r="357" spans="2:20" ht="12.75">
      <c r="B357" s="65" t="s">
        <v>59</v>
      </c>
      <c r="C357" s="13" t="s">
        <v>113</v>
      </c>
      <c r="D357" s="202"/>
      <c r="E357" s="14" t="s">
        <v>57</v>
      </c>
      <c r="F357" s="24">
        <v>100</v>
      </c>
      <c r="G357" s="24">
        <v>80</v>
      </c>
      <c r="H357" s="88" t="s">
        <v>57</v>
      </c>
      <c r="I357" s="88" t="s">
        <v>57</v>
      </c>
      <c r="J357" s="88" t="s">
        <v>57</v>
      </c>
      <c r="K357" s="88" t="s">
        <v>57</v>
      </c>
      <c r="L357" s="88" t="s">
        <v>57</v>
      </c>
      <c r="M357" s="88" t="s">
        <v>57</v>
      </c>
      <c r="N357" s="88" t="s">
        <v>57</v>
      </c>
      <c r="O357" s="75"/>
      <c r="P357" s="75"/>
      <c r="Q357" s="75"/>
      <c r="R357" s="24"/>
      <c r="S357" s="75"/>
      <c r="T357" s="64">
        <f>SUM(E357:S357)</f>
        <v>180</v>
      </c>
    </row>
    <row r="358" spans="2:20" ht="12.75">
      <c r="B358" s="65" t="s">
        <v>64</v>
      </c>
      <c r="C358" s="13" t="s">
        <v>34</v>
      </c>
      <c r="D358" s="202"/>
      <c r="E358" s="23">
        <v>80</v>
      </c>
      <c r="F358" s="14" t="s">
        <v>57</v>
      </c>
      <c r="G358" s="14" t="s">
        <v>57</v>
      </c>
      <c r="H358" s="3" t="s">
        <v>57</v>
      </c>
      <c r="I358" s="3" t="s">
        <v>57</v>
      </c>
      <c r="J358" s="3" t="s">
        <v>57</v>
      </c>
      <c r="K358" s="3" t="s">
        <v>57</v>
      </c>
      <c r="L358" s="3" t="s">
        <v>57</v>
      </c>
      <c r="M358" s="3" t="s">
        <v>57</v>
      </c>
      <c r="N358" s="3" t="s">
        <v>57</v>
      </c>
      <c r="O358" s="75"/>
      <c r="P358" s="75"/>
      <c r="Q358" s="24"/>
      <c r="R358" s="24"/>
      <c r="S358" s="24"/>
      <c r="T358" s="64">
        <f>SUM(E358:S358)</f>
        <v>80</v>
      </c>
    </row>
    <row r="359" spans="2:20" ht="13.5" thickBot="1">
      <c r="B359" s="108" t="s">
        <v>61</v>
      </c>
      <c r="C359" s="66" t="s">
        <v>11</v>
      </c>
      <c r="D359" s="201"/>
      <c r="E359" s="86">
        <v>60</v>
      </c>
      <c r="F359" s="67" t="s">
        <v>57</v>
      </c>
      <c r="G359" s="67" t="s">
        <v>57</v>
      </c>
      <c r="H359" s="67" t="s">
        <v>57</v>
      </c>
      <c r="I359" s="67" t="s">
        <v>57</v>
      </c>
      <c r="J359" s="67" t="s">
        <v>57</v>
      </c>
      <c r="K359" s="67" t="s">
        <v>57</v>
      </c>
      <c r="L359" s="67" t="s">
        <v>57</v>
      </c>
      <c r="M359" s="67" t="s">
        <v>57</v>
      </c>
      <c r="N359" s="67" t="s">
        <v>57</v>
      </c>
      <c r="O359" s="68"/>
      <c r="P359" s="84"/>
      <c r="Q359" s="84"/>
      <c r="R359" s="84"/>
      <c r="S359" s="84"/>
      <c r="T359" s="100">
        <f>SUM(E359:S359)</f>
        <v>60</v>
      </c>
    </row>
    <row r="360" ht="13.5" thickBot="1"/>
    <row r="361" spans="2:20" ht="13.5" thickBot="1">
      <c r="B361" s="61" t="s">
        <v>1</v>
      </c>
      <c r="C361" s="26" t="s">
        <v>43</v>
      </c>
      <c r="D361" s="198"/>
      <c r="E361" s="5">
        <v>1</v>
      </c>
      <c r="F361" s="6">
        <v>2</v>
      </c>
      <c r="G361" s="6">
        <v>3</v>
      </c>
      <c r="H361" s="6">
        <v>4</v>
      </c>
      <c r="I361" s="6">
        <v>5</v>
      </c>
      <c r="J361" s="6">
        <v>6</v>
      </c>
      <c r="K361" s="6">
        <v>7</v>
      </c>
      <c r="L361" s="60">
        <v>8</v>
      </c>
      <c r="M361" s="6">
        <v>9</v>
      </c>
      <c r="N361" s="6">
        <v>10</v>
      </c>
      <c r="O361" s="6">
        <v>11</v>
      </c>
      <c r="P361" s="6">
        <v>12</v>
      </c>
      <c r="Q361" s="6">
        <v>13</v>
      </c>
      <c r="R361" s="6">
        <v>14</v>
      </c>
      <c r="S361" s="61">
        <v>17</v>
      </c>
      <c r="T361" s="6" t="s">
        <v>0</v>
      </c>
    </row>
    <row r="362" spans="2:20" ht="12.75">
      <c r="B362" s="77" t="s">
        <v>58</v>
      </c>
      <c r="C362" s="8" t="s">
        <v>28</v>
      </c>
      <c r="D362" s="200"/>
      <c r="E362" s="132">
        <v>60</v>
      </c>
      <c r="F362" s="81">
        <v>100</v>
      </c>
      <c r="G362" s="79">
        <v>60</v>
      </c>
      <c r="H362" s="20">
        <v>100</v>
      </c>
      <c r="I362" s="20">
        <v>100</v>
      </c>
      <c r="J362" s="20">
        <v>100</v>
      </c>
      <c r="K362" s="89" t="s">
        <v>57</v>
      </c>
      <c r="L362" s="73">
        <v>88</v>
      </c>
      <c r="M362" s="81">
        <v>110</v>
      </c>
      <c r="N362" s="63">
        <v>66</v>
      </c>
      <c r="O362" s="73"/>
      <c r="P362" s="81"/>
      <c r="Q362" s="20"/>
      <c r="R362" s="20"/>
      <c r="S362" s="20"/>
      <c r="T362" s="76">
        <f>SUM(E362:S362)-E362-G362</f>
        <v>664</v>
      </c>
    </row>
    <row r="363" spans="2:20" ht="12.75">
      <c r="B363" s="65" t="s">
        <v>59</v>
      </c>
      <c r="C363" s="8" t="s">
        <v>7</v>
      </c>
      <c r="D363" s="200"/>
      <c r="E363" s="114">
        <v>60</v>
      </c>
      <c r="F363" s="20">
        <v>100</v>
      </c>
      <c r="G363" s="101">
        <v>60</v>
      </c>
      <c r="H363" s="20">
        <v>100</v>
      </c>
      <c r="I363" s="89" t="s">
        <v>57</v>
      </c>
      <c r="J363" s="81">
        <v>100</v>
      </c>
      <c r="K363" s="89" t="s">
        <v>57</v>
      </c>
      <c r="L363" s="81">
        <v>88</v>
      </c>
      <c r="M363" s="81">
        <v>110</v>
      </c>
      <c r="N363" s="63">
        <v>66</v>
      </c>
      <c r="O363" s="81"/>
      <c r="P363" s="81"/>
      <c r="Q363" s="81"/>
      <c r="R363" s="81"/>
      <c r="S363" s="81"/>
      <c r="T363" s="83">
        <f>SUM(E363:S363)-E363</f>
        <v>624</v>
      </c>
    </row>
    <row r="364" spans="2:20" ht="12.75">
      <c r="B364" s="65" t="s">
        <v>64</v>
      </c>
      <c r="C364" s="8" t="s">
        <v>22</v>
      </c>
      <c r="D364" s="200"/>
      <c r="E364" s="112">
        <v>40</v>
      </c>
      <c r="F364" s="78">
        <v>40</v>
      </c>
      <c r="G364" s="81">
        <v>40</v>
      </c>
      <c r="H364" s="20">
        <v>40</v>
      </c>
      <c r="I364" s="81">
        <v>80</v>
      </c>
      <c r="J364" s="20">
        <v>60</v>
      </c>
      <c r="K364" s="89" t="s">
        <v>57</v>
      </c>
      <c r="L364" s="81">
        <v>66</v>
      </c>
      <c r="M364" s="75">
        <v>66</v>
      </c>
      <c r="N364" s="24">
        <v>66</v>
      </c>
      <c r="O364" s="81"/>
      <c r="P364" s="81"/>
      <c r="Q364" s="81"/>
      <c r="R364" s="20"/>
      <c r="S364" s="81"/>
      <c r="T364" s="64">
        <f>SUM(E364:S364)-E364-F364</f>
        <v>418</v>
      </c>
    </row>
    <row r="365" spans="2:20" ht="12.75">
      <c r="B365" s="65" t="s">
        <v>61</v>
      </c>
      <c r="C365" s="13" t="s">
        <v>16</v>
      </c>
      <c r="D365" s="202"/>
      <c r="E365" s="23">
        <v>100</v>
      </c>
      <c r="F365" s="89" t="s">
        <v>57</v>
      </c>
      <c r="G365" s="75">
        <v>100</v>
      </c>
      <c r="H365" s="88" t="s">
        <v>57</v>
      </c>
      <c r="I365" s="24">
        <v>100</v>
      </c>
      <c r="J365" s="75">
        <v>60</v>
      </c>
      <c r="K365" s="88" t="s">
        <v>57</v>
      </c>
      <c r="L365" s="75">
        <v>44</v>
      </c>
      <c r="M365" s="88" t="s">
        <v>57</v>
      </c>
      <c r="N365" s="107" t="s">
        <v>57</v>
      </c>
      <c r="O365" s="75"/>
      <c r="P365" s="75"/>
      <c r="Q365" s="75"/>
      <c r="R365" s="75"/>
      <c r="S365" s="75"/>
      <c r="T365" s="64">
        <f aca="true" t="shared" si="9" ref="T365:T400">SUM(E365:S365)</f>
        <v>404</v>
      </c>
    </row>
    <row r="366" spans="2:20" ht="12.75">
      <c r="B366" s="65" t="s">
        <v>62</v>
      </c>
      <c r="C366" s="13" t="s">
        <v>24</v>
      </c>
      <c r="D366" s="202"/>
      <c r="E366" s="102">
        <v>80</v>
      </c>
      <c r="F366" s="102">
        <v>60</v>
      </c>
      <c r="G366" s="102">
        <v>80</v>
      </c>
      <c r="H366" s="75">
        <v>80</v>
      </c>
      <c r="I366" s="89" t="s">
        <v>57</v>
      </c>
      <c r="J366" s="89" t="s">
        <v>57</v>
      </c>
      <c r="K366" s="89" t="s">
        <v>57</v>
      </c>
      <c r="L366" s="89" t="s">
        <v>57</v>
      </c>
      <c r="M366" s="24">
        <v>88</v>
      </c>
      <c r="N366" s="88" t="s">
        <v>57</v>
      </c>
      <c r="O366" s="75"/>
      <c r="P366" s="75"/>
      <c r="Q366" s="75"/>
      <c r="R366" s="75"/>
      <c r="S366" s="75"/>
      <c r="T366" s="64">
        <f t="shared" si="9"/>
        <v>388</v>
      </c>
    </row>
    <row r="367" spans="2:20" ht="12.75">
      <c r="B367" s="65" t="s">
        <v>65</v>
      </c>
      <c r="C367" s="13" t="s">
        <v>8</v>
      </c>
      <c r="D367" s="202"/>
      <c r="E367" s="23">
        <v>80</v>
      </c>
      <c r="F367" s="23">
        <v>60</v>
      </c>
      <c r="G367" s="102">
        <v>80</v>
      </c>
      <c r="H367" s="102">
        <v>80</v>
      </c>
      <c r="I367" s="89" t="s">
        <v>57</v>
      </c>
      <c r="J367" s="24">
        <v>80</v>
      </c>
      <c r="K367" s="88" t="s">
        <v>57</v>
      </c>
      <c r="L367" s="88" t="s">
        <v>57</v>
      </c>
      <c r="M367" s="88" t="s">
        <v>57</v>
      </c>
      <c r="N367" s="88" t="s">
        <v>57</v>
      </c>
      <c r="O367" s="75"/>
      <c r="P367" s="75"/>
      <c r="Q367" s="75"/>
      <c r="R367" s="75"/>
      <c r="S367" s="75"/>
      <c r="T367" s="64">
        <f t="shared" si="9"/>
        <v>380</v>
      </c>
    </row>
    <row r="368" spans="2:20" ht="12.75">
      <c r="B368" s="65" t="s">
        <v>66</v>
      </c>
      <c r="C368" s="13" t="s">
        <v>21</v>
      </c>
      <c r="D368" s="202"/>
      <c r="E368" s="23">
        <v>60</v>
      </c>
      <c r="F368" s="24">
        <v>80</v>
      </c>
      <c r="G368" s="75">
        <v>60</v>
      </c>
      <c r="H368" s="75">
        <v>40</v>
      </c>
      <c r="I368" s="75">
        <v>80</v>
      </c>
      <c r="J368" s="88" t="s">
        <v>57</v>
      </c>
      <c r="K368" s="89" t="s">
        <v>57</v>
      </c>
      <c r="L368" s="89" t="s">
        <v>57</v>
      </c>
      <c r="M368" s="75">
        <v>44</v>
      </c>
      <c r="N368" s="88" t="s">
        <v>57</v>
      </c>
      <c r="O368" s="75"/>
      <c r="P368" s="75"/>
      <c r="Q368" s="75"/>
      <c r="R368" s="75"/>
      <c r="S368" s="75"/>
      <c r="T368" s="64">
        <f t="shared" si="9"/>
        <v>364</v>
      </c>
    </row>
    <row r="369" spans="2:20" ht="12.75">
      <c r="B369" s="65" t="s">
        <v>67</v>
      </c>
      <c r="C369" s="13" t="s">
        <v>13</v>
      </c>
      <c r="D369" s="202"/>
      <c r="E369" s="23">
        <v>100</v>
      </c>
      <c r="F369" s="106" t="s">
        <v>57</v>
      </c>
      <c r="G369" s="102">
        <v>100</v>
      </c>
      <c r="H369" s="106" t="s">
        <v>57</v>
      </c>
      <c r="I369" s="106" t="s">
        <v>57</v>
      </c>
      <c r="J369" s="106" t="s">
        <v>57</v>
      </c>
      <c r="K369" s="106" t="s">
        <v>57</v>
      </c>
      <c r="L369" s="81">
        <v>44</v>
      </c>
      <c r="M369" s="88" t="s">
        <v>57</v>
      </c>
      <c r="N369" s="24">
        <v>110</v>
      </c>
      <c r="O369" s="75"/>
      <c r="P369" s="75"/>
      <c r="Q369" s="75"/>
      <c r="R369" s="75"/>
      <c r="S369" s="75"/>
      <c r="T369" s="64">
        <f t="shared" si="9"/>
        <v>354</v>
      </c>
    </row>
    <row r="370" spans="2:20" ht="12.75">
      <c r="B370" s="65" t="s">
        <v>119</v>
      </c>
      <c r="C370" s="13" t="s">
        <v>99</v>
      </c>
      <c r="D370" s="202"/>
      <c r="E370" s="106" t="s">
        <v>57</v>
      </c>
      <c r="F370" s="75">
        <v>40</v>
      </c>
      <c r="G370" s="24">
        <v>40</v>
      </c>
      <c r="H370" s="24">
        <v>60</v>
      </c>
      <c r="I370" s="88" t="s">
        <v>57</v>
      </c>
      <c r="J370" s="75">
        <v>40</v>
      </c>
      <c r="K370" s="88" t="s">
        <v>57</v>
      </c>
      <c r="L370" s="75">
        <v>44</v>
      </c>
      <c r="M370" s="88" t="s">
        <v>57</v>
      </c>
      <c r="N370" s="90">
        <v>88</v>
      </c>
      <c r="O370" s="75"/>
      <c r="P370" s="75"/>
      <c r="Q370" s="75"/>
      <c r="R370" s="75"/>
      <c r="S370" s="75"/>
      <c r="T370" s="64">
        <f t="shared" si="9"/>
        <v>312</v>
      </c>
    </row>
    <row r="371" spans="2:20" ht="12.75">
      <c r="B371" s="65" t="s">
        <v>119</v>
      </c>
      <c r="C371" s="13" t="s">
        <v>12</v>
      </c>
      <c r="D371" s="202"/>
      <c r="E371" s="106" t="s">
        <v>57</v>
      </c>
      <c r="F371" s="75">
        <v>40</v>
      </c>
      <c r="G371" s="24">
        <v>40</v>
      </c>
      <c r="H371" s="24">
        <v>60</v>
      </c>
      <c r="I371" s="88" t="s">
        <v>57</v>
      </c>
      <c r="J371" s="75">
        <v>40</v>
      </c>
      <c r="K371" s="89" t="s">
        <v>57</v>
      </c>
      <c r="L371" s="81">
        <v>44</v>
      </c>
      <c r="M371" s="88" t="s">
        <v>57</v>
      </c>
      <c r="N371" s="75">
        <v>88</v>
      </c>
      <c r="O371" s="75"/>
      <c r="P371" s="75"/>
      <c r="Q371" s="75"/>
      <c r="R371" s="75"/>
      <c r="S371" s="75"/>
      <c r="T371" s="64">
        <f t="shared" si="9"/>
        <v>312</v>
      </c>
    </row>
    <row r="372" spans="2:20" ht="12.75">
      <c r="B372" s="65" t="s">
        <v>72</v>
      </c>
      <c r="C372" s="13" t="s">
        <v>93</v>
      </c>
      <c r="D372" s="202"/>
      <c r="E372" s="106" t="s">
        <v>57</v>
      </c>
      <c r="F372" s="88" t="s">
        <v>57</v>
      </c>
      <c r="G372" s="75">
        <v>40</v>
      </c>
      <c r="H372" s="75">
        <v>40</v>
      </c>
      <c r="I372" s="88" t="s">
        <v>57</v>
      </c>
      <c r="J372" s="24">
        <v>60</v>
      </c>
      <c r="K372" s="88" t="s">
        <v>57</v>
      </c>
      <c r="L372" s="75">
        <v>66</v>
      </c>
      <c r="M372" s="75">
        <v>66</v>
      </c>
      <c r="N372" s="88" t="s">
        <v>57</v>
      </c>
      <c r="O372" s="75"/>
      <c r="P372" s="75"/>
      <c r="Q372" s="75"/>
      <c r="R372" s="75"/>
      <c r="S372" s="75"/>
      <c r="T372" s="64">
        <f t="shared" si="9"/>
        <v>272</v>
      </c>
    </row>
    <row r="373" spans="2:20" ht="12.75">
      <c r="B373" s="65" t="s">
        <v>73</v>
      </c>
      <c r="C373" s="13" t="s">
        <v>17</v>
      </c>
      <c r="D373" s="202"/>
      <c r="E373" s="23">
        <v>60</v>
      </c>
      <c r="F373" s="23">
        <v>80</v>
      </c>
      <c r="G373" s="102">
        <v>60</v>
      </c>
      <c r="H373" s="102">
        <v>40</v>
      </c>
      <c r="I373" s="88" t="s">
        <v>57</v>
      </c>
      <c r="J373" s="88" t="s">
        <v>57</v>
      </c>
      <c r="K373" s="89" t="s">
        <v>57</v>
      </c>
      <c r="L373" s="89" t="s">
        <v>57</v>
      </c>
      <c r="M373" s="88" t="s">
        <v>57</v>
      </c>
      <c r="N373" s="107" t="s">
        <v>57</v>
      </c>
      <c r="O373" s="75"/>
      <c r="P373" s="75"/>
      <c r="Q373" s="75"/>
      <c r="R373" s="75"/>
      <c r="S373" s="75"/>
      <c r="T373" s="64">
        <f t="shared" si="9"/>
        <v>240</v>
      </c>
    </row>
    <row r="374" spans="2:20" ht="12.75">
      <c r="B374" s="65" t="s">
        <v>75</v>
      </c>
      <c r="C374" s="13" t="s">
        <v>26</v>
      </c>
      <c r="D374" s="202"/>
      <c r="E374" s="106" t="s">
        <v>57</v>
      </c>
      <c r="F374" s="88" t="s">
        <v>57</v>
      </c>
      <c r="G374" s="88" t="s">
        <v>57</v>
      </c>
      <c r="H374" s="88" t="s">
        <v>57</v>
      </c>
      <c r="I374" s="24">
        <v>60</v>
      </c>
      <c r="J374" s="24">
        <v>80</v>
      </c>
      <c r="K374" s="88" t="s">
        <v>57</v>
      </c>
      <c r="L374" s="89" t="s">
        <v>57</v>
      </c>
      <c r="M374" s="24">
        <v>88</v>
      </c>
      <c r="N374" s="107" t="s">
        <v>57</v>
      </c>
      <c r="O374" s="75"/>
      <c r="P374" s="75"/>
      <c r="Q374" s="75"/>
      <c r="R374" s="75"/>
      <c r="S374" s="75"/>
      <c r="T374" s="64">
        <f t="shared" si="9"/>
        <v>228</v>
      </c>
    </row>
    <row r="375" spans="2:20" ht="12.75">
      <c r="B375" s="65" t="s">
        <v>114</v>
      </c>
      <c r="C375" s="13" t="s">
        <v>80</v>
      </c>
      <c r="D375" s="202"/>
      <c r="E375" s="106" t="s">
        <v>57</v>
      </c>
      <c r="F375" s="88" t="s">
        <v>57</v>
      </c>
      <c r="G375" s="88" t="s">
        <v>57</v>
      </c>
      <c r="H375" s="75">
        <v>60</v>
      </c>
      <c r="I375" s="88" t="s">
        <v>57</v>
      </c>
      <c r="J375" s="88" t="s">
        <v>57</v>
      </c>
      <c r="K375" s="89" t="s">
        <v>57</v>
      </c>
      <c r="L375" s="81">
        <v>110</v>
      </c>
      <c r="M375" s="88" t="s">
        <v>57</v>
      </c>
      <c r="N375" s="88" t="s">
        <v>57</v>
      </c>
      <c r="O375" s="75"/>
      <c r="P375" s="75"/>
      <c r="Q375" s="75"/>
      <c r="R375" s="75"/>
      <c r="S375" s="75"/>
      <c r="T375" s="64">
        <f t="shared" si="9"/>
        <v>170</v>
      </c>
    </row>
    <row r="376" spans="2:20" ht="12.75">
      <c r="B376" s="65" t="s">
        <v>114</v>
      </c>
      <c r="C376" s="13" t="s">
        <v>84</v>
      </c>
      <c r="D376" s="202"/>
      <c r="E376" s="106" t="s">
        <v>57</v>
      </c>
      <c r="F376" s="106" t="s">
        <v>57</v>
      </c>
      <c r="G376" s="106" t="s">
        <v>57</v>
      </c>
      <c r="H376" s="23">
        <v>60</v>
      </c>
      <c r="I376" s="88" t="s">
        <v>57</v>
      </c>
      <c r="J376" s="88" t="s">
        <v>57</v>
      </c>
      <c r="K376" s="88" t="s">
        <v>57</v>
      </c>
      <c r="L376" s="88" t="s">
        <v>57</v>
      </c>
      <c r="M376" s="88" t="s">
        <v>57</v>
      </c>
      <c r="N376" s="75">
        <v>110</v>
      </c>
      <c r="O376" s="24"/>
      <c r="P376" s="24"/>
      <c r="Q376" s="24"/>
      <c r="R376" s="24"/>
      <c r="S376" s="24"/>
      <c r="T376" s="64">
        <f t="shared" si="9"/>
        <v>170</v>
      </c>
    </row>
    <row r="377" spans="2:20" ht="12.75">
      <c r="B377" s="65" t="s">
        <v>76</v>
      </c>
      <c r="C377" s="13" t="s">
        <v>81</v>
      </c>
      <c r="D377" s="202"/>
      <c r="E377" s="106" t="s">
        <v>57</v>
      </c>
      <c r="F377" s="89" t="s">
        <v>57</v>
      </c>
      <c r="G377" s="88" t="s">
        <v>57</v>
      </c>
      <c r="H377" s="88" t="s">
        <v>57</v>
      </c>
      <c r="I377" s="88" t="s">
        <v>57</v>
      </c>
      <c r="J377" s="88" t="s">
        <v>57</v>
      </c>
      <c r="K377" s="89" t="s">
        <v>57</v>
      </c>
      <c r="L377" s="81">
        <v>110</v>
      </c>
      <c r="M377" s="88" t="s">
        <v>57</v>
      </c>
      <c r="N377" s="88" t="s">
        <v>57</v>
      </c>
      <c r="O377" s="75"/>
      <c r="P377" s="75"/>
      <c r="Q377" s="24"/>
      <c r="R377" s="24"/>
      <c r="S377" s="24"/>
      <c r="T377" s="64">
        <f t="shared" si="9"/>
        <v>110</v>
      </c>
    </row>
    <row r="378" spans="2:20" ht="12.75">
      <c r="B378" s="65" t="s">
        <v>77</v>
      </c>
      <c r="C378" s="13" t="s">
        <v>95</v>
      </c>
      <c r="D378" s="202"/>
      <c r="E378" s="106" t="s">
        <v>57</v>
      </c>
      <c r="F378" s="81">
        <v>40</v>
      </c>
      <c r="G378" s="88" t="s">
        <v>57</v>
      </c>
      <c r="H378" s="88" t="s">
        <v>57</v>
      </c>
      <c r="I378" s="88" t="s">
        <v>57</v>
      </c>
      <c r="J378" s="88" t="s">
        <v>57</v>
      </c>
      <c r="K378" s="88" t="s">
        <v>57</v>
      </c>
      <c r="L378" s="88" t="s">
        <v>57</v>
      </c>
      <c r="M378" s="88" t="s">
        <v>57</v>
      </c>
      <c r="N378" s="75">
        <v>66</v>
      </c>
      <c r="O378" s="24"/>
      <c r="P378" s="24"/>
      <c r="Q378" s="24"/>
      <c r="R378" s="24"/>
      <c r="S378" s="24"/>
      <c r="T378" s="64">
        <f t="shared" si="9"/>
        <v>106</v>
      </c>
    </row>
    <row r="379" spans="2:20" ht="12.75">
      <c r="B379" s="65" t="s">
        <v>78</v>
      </c>
      <c r="C379" s="13" t="s">
        <v>83</v>
      </c>
      <c r="D379" s="202"/>
      <c r="E379" s="106" t="s">
        <v>57</v>
      </c>
      <c r="F379" s="75">
        <v>60</v>
      </c>
      <c r="G379" s="88" t="s">
        <v>57</v>
      </c>
      <c r="H379" s="3" t="s">
        <v>57</v>
      </c>
      <c r="I379" s="3" t="s">
        <v>57</v>
      </c>
      <c r="J379" s="3" t="s">
        <v>57</v>
      </c>
      <c r="K379" s="89" t="s">
        <v>57</v>
      </c>
      <c r="L379" s="89" t="s">
        <v>57</v>
      </c>
      <c r="M379" s="88" t="s">
        <v>57</v>
      </c>
      <c r="N379" s="75">
        <v>44</v>
      </c>
      <c r="O379" s="75"/>
      <c r="P379" s="75"/>
      <c r="Q379" s="75"/>
      <c r="R379" s="75"/>
      <c r="S379" s="75"/>
      <c r="T379" s="64">
        <f t="shared" si="9"/>
        <v>104</v>
      </c>
    </row>
    <row r="380" spans="2:20" ht="12.75">
      <c r="B380" s="65" t="s">
        <v>120</v>
      </c>
      <c r="C380" s="13" t="s">
        <v>92</v>
      </c>
      <c r="D380" s="202"/>
      <c r="E380" s="106" t="s">
        <v>57</v>
      </c>
      <c r="F380" s="75">
        <v>40</v>
      </c>
      <c r="G380" s="88" t="s">
        <v>57</v>
      </c>
      <c r="H380" s="88" t="s">
        <v>57</v>
      </c>
      <c r="I380" s="88" t="s">
        <v>57</v>
      </c>
      <c r="J380" s="88" t="s">
        <v>57</v>
      </c>
      <c r="K380" s="89" t="s">
        <v>57</v>
      </c>
      <c r="L380" s="75">
        <v>44</v>
      </c>
      <c r="M380" s="88" t="s">
        <v>57</v>
      </c>
      <c r="N380" s="88" t="s">
        <v>57</v>
      </c>
      <c r="O380" s="75"/>
      <c r="P380" s="75"/>
      <c r="Q380" s="75"/>
      <c r="R380" s="75"/>
      <c r="S380" s="75"/>
      <c r="T380" s="64">
        <f t="shared" si="9"/>
        <v>84</v>
      </c>
    </row>
    <row r="381" spans="2:20" ht="12.75">
      <c r="B381" s="65" t="s">
        <v>120</v>
      </c>
      <c r="C381" s="13" t="s">
        <v>18</v>
      </c>
      <c r="D381" s="202"/>
      <c r="E381" s="106" t="s">
        <v>57</v>
      </c>
      <c r="F381" s="75">
        <v>40</v>
      </c>
      <c r="G381" s="88" t="s">
        <v>57</v>
      </c>
      <c r="H381" s="88" t="s">
        <v>57</v>
      </c>
      <c r="I381" s="88" t="s">
        <v>57</v>
      </c>
      <c r="J381" s="88" t="s">
        <v>57</v>
      </c>
      <c r="K381" s="89" t="s">
        <v>57</v>
      </c>
      <c r="L381" s="88" t="s">
        <v>57</v>
      </c>
      <c r="M381" s="75">
        <v>44</v>
      </c>
      <c r="N381" s="88" t="s">
        <v>57</v>
      </c>
      <c r="O381" s="75"/>
      <c r="P381" s="75"/>
      <c r="Q381" s="75"/>
      <c r="R381" s="75"/>
      <c r="S381" s="75"/>
      <c r="T381" s="64">
        <f t="shared" si="9"/>
        <v>84</v>
      </c>
    </row>
    <row r="382" spans="2:20" ht="12.75">
      <c r="B382" s="65" t="s">
        <v>120</v>
      </c>
      <c r="C382" s="13" t="s">
        <v>14</v>
      </c>
      <c r="D382" s="202"/>
      <c r="E382" s="106" t="s">
        <v>57</v>
      </c>
      <c r="F382" s="81">
        <v>40</v>
      </c>
      <c r="G382" s="88" t="s">
        <v>57</v>
      </c>
      <c r="H382" s="88" t="s">
        <v>57</v>
      </c>
      <c r="I382" s="88" t="s">
        <v>57</v>
      </c>
      <c r="J382" s="88" t="s">
        <v>57</v>
      </c>
      <c r="K382" s="88" t="s">
        <v>57</v>
      </c>
      <c r="L382" s="88" t="s">
        <v>57</v>
      </c>
      <c r="M382" s="88" t="s">
        <v>57</v>
      </c>
      <c r="N382" s="75">
        <v>44</v>
      </c>
      <c r="O382" s="75"/>
      <c r="P382" s="75"/>
      <c r="Q382" s="75"/>
      <c r="R382" s="75"/>
      <c r="S382" s="75"/>
      <c r="T382" s="64">
        <f t="shared" si="9"/>
        <v>84</v>
      </c>
    </row>
    <row r="383" spans="2:20" ht="12.75">
      <c r="B383" s="65" t="s">
        <v>121</v>
      </c>
      <c r="C383" s="13" t="s">
        <v>35</v>
      </c>
      <c r="D383" s="202"/>
      <c r="E383" s="106" t="s">
        <v>57</v>
      </c>
      <c r="F383" s="89" t="s">
        <v>57</v>
      </c>
      <c r="G383" s="89" t="s">
        <v>57</v>
      </c>
      <c r="H383" s="89" t="s">
        <v>57</v>
      </c>
      <c r="I383" s="89" t="s">
        <v>57</v>
      </c>
      <c r="J383" s="89" t="s">
        <v>57</v>
      </c>
      <c r="K383" s="89" t="s">
        <v>57</v>
      </c>
      <c r="L383" s="81">
        <v>66</v>
      </c>
      <c r="M383" s="88" t="s">
        <v>57</v>
      </c>
      <c r="N383" s="107" t="s">
        <v>57</v>
      </c>
      <c r="O383" s="24"/>
      <c r="P383" s="75"/>
      <c r="Q383" s="75"/>
      <c r="R383" s="75"/>
      <c r="S383" s="75"/>
      <c r="T383" s="64">
        <f t="shared" si="9"/>
        <v>66</v>
      </c>
    </row>
    <row r="384" spans="2:20" ht="12.75">
      <c r="B384" s="65" t="s">
        <v>121</v>
      </c>
      <c r="C384" s="13" t="s">
        <v>56</v>
      </c>
      <c r="D384" s="202"/>
      <c r="E384" s="106" t="s">
        <v>57</v>
      </c>
      <c r="F384" s="88" t="s">
        <v>57</v>
      </c>
      <c r="G384" s="88" t="s">
        <v>57</v>
      </c>
      <c r="H384" s="88" t="s">
        <v>57</v>
      </c>
      <c r="I384" s="88" t="s">
        <v>57</v>
      </c>
      <c r="J384" s="88" t="s">
        <v>57</v>
      </c>
      <c r="K384" s="89" t="s">
        <v>57</v>
      </c>
      <c r="L384" s="81">
        <v>66</v>
      </c>
      <c r="M384" s="88" t="s">
        <v>57</v>
      </c>
      <c r="N384" s="88" t="s">
        <v>57</v>
      </c>
      <c r="O384" s="24"/>
      <c r="P384" s="75"/>
      <c r="Q384" s="75"/>
      <c r="R384" s="75"/>
      <c r="S384" s="75"/>
      <c r="T384" s="64">
        <f t="shared" si="9"/>
        <v>66</v>
      </c>
    </row>
    <row r="385" spans="2:20" ht="12.75">
      <c r="B385" s="65" t="s">
        <v>121</v>
      </c>
      <c r="C385" s="13" t="s">
        <v>97</v>
      </c>
      <c r="D385" s="200"/>
      <c r="E385" s="89" t="s">
        <v>57</v>
      </c>
      <c r="F385" s="88" t="s">
        <v>57</v>
      </c>
      <c r="G385" s="88" t="s">
        <v>57</v>
      </c>
      <c r="H385" s="88" t="s">
        <v>57</v>
      </c>
      <c r="I385" s="88" t="s">
        <v>57</v>
      </c>
      <c r="J385" s="88" t="s">
        <v>57</v>
      </c>
      <c r="K385" s="88" t="s">
        <v>57</v>
      </c>
      <c r="L385" s="88" t="s">
        <v>57</v>
      </c>
      <c r="M385" s="24">
        <v>66</v>
      </c>
      <c r="N385" s="107" t="s">
        <v>57</v>
      </c>
      <c r="O385" s="24"/>
      <c r="P385" s="75"/>
      <c r="Q385" s="75"/>
      <c r="R385" s="75"/>
      <c r="S385" s="75"/>
      <c r="T385" s="64">
        <f t="shared" si="9"/>
        <v>66</v>
      </c>
    </row>
    <row r="386" spans="2:20" ht="12.75">
      <c r="B386" s="65" t="s">
        <v>121</v>
      </c>
      <c r="C386" s="13" t="s">
        <v>86</v>
      </c>
      <c r="D386" s="200"/>
      <c r="E386" s="89" t="s">
        <v>57</v>
      </c>
      <c r="F386" s="88" t="s">
        <v>57</v>
      </c>
      <c r="G386" s="88" t="s">
        <v>57</v>
      </c>
      <c r="H386" s="88" t="s">
        <v>57</v>
      </c>
      <c r="I386" s="88" t="s">
        <v>57</v>
      </c>
      <c r="J386" s="88" t="s">
        <v>57</v>
      </c>
      <c r="K386" s="89" t="s">
        <v>57</v>
      </c>
      <c r="L386" s="89" t="s">
        <v>57</v>
      </c>
      <c r="M386" s="24">
        <v>66</v>
      </c>
      <c r="N386" s="88" t="s">
        <v>57</v>
      </c>
      <c r="O386" s="24"/>
      <c r="P386" s="75"/>
      <c r="Q386" s="75"/>
      <c r="R386" s="75"/>
      <c r="S386" s="75"/>
      <c r="T386" s="64">
        <f t="shared" si="9"/>
        <v>66</v>
      </c>
    </row>
    <row r="387" spans="2:20" ht="12.75">
      <c r="B387" s="65" t="s">
        <v>122</v>
      </c>
      <c r="C387" s="13" t="s">
        <v>90</v>
      </c>
      <c r="D387" s="200"/>
      <c r="E387" s="89" t="s">
        <v>57</v>
      </c>
      <c r="F387" s="88" t="s">
        <v>57</v>
      </c>
      <c r="G387" s="88" t="s">
        <v>57</v>
      </c>
      <c r="H387" s="88" t="s">
        <v>57</v>
      </c>
      <c r="I387" s="88" t="s">
        <v>57</v>
      </c>
      <c r="J387" s="24">
        <v>60</v>
      </c>
      <c r="K387" s="88" t="s">
        <v>57</v>
      </c>
      <c r="L387" s="88" t="s">
        <v>57</v>
      </c>
      <c r="M387" s="88" t="s">
        <v>57</v>
      </c>
      <c r="N387" s="88" t="s">
        <v>57</v>
      </c>
      <c r="O387" s="24"/>
      <c r="P387" s="24"/>
      <c r="Q387" s="24"/>
      <c r="R387" s="24"/>
      <c r="S387" s="24"/>
      <c r="T387" s="64">
        <f t="shared" si="9"/>
        <v>60</v>
      </c>
    </row>
    <row r="388" spans="2:20" ht="12.75">
      <c r="B388" s="65" t="s">
        <v>122</v>
      </c>
      <c r="C388" s="13" t="s">
        <v>29</v>
      </c>
      <c r="D388" s="200"/>
      <c r="E388" s="89" t="s">
        <v>57</v>
      </c>
      <c r="F388" s="24">
        <v>60</v>
      </c>
      <c r="G388" s="88" t="s">
        <v>57</v>
      </c>
      <c r="H388" s="88" t="s">
        <v>57</v>
      </c>
      <c r="I388" s="88" t="s">
        <v>57</v>
      </c>
      <c r="J388" s="88" t="s">
        <v>57</v>
      </c>
      <c r="K388" s="88" t="s">
        <v>57</v>
      </c>
      <c r="L388" s="88" t="s">
        <v>57</v>
      </c>
      <c r="M388" s="88" t="s">
        <v>57</v>
      </c>
      <c r="N388" s="88" t="s">
        <v>57</v>
      </c>
      <c r="O388" s="24"/>
      <c r="P388" s="75"/>
      <c r="Q388" s="75"/>
      <c r="R388" s="75"/>
      <c r="S388" s="75"/>
      <c r="T388" s="64">
        <f t="shared" si="9"/>
        <v>60</v>
      </c>
    </row>
    <row r="389" spans="2:20" ht="12.75">
      <c r="B389" s="65" t="s">
        <v>122</v>
      </c>
      <c r="C389" s="13" t="s">
        <v>82</v>
      </c>
      <c r="D389" s="200"/>
      <c r="E389" s="89" t="s">
        <v>57</v>
      </c>
      <c r="F389" s="88" t="s">
        <v>57</v>
      </c>
      <c r="G389" s="88" t="s">
        <v>57</v>
      </c>
      <c r="H389" s="88" t="s">
        <v>57</v>
      </c>
      <c r="I389" s="24">
        <v>60</v>
      </c>
      <c r="J389" s="88" t="s">
        <v>57</v>
      </c>
      <c r="K389" s="88" t="s">
        <v>57</v>
      </c>
      <c r="L389" s="88" t="s">
        <v>57</v>
      </c>
      <c r="M389" s="88" t="s">
        <v>57</v>
      </c>
      <c r="N389" s="88" t="s">
        <v>57</v>
      </c>
      <c r="O389" s="24"/>
      <c r="P389" s="75"/>
      <c r="Q389" s="75"/>
      <c r="R389" s="75"/>
      <c r="S389" s="75"/>
      <c r="T389" s="64">
        <f t="shared" si="9"/>
        <v>60</v>
      </c>
    </row>
    <row r="390" spans="2:20" ht="12.75">
      <c r="B390" s="92" t="s">
        <v>124</v>
      </c>
      <c r="C390" s="13" t="s">
        <v>123</v>
      </c>
      <c r="D390" s="200"/>
      <c r="E390" s="89" t="s">
        <v>57</v>
      </c>
      <c r="F390" s="88" t="s">
        <v>57</v>
      </c>
      <c r="G390" s="88" t="s">
        <v>57</v>
      </c>
      <c r="H390" s="88" t="s">
        <v>57</v>
      </c>
      <c r="I390" s="88" t="s">
        <v>57</v>
      </c>
      <c r="J390" s="88" t="s">
        <v>57</v>
      </c>
      <c r="K390" s="88" t="s">
        <v>57</v>
      </c>
      <c r="L390" s="75">
        <v>44</v>
      </c>
      <c r="M390" s="88" t="s">
        <v>57</v>
      </c>
      <c r="N390" s="88" t="s">
        <v>57</v>
      </c>
      <c r="O390" s="75"/>
      <c r="P390" s="75"/>
      <c r="Q390" s="75"/>
      <c r="R390" s="75"/>
      <c r="S390" s="75"/>
      <c r="T390" s="64">
        <f t="shared" si="9"/>
        <v>44</v>
      </c>
    </row>
    <row r="391" spans="2:20" ht="12.75">
      <c r="B391" s="92" t="s">
        <v>124</v>
      </c>
      <c r="C391" s="13" t="s">
        <v>125</v>
      </c>
      <c r="D391" s="200"/>
      <c r="E391" s="89" t="s">
        <v>57</v>
      </c>
      <c r="F391" s="88" t="s">
        <v>57</v>
      </c>
      <c r="G391" s="88" t="s">
        <v>57</v>
      </c>
      <c r="H391" s="88" t="s">
        <v>57</v>
      </c>
      <c r="I391" s="88" t="s">
        <v>57</v>
      </c>
      <c r="J391" s="88" t="s">
        <v>57</v>
      </c>
      <c r="K391" s="88" t="s">
        <v>57</v>
      </c>
      <c r="L391" s="88" t="s">
        <v>57</v>
      </c>
      <c r="M391" s="75">
        <v>44</v>
      </c>
      <c r="N391" s="88" t="s">
        <v>57</v>
      </c>
      <c r="O391" s="75"/>
      <c r="P391" s="75"/>
      <c r="Q391" s="75"/>
      <c r="R391" s="75"/>
      <c r="S391" s="75"/>
      <c r="T391" s="64">
        <f t="shared" si="9"/>
        <v>44</v>
      </c>
    </row>
    <row r="392" spans="2:20" ht="12.75">
      <c r="B392" s="92" t="s">
        <v>124</v>
      </c>
      <c r="C392" s="13" t="s">
        <v>112</v>
      </c>
      <c r="D392" s="200"/>
      <c r="E392" s="89" t="s">
        <v>57</v>
      </c>
      <c r="F392" s="88" t="s">
        <v>57</v>
      </c>
      <c r="G392" s="88" t="s">
        <v>57</v>
      </c>
      <c r="H392" s="88" t="s">
        <v>57</v>
      </c>
      <c r="I392" s="88" t="s">
        <v>57</v>
      </c>
      <c r="J392" s="88" t="s">
        <v>57</v>
      </c>
      <c r="K392" s="88" t="s">
        <v>57</v>
      </c>
      <c r="L392" s="88" t="s">
        <v>57</v>
      </c>
      <c r="M392" s="75">
        <v>44</v>
      </c>
      <c r="N392" s="88" t="s">
        <v>57</v>
      </c>
      <c r="O392" s="75"/>
      <c r="P392" s="75"/>
      <c r="Q392" s="75"/>
      <c r="R392" s="75"/>
      <c r="S392" s="75"/>
      <c r="T392" s="64">
        <f t="shared" si="9"/>
        <v>44</v>
      </c>
    </row>
    <row r="393" spans="2:20" ht="12.75">
      <c r="B393" s="92" t="s">
        <v>124</v>
      </c>
      <c r="C393" s="13" t="s">
        <v>105</v>
      </c>
      <c r="D393" s="200"/>
      <c r="E393" s="89" t="s">
        <v>57</v>
      </c>
      <c r="F393" s="88" t="s">
        <v>57</v>
      </c>
      <c r="G393" s="88" t="s">
        <v>57</v>
      </c>
      <c r="H393" s="88" t="s">
        <v>57</v>
      </c>
      <c r="I393" s="88" t="s">
        <v>57</v>
      </c>
      <c r="J393" s="88" t="s">
        <v>57</v>
      </c>
      <c r="K393" s="88" t="s">
        <v>57</v>
      </c>
      <c r="L393" s="88" t="s">
        <v>57</v>
      </c>
      <c r="M393" s="75">
        <v>44</v>
      </c>
      <c r="N393" s="88" t="s">
        <v>57</v>
      </c>
      <c r="O393" s="75"/>
      <c r="P393" s="75"/>
      <c r="Q393" s="75"/>
      <c r="R393" s="75"/>
      <c r="S393" s="75"/>
      <c r="T393" s="64">
        <f t="shared" si="9"/>
        <v>44</v>
      </c>
    </row>
    <row r="394" spans="2:20" ht="12.75">
      <c r="B394" s="92" t="s">
        <v>124</v>
      </c>
      <c r="C394" s="13" t="s">
        <v>126</v>
      </c>
      <c r="D394" s="200"/>
      <c r="E394" s="89" t="s">
        <v>57</v>
      </c>
      <c r="F394" s="89" t="s">
        <v>57</v>
      </c>
      <c r="G394" s="89" t="s">
        <v>57</v>
      </c>
      <c r="H394" s="88" t="s">
        <v>57</v>
      </c>
      <c r="I394" s="88" t="s">
        <v>57</v>
      </c>
      <c r="J394" s="88" t="s">
        <v>57</v>
      </c>
      <c r="K394" s="89" t="s">
        <v>57</v>
      </c>
      <c r="L394" s="89" t="s">
        <v>57</v>
      </c>
      <c r="M394" s="75">
        <v>44</v>
      </c>
      <c r="N394" s="88" t="s">
        <v>57</v>
      </c>
      <c r="O394" s="75"/>
      <c r="P394" s="75"/>
      <c r="Q394" s="75"/>
      <c r="R394" s="75"/>
      <c r="S394" s="75"/>
      <c r="T394" s="64">
        <f t="shared" si="9"/>
        <v>44</v>
      </c>
    </row>
    <row r="395" spans="2:20" ht="12.75">
      <c r="B395" s="92" t="s">
        <v>124</v>
      </c>
      <c r="C395" s="13" t="s">
        <v>100</v>
      </c>
      <c r="D395" s="200"/>
      <c r="E395" s="89" t="s">
        <v>57</v>
      </c>
      <c r="F395" s="88" t="s">
        <v>57</v>
      </c>
      <c r="G395" s="88" t="s">
        <v>57</v>
      </c>
      <c r="H395" s="88" t="s">
        <v>57</v>
      </c>
      <c r="I395" s="88" t="s">
        <v>57</v>
      </c>
      <c r="J395" s="88" t="s">
        <v>57</v>
      </c>
      <c r="K395" s="88" t="s">
        <v>57</v>
      </c>
      <c r="L395" s="88" t="s">
        <v>57</v>
      </c>
      <c r="M395" s="75">
        <v>44</v>
      </c>
      <c r="N395" s="88" t="s">
        <v>57</v>
      </c>
      <c r="O395" s="75"/>
      <c r="P395" s="75"/>
      <c r="Q395" s="75"/>
      <c r="R395" s="75"/>
      <c r="S395" s="75"/>
      <c r="T395" s="64">
        <f t="shared" si="9"/>
        <v>44</v>
      </c>
    </row>
    <row r="396" spans="2:20" ht="12.75">
      <c r="B396" s="92" t="s">
        <v>124</v>
      </c>
      <c r="C396" s="13" t="s">
        <v>102</v>
      </c>
      <c r="D396" s="200"/>
      <c r="E396" s="89" t="s">
        <v>57</v>
      </c>
      <c r="F396" s="88" t="s">
        <v>57</v>
      </c>
      <c r="G396" s="88" t="s">
        <v>57</v>
      </c>
      <c r="H396" s="88" t="s">
        <v>57</v>
      </c>
      <c r="I396" s="88" t="s">
        <v>57</v>
      </c>
      <c r="J396" s="88" t="s">
        <v>57</v>
      </c>
      <c r="K396" s="89" t="s">
        <v>57</v>
      </c>
      <c r="L396" s="89" t="s">
        <v>57</v>
      </c>
      <c r="M396" s="75">
        <v>44</v>
      </c>
      <c r="N396" s="107" t="s">
        <v>57</v>
      </c>
      <c r="O396" s="75"/>
      <c r="P396" s="75"/>
      <c r="Q396" s="75"/>
      <c r="R396" s="75"/>
      <c r="S396" s="75"/>
      <c r="T396" s="64">
        <f t="shared" si="9"/>
        <v>44</v>
      </c>
    </row>
    <row r="397" spans="2:20" ht="12.75">
      <c r="B397" s="65" t="s">
        <v>127</v>
      </c>
      <c r="C397" s="13" t="s">
        <v>31</v>
      </c>
      <c r="D397" s="200"/>
      <c r="E397" s="81">
        <v>40</v>
      </c>
      <c r="F397" s="88" t="s">
        <v>57</v>
      </c>
      <c r="G397" s="88" t="s">
        <v>57</v>
      </c>
      <c r="H397" s="88" t="s">
        <v>57</v>
      </c>
      <c r="I397" s="88" t="s">
        <v>57</v>
      </c>
      <c r="J397" s="88" t="s">
        <v>57</v>
      </c>
      <c r="K397" s="88" t="s">
        <v>57</v>
      </c>
      <c r="L397" s="88" t="s">
        <v>57</v>
      </c>
      <c r="M397" s="88" t="s">
        <v>57</v>
      </c>
      <c r="N397" s="88" t="s">
        <v>57</v>
      </c>
      <c r="O397" s="24"/>
      <c r="P397" s="75"/>
      <c r="Q397" s="75"/>
      <c r="R397" s="75"/>
      <c r="S397" s="75"/>
      <c r="T397" s="64">
        <f t="shared" si="9"/>
        <v>40</v>
      </c>
    </row>
    <row r="398" spans="2:20" ht="12.75">
      <c r="B398" s="65" t="s">
        <v>127</v>
      </c>
      <c r="C398" s="13" t="s">
        <v>107</v>
      </c>
      <c r="D398" s="200"/>
      <c r="E398" s="89" t="s">
        <v>57</v>
      </c>
      <c r="F398" s="75">
        <v>40</v>
      </c>
      <c r="G398" s="88" t="s">
        <v>57</v>
      </c>
      <c r="H398" s="88" t="s">
        <v>57</v>
      </c>
      <c r="I398" s="88" t="s">
        <v>57</v>
      </c>
      <c r="J398" s="88" t="s">
        <v>57</v>
      </c>
      <c r="K398" s="89" t="s">
        <v>57</v>
      </c>
      <c r="L398" s="89" t="s">
        <v>57</v>
      </c>
      <c r="M398" s="88" t="s">
        <v>57</v>
      </c>
      <c r="N398" s="88" t="s">
        <v>57</v>
      </c>
      <c r="O398" s="75"/>
      <c r="P398" s="75"/>
      <c r="Q398" s="75"/>
      <c r="R398" s="24"/>
      <c r="S398" s="75"/>
      <c r="T398" s="64">
        <f t="shared" si="9"/>
        <v>40</v>
      </c>
    </row>
    <row r="399" spans="2:20" ht="12.75">
      <c r="B399" s="65" t="s">
        <v>127</v>
      </c>
      <c r="C399" s="94" t="s">
        <v>44</v>
      </c>
      <c r="D399" s="133"/>
      <c r="E399" s="20">
        <v>40</v>
      </c>
      <c r="F399" s="88" t="s">
        <v>57</v>
      </c>
      <c r="G399" s="88" t="s">
        <v>57</v>
      </c>
      <c r="H399" s="88" t="s">
        <v>57</v>
      </c>
      <c r="I399" s="88" t="s">
        <v>57</v>
      </c>
      <c r="J399" s="88" t="s">
        <v>57</v>
      </c>
      <c r="K399" s="88" t="s">
        <v>57</v>
      </c>
      <c r="L399" s="88" t="s">
        <v>57</v>
      </c>
      <c r="M399" s="88" t="s">
        <v>57</v>
      </c>
      <c r="N399" s="88" t="s">
        <v>57</v>
      </c>
      <c r="O399" s="75"/>
      <c r="P399" s="75"/>
      <c r="Q399" s="75"/>
      <c r="R399" s="24"/>
      <c r="S399" s="75"/>
      <c r="T399" s="64">
        <f t="shared" si="9"/>
        <v>40</v>
      </c>
    </row>
    <row r="400" spans="2:20" ht="13.5" thickBot="1">
      <c r="B400" s="108" t="s">
        <v>127</v>
      </c>
      <c r="C400" s="66" t="s">
        <v>25</v>
      </c>
      <c r="D400" s="201"/>
      <c r="E400" s="84">
        <v>40</v>
      </c>
      <c r="F400" s="85" t="s">
        <v>57</v>
      </c>
      <c r="G400" s="85" t="s">
        <v>57</v>
      </c>
      <c r="H400" s="85" t="s">
        <v>57</v>
      </c>
      <c r="I400" s="85" t="s">
        <v>57</v>
      </c>
      <c r="J400" s="85" t="s">
        <v>57</v>
      </c>
      <c r="K400" s="110" t="s">
        <v>57</v>
      </c>
      <c r="L400" s="110" t="s">
        <v>57</v>
      </c>
      <c r="M400" s="85" t="s">
        <v>57</v>
      </c>
      <c r="N400" s="85" t="s">
        <v>57</v>
      </c>
      <c r="O400" s="84"/>
      <c r="P400" s="84"/>
      <c r="Q400" s="84"/>
      <c r="R400" s="84"/>
      <c r="S400" s="84"/>
      <c r="T400" s="100">
        <f t="shared" si="9"/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5" t="s">
        <v>206</v>
      </c>
      <c r="D2" s="46">
        <v>1</v>
      </c>
      <c r="E2" s="47" t="s">
        <v>219</v>
      </c>
      <c r="F2" s="48"/>
      <c r="G2" s="48"/>
      <c r="H2" s="48"/>
      <c r="I2" s="48"/>
      <c r="J2" s="48"/>
      <c r="K2" s="48"/>
      <c r="L2" s="48"/>
      <c r="M2" s="48"/>
      <c r="N2" s="48"/>
      <c r="O2" s="302"/>
    </row>
    <row r="3" spans="3:15" ht="12.75">
      <c r="C3" s="49" t="s">
        <v>208</v>
      </c>
      <c r="D3" s="50">
        <v>2</v>
      </c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303"/>
    </row>
    <row r="4" spans="3:15" ht="12.75">
      <c r="C4" s="49" t="s">
        <v>207</v>
      </c>
      <c r="D4" s="50">
        <v>3</v>
      </c>
      <c r="E4" s="51" t="s">
        <v>139</v>
      </c>
      <c r="F4" s="52"/>
      <c r="G4" s="52"/>
      <c r="H4" s="52"/>
      <c r="I4" s="52"/>
      <c r="J4" s="52"/>
      <c r="K4" s="52"/>
      <c r="L4" s="52"/>
      <c r="M4" s="52"/>
      <c r="N4" s="52"/>
      <c r="O4" s="303"/>
    </row>
    <row r="5" spans="3:15" ht="12.75">
      <c r="C5" s="49" t="s">
        <v>209</v>
      </c>
      <c r="D5" s="50">
        <v>4</v>
      </c>
      <c r="E5" s="51" t="s">
        <v>210</v>
      </c>
      <c r="F5" s="52"/>
      <c r="G5" s="52"/>
      <c r="H5" s="52"/>
      <c r="I5" s="52"/>
      <c r="J5" s="52"/>
      <c r="K5" s="52"/>
      <c r="L5" s="52"/>
      <c r="M5" s="52"/>
      <c r="N5" s="52"/>
      <c r="O5" s="303"/>
    </row>
    <row r="6" spans="3:15" ht="12.75">
      <c r="C6" s="49" t="s">
        <v>211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303"/>
    </row>
    <row r="7" spans="3:15" ht="12.75">
      <c r="C7" s="49" t="s">
        <v>212</v>
      </c>
      <c r="D7" s="24" t="s">
        <v>213</v>
      </c>
      <c r="E7" s="51" t="s">
        <v>220</v>
      </c>
      <c r="F7" s="52"/>
      <c r="G7" s="52"/>
      <c r="H7" s="52"/>
      <c r="I7" s="52"/>
      <c r="J7" s="52"/>
      <c r="K7" s="52"/>
      <c r="L7" s="52"/>
      <c r="M7" s="52"/>
      <c r="N7" s="52"/>
      <c r="O7" s="303"/>
    </row>
    <row r="8" spans="3:15" ht="12.75">
      <c r="C8" s="49" t="s">
        <v>214</v>
      </c>
      <c r="D8" s="50">
        <v>7</v>
      </c>
      <c r="E8" s="51" t="s">
        <v>140</v>
      </c>
      <c r="F8" s="52"/>
      <c r="G8" s="52"/>
      <c r="H8" s="52"/>
      <c r="I8" s="52"/>
      <c r="J8" s="52"/>
      <c r="K8" s="52"/>
      <c r="L8" s="52"/>
      <c r="M8" s="52"/>
      <c r="N8" s="52"/>
      <c r="O8" s="303"/>
    </row>
    <row r="9" spans="3:15" ht="12.75">
      <c r="C9" s="49" t="s">
        <v>215</v>
      </c>
      <c r="D9" s="24" t="s">
        <v>216</v>
      </c>
      <c r="E9" s="51" t="s">
        <v>221</v>
      </c>
      <c r="F9" s="52"/>
      <c r="G9" s="52"/>
      <c r="H9" s="52"/>
      <c r="I9" s="52"/>
      <c r="J9" s="52"/>
      <c r="K9" s="52"/>
      <c r="L9" s="52"/>
      <c r="M9" s="52"/>
      <c r="N9" s="52"/>
      <c r="O9" s="303"/>
    </row>
    <row r="10" spans="3:15" ht="12.75">
      <c r="C10" s="49" t="s">
        <v>217</v>
      </c>
      <c r="D10" s="50">
        <v>8</v>
      </c>
      <c r="E10" s="51" t="s">
        <v>141</v>
      </c>
      <c r="F10" s="52"/>
      <c r="G10" s="52"/>
      <c r="H10" s="52"/>
      <c r="I10" s="52"/>
      <c r="J10" s="52"/>
      <c r="K10" s="52"/>
      <c r="L10" s="52"/>
      <c r="M10" s="52"/>
      <c r="N10" s="52"/>
      <c r="O10" s="303"/>
    </row>
    <row r="11" spans="3:15" ht="12.75">
      <c r="C11" s="49" t="s">
        <v>218</v>
      </c>
      <c r="D11" s="50">
        <v>9</v>
      </c>
      <c r="E11" s="51" t="s">
        <v>245</v>
      </c>
      <c r="F11" s="52"/>
      <c r="G11" s="52"/>
      <c r="H11" s="52"/>
      <c r="I11" s="52"/>
      <c r="J11" s="52"/>
      <c r="K11" s="52"/>
      <c r="L11" s="52"/>
      <c r="M11" s="52"/>
      <c r="N11" s="52"/>
      <c r="O11" s="303"/>
    </row>
    <row r="12" spans="3:15" ht="12.75">
      <c r="C12" s="49" t="s">
        <v>222</v>
      </c>
      <c r="D12" s="24" t="s">
        <v>223</v>
      </c>
      <c r="E12" s="51" t="s">
        <v>234</v>
      </c>
      <c r="F12" s="52"/>
      <c r="G12" s="52"/>
      <c r="H12" s="52"/>
      <c r="I12" s="52"/>
      <c r="J12" s="52"/>
      <c r="K12" s="52"/>
      <c r="L12" s="52"/>
      <c r="M12" s="52"/>
      <c r="N12" s="52"/>
      <c r="O12" s="303"/>
    </row>
    <row r="13" spans="3:15" ht="12.75">
      <c r="C13" s="49" t="s">
        <v>222</v>
      </c>
      <c r="D13" s="24" t="s">
        <v>224</v>
      </c>
      <c r="E13" s="51" t="s">
        <v>225</v>
      </c>
      <c r="F13" s="52"/>
      <c r="G13" s="52"/>
      <c r="H13" s="52"/>
      <c r="I13" s="52"/>
      <c r="J13" s="52"/>
      <c r="K13" s="52"/>
      <c r="L13" s="52"/>
      <c r="M13" s="52"/>
      <c r="N13" s="52"/>
      <c r="O13" s="303"/>
    </row>
    <row r="14" spans="3:15" ht="12.75">
      <c r="C14" s="49" t="s">
        <v>226</v>
      </c>
      <c r="D14" s="50">
        <v>11</v>
      </c>
      <c r="E14" s="54" t="s">
        <v>142</v>
      </c>
      <c r="F14" s="52"/>
      <c r="G14" s="52"/>
      <c r="H14" s="52"/>
      <c r="I14" s="52"/>
      <c r="J14" s="52"/>
      <c r="K14" s="52"/>
      <c r="L14" s="52"/>
      <c r="M14" s="52"/>
      <c r="N14" s="52"/>
      <c r="O14" s="304"/>
    </row>
    <row r="15" spans="3:15" ht="12.75">
      <c r="C15" s="49" t="s">
        <v>227</v>
      </c>
      <c r="D15" s="50">
        <v>12</v>
      </c>
      <c r="E15" s="51" t="s">
        <v>135</v>
      </c>
      <c r="F15" s="52"/>
      <c r="G15" s="52"/>
      <c r="H15" s="52"/>
      <c r="I15" s="52"/>
      <c r="J15" s="52"/>
      <c r="K15" s="52"/>
      <c r="L15" s="52"/>
      <c r="M15" s="52"/>
      <c r="N15" s="52"/>
      <c r="O15" s="303"/>
    </row>
    <row r="16" spans="3:15" ht="12.75">
      <c r="C16" s="49" t="s">
        <v>228</v>
      </c>
      <c r="D16" s="50">
        <v>13</v>
      </c>
      <c r="E16" s="51" t="s">
        <v>143</v>
      </c>
      <c r="F16" s="52"/>
      <c r="G16" s="52"/>
      <c r="H16" s="52"/>
      <c r="I16" s="52"/>
      <c r="J16" s="52"/>
      <c r="K16" s="52"/>
      <c r="L16" s="52"/>
      <c r="M16" s="52"/>
      <c r="N16" s="52"/>
      <c r="O16" s="303"/>
    </row>
    <row r="17" spans="3:15" ht="12.75">
      <c r="C17" s="49" t="s">
        <v>229</v>
      </c>
      <c r="D17" s="50">
        <v>14</v>
      </c>
      <c r="E17" s="51" t="s">
        <v>4</v>
      </c>
      <c r="F17" s="52"/>
      <c r="G17" s="52"/>
      <c r="H17" s="52"/>
      <c r="I17" s="52"/>
      <c r="J17" s="52"/>
      <c r="K17" s="52"/>
      <c r="L17" s="52"/>
      <c r="M17" s="52"/>
      <c r="N17" s="52"/>
      <c r="O17" s="303"/>
    </row>
    <row r="18" spans="3:15" ht="12.75">
      <c r="C18" s="49" t="s">
        <v>230</v>
      </c>
      <c r="D18" s="50">
        <v>15</v>
      </c>
      <c r="E18" s="54" t="s">
        <v>231</v>
      </c>
      <c r="F18" s="52"/>
      <c r="G18" s="52"/>
      <c r="H18" s="52"/>
      <c r="I18" s="52"/>
      <c r="J18" s="52"/>
      <c r="K18" s="52"/>
      <c r="L18" s="52"/>
      <c r="M18" s="52"/>
      <c r="N18" s="52"/>
      <c r="O18" s="304"/>
    </row>
    <row r="19" spans="3:15" ht="12.75">
      <c r="C19" s="49">
        <v>40060</v>
      </c>
      <c r="D19" s="50">
        <v>16</v>
      </c>
      <c r="E19" s="54" t="s">
        <v>233</v>
      </c>
      <c r="F19" s="52"/>
      <c r="G19" s="52"/>
      <c r="H19" s="52"/>
      <c r="I19" s="52"/>
      <c r="J19" s="52"/>
      <c r="K19" s="52"/>
      <c r="L19" s="52"/>
      <c r="M19" s="52"/>
      <c r="N19" s="52"/>
      <c r="O19" s="304"/>
    </row>
    <row r="20" spans="3:15" ht="12.75">
      <c r="C20" s="49">
        <v>40061</v>
      </c>
      <c r="D20" s="50">
        <v>17</v>
      </c>
      <c r="E20" s="54" t="s">
        <v>232</v>
      </c>
      <c r="F20" s="52"/>
      <c r="G20" s="52"/>
      <c r="H20" s="52"/>
      <c r="I20" s="52"/>
      <c r="J20" s="52"/>
      <c r="K20" s="52"/>
      <c r="L20" s="52"/>
      <c r="M20" s="52"/>
      <c r="N20" s="52"/>
      <c r="O20" s="304"/>
    </row>
    <row r="21" spans="3:15" ht="12.75">
      <c r="C21" s="49">
        <v>40067</v>
      </c>
      <c r="D21" s="50"/>
      <c r="E21" s="54" t="s">
        <v>235</v>
      </c>
      <c r="F21" s="52"/>
      <c r="G21" s="52"/>
      <c r="H21" s="52"/>
      <c r="I21" s="52"/>
      <c r="J21" s="52"/>
      <c r="K21" s="53"/>
      <c r="L21" s="52"/>
      <c r="M21" s="52"/>
      <c r="N21" s="52"/>
      <c r="O21" s="304"/>
    </row>
    <row r="22" spans="3:15" ht="13.5" thickBot="1">
      <c r="C22" s="55">
        <v>40068</v>
      </c>
      <c r="D22" s="56"/>
      <c r="E22" s="57" t="s">
        <v>236</v>
      </c>
      <c r="F22" s="58"/>
      <c r="G22" s="58"/>
      <c r="H22" s="58"/>
      <c r="I22" s="58"/>
      <c r="J22" s="58"/>
      <c r="K22" s="59"/>
      <c r="L22" s="58"/>
      <c r="M22" s="58"/>
      <c r="N22" s="58"/>
      <c r="O22" s="305"/>
    </row>
    <row r="23" ht="13.5" thickBot="1"/>
    <row r="24" spans="2:22" ht="13.5" thickBot="1">
      <c r="B24" s="166" t="s">
        <v>1</v>
      </c>
      <c r="C24" s="218" t="s">
        <v>164</v>
      </c>
      <c r="D24" s="216" t="s">
        <v>136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0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1">
        <v>17</v>
      </c>
      <c r="V24" s="166" t="s">
        <v>134</v>
      </c>
    </row>
    <row r="25" spans="2:22" ht="12.75">
      <c r="B25" s="222" t="s">
        <v>58</v>
      </c>
      <c r="C25" s="212" t="s">
        <v>145</v>
      </c>
      <c r="D25" s="223">
        <v>1963</v>
      </c>
      <c r="E25" s="134">
        <v>88</v>
      </c>
      <c r="F25" s="74">
        <v>80</v>
      </c>
      <c r="G25" s="135"/>
      <c r="H25" s="74">
        <v>80</v>
      </c>
      <c r="I25" s="74">
        <v>80</v>
      </c>
      <c r="J25" s="390">
        <v>80</v>
      </c>
      <c r="K25" s="137"/>
      <c r="L25" s="137"/>
      <c r="M25" s="135"/>
      <c r="N25" s="138"/>
      <c r="O25" s="139"/>
      <c r="P25" s="140"/>
      <c r="Q25" s="135"/>
      <c r="R25" s="135"/>
      <c r="S25" s="81"/>
      <c r="T25" s="81"/>
      <c r="U25" s="250"/>
      <c r="V25" s="167">
        <f>SUM(E25:S25)</f>
        <v>408</v>
      </c>
    </row>
    <row r="26" spans="2:22" ht="12.75">
      <c r="B26" s="172" t="s">
        <v>59</v>
      </c>
      <c r="C26" s="215" t="s">
        <v>45</v>
      </c>
      <c r="D26" s="224">
        <v>1960</v>
      </c>
      <c r="E26" s="164">
        <v>110</v>
      </c>
      <c r="F26" s="80">
        <v>100</v>
      </c>
      <c r="G26" s="141"/>
      <c r="H26" s="141" t="s">
        <v>57</v>
      </c>
      <c r="I26" s="141" t="s">
        <v>57</v>
      </c>
      <c r="J26" s="380">
        <v>100</v>
      </c>
      <c r="K26" s="101"/>
      <c r="L26" s="101"/>
      <c r="M26" s="80"/>
      <c r="N26" s="143"/>
      <c r="O26" s="139"/>
      <c r="P26" s="101"/>
      <c r="Q26" s="141"/>
      <c r="R26" s="141"/>
      <c r="S26" s="81"/>
      <c r="T26" s="81"/>
      <c r="U26" s="250"/>
      <c r="V26" s="168">
        <f>SUM(E26:S26)-K26-L26</f>
        <v>310</v>
      </c>
    </row>
    <row r="27" spans="2:22" ht="12.75">
      <c r="B27" s="171" t="s">
        <v>306</v>
      </c>
      <c r="C27" s="215" t="s">
        <v>48</v>
      </c>
      <c r="D27" s="224">
        <v>1952</v>
      </c>
      <c r="E27" s="164">
        <v>66</v>
      </c>
      <c r="F27" s="80">
        <v>80</v>
      </c>
      <c r="G27" s="141"/>
      <c r="H27" s="141" t="s">
        <v>57</v>
      </c>
      <c r="I27" s="80">
        <v>60</v>
      </c>
      <c r="J27" s="312">
        <v>60</v>
      </c>
      <c r="K27" s="141"/>
      <c r="L27" s="141"/>
      <c r="M27" s="141"/>
      <c r="N27" s="143"/>
      <c r="O27" s="139"/>
      <c r="P27" s="101"/>
      <c r="Q27" s="141"/>
      <c r="R27" s="141"/>
      <c r="S27" s="81"/>
      <c r="T27" s="81"/>
      <c r="U27" s="250"/>
      <c r="V27" s="168">
        <f aca="true" t="shared" si="0" ref="V27:V48">SUM(E27:S27)</f>
        <v>266</v>
      </c>
    </row>
    <row r="28" spans="2:22" ht="12.75">
      <c r="B28" s="171" t="s">
        <v>306</v>
      </c>
      <c r="C28" s="215" t="s">
        <v>168</v>
      </c>
      <c r="D28" s="224">
        <v>1951</v>
      </c>
      <c r="E28" s="164">
        <v>66</v>
      </c>
      <c r="F28" s="80">
        <v>60</v>
      </c>
      <c r="G28" s="141"/>
      <c r="H28" s="141" t="s">
        <v>57</v>
      </c>
      <c r="I28" s="80">
        <v>60</v>
      </c>
      <c r="J28" s="312">
        <v>80</v>
      </c>
      <c r="K28" s="141"/>
      <c r="L28" s="141"/>
      <c r="M28" s="141"/>
      <c r="N28" s="143"/>
      <c r="O28" s="139"/>
      <c r="P28" s="101"/>
      <c r="Q28" s="141"/>
      <c r="R28" s="141"/>
      <c r="S28" s="81"/>
      <c r="T28" s="81"/>
      <c r="U28" s="250"/>
      <c r="V28" s="168">
        <f t="shared" si="0"/>
        <v>266</v>
      </c>
    </row>
    <row r="29" spans="2:22" ht="12.75">
      <c r="B29" s="171" t="s">
        <v>62</v>
      </c>
      <c r="C29" s="215" t="s">
        <v>246</v>
      </c>
      <c r="D29" s="224">
        <v>1957</v>
      </c>
      <c r="E29" s="331" t="s">
        <v>57</v>
      </c>
      <c r="F29" s="80">
        <v>100</v>
      </c>
      <c r="G29" s="141"/>
      <c r="H29" s="141" t="s">
        <v>57</v>
      </c>
      <c r="I29" s="80">
        <v>100</v>
      </c>
      <c r="J29" s="312">
        <v>40</v>
      </c>
      <c r="K29" s="101"/>
      <c r="L29" s="101"/>
      <c r="M29" s="141"/>
      <c r="N29" s="143"/>
      <c r="O29" s="139"/>
      <c r="P29" s="101"/>
      <c r="Q29" s="141"/>
      <c r="R29" s="141"/>
      <c r="S29" s="81"/>
      <c r="T29" s="81"/>
      <c r="U29" s="250"/>
      <c r="V29" s="168">
        <f t="shared" si="0"/>
        <v>240</v>
      </c>
    </row>
    <row r="30" spans="2:22" ht="12.75">
      <c r="B30" s="171" t="s">
        <v>65</v>
      </c>
      <c r="C30" s="215" t="s">
        <v>144</v>
      </c>
      <c r="D30" s="224">
        <v>1963</v>
      </c>
      <c r="E30" s="164">
        <v>88</v>
      </c>
      <c r="F30" s="141" t="s">
        <v>57</v>
      </c>
      <c r="G30" s="141"/>
      <c r="H30" s="80">
        <v>100</v>
      </c>
      <c r="I30" s="141" t="s">
        <v>57</v>
      </c>
      <c r="J30" s="141" t="s">
        <v>57</v>
      </c>
      <c r="K30" s="101"/>
      <c r="L30" s="101"/>
      <c r="M30" s="141"/>
      <c r="N30" s="143"/>
      <c r="O30" s="139"/>
      <c r="P30" s="101"/>
      <c r="Q30" s="141"/>
      <c r="R30" s="141"/>
      <c r="S30" s="81"/>
      <c r="T30" s="81"/>
      <c r="U30" s="250"/>
      <c r="V30" s="168">
        <f t="shared" si="0"/>
        <v>188</v>
      </c>
    </row>
    <row r="31" spans="2:22" ht="12.75">
      <c r="B31" s="171" t="s">
        <v>66</v>
      </c>
      <c r="C31" s="215" t="s">
        <v>267</v>
      </c>
      <c r="D31" s="224">
        <v>1958</v>
      </c>
      <c r="E31" s="331" t="s">
        <v>57</v>
      </c>
      <c r="F31" s="141" t="s">
        <v>57</v>
      </c>
      <c r="G31" s="141"/>
      <c r="H31" s="80">
        <v>80</v>
      </c>
      <c r="I31" s="80">
        <v>80</v>
      </c>
      <c r="J31" s="141" t="s">
        <v>57</v>
      </c>
      <c r="K31" s="141"/>
      <c r="L31" s="101"/>
      <c r="M31" s="80"/>
      <c r="N31" s="143"/>
      <c r="O31" s="139"/>
      <c r="P31" s="101"/>
      <c r="Q31" s="141"/>
      <c r="R31" s="141"/>
      <c r="S31" s="81"/>
      <c r="T31" s="81"/>
      <c r="U31" s="250"/>
      <c r="V31" s="168">
        <f t="shared" si="0"/>
        <v>160</v>
      </c>
    </row>
    <row r="32" spans="2:22" ht="12.75">
      <c r="B32" s="171" t="s">
        <v>67</v>
      </c>
      <c r="C32" s="215" t="s">
        <v>193</v>
      </c>
      <c r="D32" s="224">
        <v>1955</v>
      </c>
      <c r="E32" s="164">
        <v>44</v>
      </c>
      <c r="F32" s="141" t="s">
        <v>57</v>
      </c>
      <c r="G32" s="141"/>
      <c r="H32" s="141" t="s">
        <v>57</v>
      </c>
      <c r="I32" s="80">
        <v>100</v>
      </c>
      <c r="J32" s="141" t="s">
        <v>57</v>
      </c>
      <c r="K32" s="141"/>
      <c r="L32" s="141"/>
      <c r="M32" s="141"/>
      <c r="N32" s="143"/>
      <c r="O32" s="139"/>
      <c r="P32" s="101"/>
      <c r="Q32" s="141"/>
      <c r="R32" s="141"/>
      <c r="S32" s="81"/>
      <c r="T32" s="81"/>
      <c r="U32" s="250"/>
      <c r="V32" s="168">
        <f t="shared" si="0"/>
        <v>144</v>
      </c>
    </row>
    <row r="33" spans="2:22" ht="12.75">
      <c r="B33" s="171" t="s">
        <v>68</v>
      </c>
      <c r="C33" s="214" t="s">
        <v>186</v>
      </c>
      <c r="D33" s="230">
        <v>1963</v>
      </c>
      <c r="E33" s="164">
        <v>110</v>
      </c>
      <c r="F33" s="141" t="s">
        <v>57</v>
      </c>
      <c r="G33" s="141"/>
      <c r="H33" s="141" t="s">
        <v>57</v>
      </c>
      <c r="I33" s="141" t="s">
        <v>57</v>
      </c>
      <c r="J33" s="141" t="s">
        <v>57</v>
      </c>
      <c r="K33" s="141"/>
      <c r="L33" s="101"/>
      <c r="M33" s="141"/>
      <c r="N33" s="143"/>
      <c r="O33" s="139"/>
      <c r="P33" s="101"/>
      <c r="Q33" s="141"/>
      <c r="R33" s="141"/>
      <c r="S33" s="81"/>
      <c r="T33" s="81"/>
      <c r="U33" s="250"/>
      <c r="V33" s="168">
        <f t="shared" si="0"/>
        <v>110</v>
      </c>
    </row>
    <row r="34" spans="2:22" ht="12.75">
      <c r="B34" s="171" t="s">
        <v>304</v>
      </c>
      <c r="C34" s="214" t="s">
        <v>154</v>
      </c>
      <c r="D34" s="230">
        <v>1956</v>
      </c>
      <c r="E34" s="163" t="s">
        <v>57</v>
      </c>
      <c r="F34" s="141" t="s">
        <v>57</v>
      </c>
      <c r="G34" s="141" t="s">
        <v>57</v>
      </c>
      <c r="H34" s="141" t="s">
        <v>57</v>
      </c>
      <c r="I34" s="141" t="s">
        <v>57</v>
      </c>
      <c r="J34" s="312">
        <v>100</v>
      </c>
      <c r="K34" s="141"/>
      <c r="L34" s="101"/>
      <c r="M34" s="141"/>
      <c r="N34" s="143"/>
      <c r="O34" s="139"/>
      <c r="P34" s="101"/>
      <c r="Q34" s="141"/>
      <c r="R34" s="141"/>
      <c r="S34" s="81"/>
      <c r="T34" s="81"/>
      <c r="U34" s="250"/>
      <c r="V34" s="168">
        <f t="shared" si="0"/>
        <v>100</v>
      </c>
    </row>
    <row r="35" spans="2:22" ht="12.75">
      <c r="B35" s="171" t="s">
        <v>304</v>
      </c>
      <c r="C35" s="214" t="s">
        <v>258</v>
      </c>
      <c r="D35" s="230">
        <v>1960</v>
      </c>
      <c r="E35" s="163" t="s">
        <v>57</v>
      </c>
      <c r="F35" s="141" t="s">
        <v>57</v>
      </c>
      <c r="G35" s="141"/>
      <c r="H35" s="80">
        <v>100</v>
      </c>
      <c r="I35" s="141" t="s">
        <v>57</v>
      </c>
      <c r="J35" s="141" t="s">
        <v>57</v>
      </c>
      <c r="K35" s="141"/>
      <c r="L35" s="101"/>
      <c r="M35" s="141"/>
      <c r="N35" s="143"/>
      <c r="O35" s="139"/>
      <c r="P35" s="101"/>
      <c r="Q35" s="141"/>
      <c r="R35" s="141"/>
      <c r="S35" s="81"/>
      <c r="T35" s="81"/>
      <c r="U35" s="250"/>
      <c r="V35" s="168">
        <f t="shared" si="0"/>
        <v>100</v>
      </c>
    </row>
    <row r="36" spans="2:22" ht="12.75">
      <c r="B36" s="171" t="s">
        <v>73</v>
      </c>
      <c r="C36" s="215" t="s">
        <v>192</v>
      </c>
      <c r="D36" s="229">
        <v>1958</v>
      </c>
      <c r="E36" s="164">
        <v>44</v>
      </c>
      <c r="F36" s="141" t="s">
        <v>57</v>
      </c>
      <c r="G36" s="141"/>
      <c r="H36" s="141" t="s">
        <v>57</v>
      </c>
      <c r="I36" s="80">
        <v>40</v>
      </c>
      <c r="J36" s="141" t="s">
        <v>57</v>
      </c>
      <c r="K36" s="141"/>
      <c r="L36" s="141"/>
      <c r="M36" s="141"/>
      <c r="N36" s="143"/>
      <c r="O36" s="139"/>
      <c r="P36" s="101"/>
      <c r="Q36" s="141"/>
      <c r="R36" s="141"/>
      <c r="S36" s="81"/>
      <c r="T36" s="81"/>
      <c r="U36" s="250"/>
      <c r="V36" s="168">
        <f t="shared" si="0"/>
        <v>84</v>
      </c>
    </row>
    <row r="37" spans="2:22" ht="12.75">
      <c r="B37" s="172" t="s">
        <v>269</v>
      </c>
      <c r="C37" s="215" t="s">
        <v>157</v>
      </c>
      <c r="D37" s="224">
        <v>1944</v>
      </c>
      <c r="E37" s="164">
        <v>66</v>
      </c>
      <c r="F37" s="141" t="s">
        <v>57</v>
      </c>
      <c r="G37" s="141"/>
      <c r="H37" s="141" t="s">
        <v>57</v>
      </c>
      <c r="I37" s="141" t="s">
        <v>57</v>
      </c>
      <c r="J37" s="141" t="s">
        <v>57</v>
      </c>
      <c r="K37" s="141"/>
      <c r="L37" s="101"/>
      <c r="M37" s="141"/>
      <c r="N37" s="143"/>
      <c r="O37" s="139"/>
      <c r="P37" s="101"/>
      <c r="Q37" s="141"/>
      <c r="R37" s="141"/>
      <c r="S37" s="81"/>
      <c r="T37" s="81"/>
      <c r="U37" s="250"/>
      <c r="V37" s="168">
        <f t="shared" si="0"/>
        <v>66</v>
      </c>
    </row>
    <row r="38" spans="2:22" ht="12.75">
      <c r="B38" s="172" t="s">
        <v>269</v>
      </c>
      <c r="C38" s="215" t="s">
        <v>152</v>
      </c>
      <c r="D38" s="224">
        <v>1973</v>
      </c>
      <c r="E38" s="164">
        <v>66</v>
      </c>
      <c r="F38" s="141" t="s">
        <v>57</v>
      </c>
      <c r="G38" s="141"/>
      <c r="H38" s="141" t="s">
        <v>57</v>
      </c>
      <c r="I38" s="141" t="s">
        <v>57</v>
      </c>
      <c r="J38" s="141" t="s">
        <v>57</v>
      </c>
      <c r="K38" s="141"/>
      <c r="L38" s="101"/>
      <c r="M38" s="141"/>
      <c r="N38" s="143"/>
      <c r="O38" s="139"/>
      <c r="P38" s="101"/>
      <c r="Q38" s="141"/>
      <c r="R38" s="141"/>
      <c r="S38" s="81"/>
      <c r="T38" s="81"/>
      <c r="U38" s="250"/>
      <c r="V38" s="168">
        <f t="shared" si="0"/>
        <v>66</v>
      </c>
    </row>
    <row r="39" spans="2:22" ht="12.75">
      <c r="B39" s="172" t="s">
        <v>307</v>
      </c>
      <c r="C39" s="215" t="s">
        <v>249</v>
      </c>
      <c r="D39" s="224">
        <v>1956</v>
      </c>
      <c r="E39" s="331" t="s">
        <v>57</v>
      </c>
      <c r="F39" s="80">
        <v>60</v>
      </c>
      <c r="G39" s="141"/>
      <c r="H39" s="141" t="s">
        <v>57</v>
      </c>
      <c r="I39" s="141" t="s">
        <v>57</v>
      </c>
      <c r="J39" s="141" t="s">
        <v>57</v>
      </c>
      <c r="K39" s="101"/>
      <c r="L39" s="101"/>
      <c r="M39" s="141"/>
      <c r="N39" s="143"/>
      <c r="O39" s="139"/>
      <c r="P39" s="101"/>
      <c r="Q39" s="141"/>
      <c r="R39" s="141"/>
      <c r="S39" s="81"/>
      <c r="T39" s="81"/>
      <c r="U39" s="250"/>
      <c r="V39" s="168">
        <f t="shared" si="0"/>
        <v>60</v>
      </c>
    </row>
    <row r="40" spans="2:22" ht="12.75">
      <c r="B40" s="172" t="s">
        <v>307</v>
      </c>
      <c r="C40" s="215" t="s">
        <v>271</v>
      </c>
      <c r="D40" s="224">
        <v>1957</v>
      </c>
      <c r="E40" s="331" t="s">
        <v>57</v>
      </c>
      <c r="F40" s="141" t="s">
        <v>57</v>
      </c>
      <c r="G40" s="141"/>
      <c r="H40" s="141" t="s">
        <v>57</v>
      </c>
      <c r="I40" s="80">
        <v>60</v>
      </c>
      <c r="J40" s="141" t="s">
        <v>57</v>
      </c>
      <c r="K40" s="141"/>
      <c r="L40" s="101"/>
      <c r="M40" s="80"/>
      <c r="N40" s="143"/>
      <c r="O40" s="139"/>
      <c r="P40" s="101"/>
      <c r="Q40" s="141"/>
      <c r="R40" s="141"/>
      <c r="S40" s="81"/>
      <c r="T40" s="81"/>
      <c r="U40" s="250"/>
      <c r="V40" s="168">
        <f t="shared" si="0"/>
        <v>60</v>
      </c>
    </row>
    <row r="41" spans="2:22" ht="12.75">
      <c r="B41" s="172" t="s">
        <v>307</v>
      </c>
      <c r="C41" s="215" t="s">
        <v>279</v>
      </c>
      <c r="D41" s="224">
        <v>1960</v>
      </c>
      <c r="E41" s="331" t="s">
        <v>57</v>
      </c>
      <c r="F41" s="331" t="s">
        <v>57</v>
      </c>
      <c r="G41" s="331" t="s">
        <v>57</v>
      </c>
      <c r="H41" s="331" t="s">
        <v>57</v>
      </c>
      <c r="I41" s="331" t="s">
        <v>57</v>
      </c>
      <c r="J41" s="312">
        <v>60</v>
      </c>
      <c r="K41" s="141"/>
      <c r="L41" s="101"/>
      <c r="M41" s="80"/>
      <c r="N41" s="143"/>
      <c r="O41" s="139"/>
      <c r="P41" s="101"/>
      <c r="Q41" s="141"/>
      <c r="R41" s="141"/>
      <c r="S41" s="81"/>
      <c r="T41" s="81"/>
      <c r="U41" s="250"/>
      <c r="V41" s="168">
        <f t="shared" si="0"/>
        <v>60</v>
      </c>
    </row>
    <row r="42" spans="2:22" ht="12.75">
      <c r="B42" s="172" t="s">
        <v>307</v>
      </c>
      <c r="C42" s="215" t="s">
        <v>281</v>
      </c>
      <c r="D42" s="224">
        <v>1964</v>
      </c>
      <c r="E42" s="331" t="s">
        <v>57</v>
      </c>
      <c r="F42" s="331" t="s">
        <v>57</v>
      </c>
      <c r="G42" s="331" t="s">
        <v>57</v>
      </c>
      <c r="H42" s="331" t="s">
        <v>57</v>
      </c>
      <c r="I42" s="331" t="s">
        <v>57</v>
      </c>
      <c r="J42" s="312">
        <v>60</v>
      </c>
      <c r="K42" s="141"/>
      <c r="L42" s="101"/>
      <c r="M42" s="80"/>
      <c r="N42" s="143"/>
      <c r="O42" s="139"/>
      <c r="P42" s="101"/>
      <c r="Q42" s="141"/>
      <c r="R42" s="141"/>
      <c r="S42" s="81"/>
      <c r="T42" s="81"/>
      <c r="U42" s="250"/>
      <c r="V42" s="168">
        <f t="shared" si="0"/>
        <v>60</v>
      </c>
    </row>
    <row r="43" spans="2:22" ht="12.75">
      <c r="B43" s="172" t="s">
        <v>307</v>
      </c>
      <c r="C43" s="215" t="s">
        <v>302</v>
      </c>
      <c r="D43" s="224">
        <v>1960</v>
      </c>
      <c r="E43" s="331" t="s">
        <v>57</v>
      </c>
      <c r="F43" s="331" t="s">
        <v>57</v>
      </c>
      <c r="G43" s="331" t="s">
        <v>57</v>
      </c>
      <c r="H43" s="331" t="s">
        <v>57</v>
      </c>
      <c r="I43" s="331" t="s">
        <v>57</v>
      </c>
      <c r="J43" s="312">
        <v>60</v>
      </c>
      <c r="K43" s="141"/>
      <c r="L43" s="101"/>
      <c r="M43" s="80"/>
      <c r="N43" s="143"/>
      <c r="O43" s="139"/>
      <c r="P43" s="101"/>
      <c r="Q43" s="141"/>
      <c r="R43" s="141"/>
      <c r="S43" s="81"/>
      <c r="T43" s="81"/>
      <c r="U43" s="250"/>
      <c r="V43" s="168">
        <f t="shared" si="0"/>
        <v>60</v>
      </c>
    </row>
    <row r="44" spans="2:22" ht="12.75">
      <c r="B44" s="172" t="s">
        <v>307</v>
      </c>
      <c r="C44" s="215" t="s">
        <v>266</v>
      </c>
      <c r="D44" s="224">
        <v>1959</v>
      </c>
      <c r="E44" s="331" t="s">
        <v>57</v>
      </c>
      <c r="F44" s="141" t="s">
        <v>57</v>
      </c>
      <c r="G44" s="141"/>
      <c r="H44" s="141" t="s">
        <v>57</v>
      </c>
      <c r="I44" s="80">
        <v>60</v>
      </c>
      <c r="J44" s="141" t="s">
        <v>57</v>
      </c>
      <c r="K44" s="141"/>
      <c r="L44" s="101"/>
      <c r="M44" s="80"/>
      <c r="N44" s="143"/>
      <c r="O44" s="139"/>
      <c r="P44" s="101"/>
      <c r="Q44" s="141"/>
      <c r="R44" s="141"/>
      <c r="S44" s="81"/>
      <c r="T44" s="81"/>
      <c r="U44" s="250"/>
      <c r="V44" s="168">
        <f t="shared" si="0"/>
        <v>60</v>
      </c>
    </row>
    <row r="45" spans="2:22" ht="12.75">
      <c r="B45" s="172" t="s">
        <v>308</v>
      </c>
      <c r="C45" s="215" t="s">
        <v>199</v>
      </c>
      <c r="D45" s="224">
        <v>1951</v>
      </c>
      <c r="E45" s="164">
        <v>44</v>
      </c>
      <c r="F45" s="141" t="s">
        <v>57</v>
      </c>
      <c r="G45" s="141"/>
      <c r="H45" s="141" t="s">
        <v>57</v>
      </c>
      <c r="I45" s="141" t="s">
        <v>57</v>
      </c>
      <c r="J45" s="141" t="s">
        <v>57</v>
      </c>
      <c r="K45" s="141"/>
      <c r="L45" s="101"/>
      <c r="M45" s="80"/>
      <c r="N45" s="143"/>
      <c r="O45" s="139"/>
      <c r="P45" s="101"/>
      <c r="Q45" s="141"/>
      <c r="R45" s="141"/>
      <c r="S45" s="81"/>
      <c r="T45" s="81"/>
      <c r="U45" s="250"/>
      <c r="V45" s="168">
        <f t="shared" si="0"/>
        <v>44</v>
      </c>
    </row>
    <row r="46" spans="2:22" ht="12.75">
      <c r="B46" s="172" t="s">
        <v>308</v>
      </c>
      <c r="C46" s="215" t="s">
        <v>198</v>
      </c>
      <c r="D46" s="224">
        <v>1959</v>
      </c>
      <c r="E46" s="164">
        <v>44</v>
      </c>
      <c r="F46" s="141" t="s">
        <v>57</v>
      </c>
      <c r="G46" s="141"/>
      <c r="H46" s="141" t="s">
        <v>57</v>
      </c>
      <c r="I46" s="141" t="s">
        <v>57</v>
      </c>
      <c r="J46" s="141" t="s">
        <v>57</v>
      </c>
      <c r="K46" s="141"/>
      <c r="L46" s="101"/>
      <c r="M46" s="80"/>
      <c r="N46" s="143"/>
      <c r="O46" s="139"/>
      <c r="P46" s="101"/>
      <c r="Q46" s="141"/>
      <c r="R46" s="141"/>
      <c r="S46" s="81"/>
      <c r="T46" s="81"/>
      <c r="U46" s="250"/>
      <c r="V46" s="168">
        <f t="shared" si="0"/>
        <v>44</v>
      </c>
    </row>
    <row r="47" spans="2:22" ht="12.75">
      <c r="B47" s="381" t="s">
        <v>309</v>
      </c>
      <c r="C47" s="235" t="s">
        <v>280</v>
      </c>
      <c r="D47" s="382">
        <v>1957</v>
      </c>
      <c r="E47" s="383" t="s">
        <v>57</v>
      </c>
      <c r="F47" s="384" t="s">
        <v>57</v>
      </c>
      <c r="G47" s="384" t="s">
        <v>57</v>
      </c>
      <c r="H47" s="384" t="s">
        <v>57</v>
      </c>
      <c r="I47" s="384" t="s">
        <v>57</v>
      </c>
      <c r="J47" s="391">
        <v>40</v>
      </c>
      <c r="K47" s="384"/>
      <c r="L47" s="385"/>
      <c r="M47" s="386"/>
      <c r="N47" s="387"/>
      <c r="O47" s="239"/>
      <c r="P47" s="385"/>
      <c r="Q47" s="384"/>
      <c r="R47" s="384"/>
      <c r="S47" s="388"/>
      <c r="T47" s="388"/>
      <c r="U47" s="389"/>
      <c r="V47" s="168">
        <f t="shared" si="0"/>
        <v>40</v>
      </c>
    </row>
    <row r="48" spans="2:22" ht="13.5" thickBot="1">
      <c r="B48" s="345" t="s">
        <v>309</v>
      </c>
      <c r="C48" s="213" t="s">
        <v>268</v>
      </c>
      <c r="D48" s="225">
        <v>1957</v>
      </c>
      <c r="E48" s="149" t="s">
        <v>57</v>
      </c>
      <c r="F48" s="146" t="s">
        <v>57</v>
      </c>
      <c r="G48" s="146"/>
      <c r="H48" s="146" t="s">
        <v>57</v>
      </c>
      <c r="I48" s="147">
        <v>40</v>
      </c>
      <c r="J48" s="146" t="s">
        <v>57</v>
      </c>
      <c r="K48" s="146"/>
      <c r="L48" s="144"/>
      <c r="M48" s="147"/>
      <c r="N48" s="157"/>
      <c r="O48" s="146"/>
      <c r="P48" s="144"/>
      <c r="Q48" s="146"/>
      <c r="R48" s="146"/>
      <c r="S48" s="84"/>
      <c r="T48" s="84"/>
      <c r="U48" s="265"/>
      <c r="V48" s="169">
        <f t="shared" si="0"/>
        <v>40</v>
      </c>
    </row>
    <row r="49" ht="13.5" thickBot="1"/>
    <row r="50" spans="2:22" ht="13.5" thickBot="1">
      <c r="B50" s="166" t="s">
        <v>1</v>
      </c>
      <c r="C50" s="218" t="s">
        <v>165</v>
      </c>
      <c r="D50" s="216" t="s">
        <v>136</v>
      </c>
      <c r="E50" s="5">
        <v>1</v>
      </c>
      <c r="F50" s="6">
        <v>2</v>
      </c>
      <c r="G50" s="6">
        <v>3</v>
      </c>
      <c r="H50" s="6">
        <v>4</v>
      </c>
      <c r="I50" s="6">
        <v>5</v>
      </c>
      <c r="J50" s="6">
        <v>6</v>
      </c>
      <c r="K50" s="6">
        <v>7</v>
      </c>
      <c r="L50" s="60">
        <v>8</v>
      </c>
      <c r="M50" s="6">
        <v>9</v>
      </c>
      <c r="N50" s="6">
        <v>10</v>
      </c>
      <c r="O50" s="6">
        <v>11</v>
      </c>
      <c r="P50" s="6">
        <v>12</v>
      </c>
      <c r="Q50" s="6">
        <v>13</v>
      </c>
      <c r="R50" s="6">
        <v>14</v>
      </c>
      <c r="S50" s="6">
        <v>15</v>
      </c>
      <c r="T50" s="6">
        <v>16</v>
      </c>
      <c r="U50" s="61">
        <v>17</v>
      </c>
      <c r="V50" s="166" t="s">
        <v>134</v>
      </c>
    </row>
    <row r="51" spans="2:22" ht="12.75">
      <c r="B51" s="222" t="s">
        <v>272</v>
      </c>
      <c r="C51" s="215" t="s">
        <v>156</v>
      </c>
      <c r="D51" s="223">
        <v>1946</v>
      </c>
      <c r="E51" s="164">
        <v>88</v>
      </c>
      <c r="F51" s="141" t="s">
        <v>57</v>
      </c>
      <c r="G51" s="135"/>
      <c r="H51" s="80">
        <v>100</v>
      </c>
      <c r="I51" s="80">
        <v>100</v>
      </c>
      <c r="J51" s="141" t="s">
        <v>57</v>
      </c>
      <c r="K51" s="80"/>
      <c r="L51" s="141"/>
      <c r="M51" s="141"/>
      <c r="N51" s="101"/>
      <c r="O51" s="139"/>
      <c r="P51" s="141"/>
      <c r="Q51" s="140"/>
      <c r="R51" s="140"/>
      <c r="S51" s="75"/>
      <c r="T51" s="75"/>
      <c r="U51" s="251"/>
      <c r="V51" s="168">
        <f aca="true" t="shared" si="1" ref="V51:V65">SUM(E51:S51)</f>
        <v>288</v>
      </c>
    </row>
    <row r="52" spans="2:22" ht="12.75">
      <c r="B52" s="172" t="s">
        <v>272</v>
      </c>
      <c r="C52" s="299" t="s">
        <v>158</v>
      </c>
      <c r="D52" s="343">
        <v>1940</v>
      </c>
      <c r="E52" s="164">
        <v>88</v>
      </c>
      <c r="F52" s="141" t="s">
        <v>57</v>
      </c>
      <c r="G52" s="141"/>
      <c r="H52" s="140">
        <v>100</v>
      </c>
      <c r="I52" s="140">
        <v>100</v>
      </c>
      <c r="J52" s="150" t="s">
        <v>57</v>
      </c>
      <c r="K52" s="140"/>
      <c r="L52" s="150"/>
      <c r="M52" s="142"/>
      <c r="N52" s="165"/>
      <c r="O52" s="139"/>
      <c r="P52" s="101"/>
      <c r="Q52" s="140"/>
      <c r="R52" s="101"/>
      <c r="S52" s="140"/>
      <c r="T52" s="140"/>
      <c r="U52" s="344"/>
      <c r="V52" s="262">
        <f t="shared" si="1"/>
        <v>288</v>
      </c>
    </row>
    <row r="53" spans="2:22" ht="12.75">
      <c r="B53" s="172" t="s">
        <v>64</v>
      </c>
      <c r="C53" s="215" t="s">
        <v>173</v>
      </c>
      <c r="D53" s="224">
        <v>1941</v>
      </c>
      <c r="E53" s="164">
        <v>66</v>
      </c>
      <c r="F53" s="151">
        <v>80</v>
      </c>
      <c r="G53" s="141"/>
      <c r="H53" s="142">
        <v>60</v>
      </c>
      <c r="I53" s="139" t="s">
        <v>57</v>
      </c>
      <c r="J53" s="139" t="s">
        <v>57</v>
      </c>
      <c r="K53" s="139"/>
      <c r="L53" s="139"/>
      <c r="M53" s="139"/>
      <c r="N53" s="143"/>
      <c r="O53" s="139"/>
      <c r="P53" s="141"/>
      <c r="Q53" s="142"/>
      <c r="R53" s="80"/>
      <c r="S53" s="24"/>
      <c r="T53" s="24"/>
      <c r="U53" s="252"/>
      <c r="V53" s="168">
        <f t="shared" si="1"/>
        <v>206</v>
      </c>
    </row>
    <row r="54" spans="2:22" ht="12.75">
      <c r="B54" s="172" t="s">
        <v>259</v>
      </c>
      <c r="C54" s="215" t="s">
        <v>194</v>
      </c>
      <c r="D54" s="224">
        <v>1946</v>
      </c>
      <c r="E54" s="331" t="s">
        <v>57</v>
      </c>
      <c r="F54" s="150">
        <v>100</v>
      </c>
      <c r="G54" s="141"/>
      <c r="H54" s="142">
        <v>60</v>
      </c>
      <c r="I54" s="139" t="s">
        <v>57</v>
      </c>
      <c r="J54" s="139" t="s">
        <v>57</v>
      </c>
      <c r="K54" s="139"/>
      <c r="L54" s="139"/>
      <c r="M54" s="139"/>
      <c r="N54" s="143"/>
      <c r="O54" s="139"/>
      <c r="P54" s="141"/>
      <c r="Q54" s="142"/>
      <c r="R54" s="80"/>
      <c r="S54" s="24"/>
      <c r="T54" s="24"/>
      <c r="U54" s="252"/>
      <c r="V54" s="168">
        <f t="shared" si="1"/>
        <v>160</v>
      </c>
    </row>
    <row r="55" spans="2:22" ht="12.75">
      <c r="B55" s="172" t="s">
        <v>259</v>
      </c>
      <c r="C55" s="214" t="s">
        <v>169</v>
      </c>
      <c r="D55" s="231">
        <v>1945</v>
      </c>
      <c r="E55" s="332" t="s">
        <v>57</v>
      </c>
      <c r="F55" s="150">
        <v>100</v>
      </c>
      <c r="G55" s="141"/>
      <c r="H55" s="142">
        <v>60</v>
      </c>
      <c r="I55" s="139" t="s">
        <v>57</v>
      </c>
      <c r="J55" s="139" t="s">
        <v>57</v>
      </c>
      <c r="K55" s="139"/>
      <c r="L55" s="139"/>
      <c r="M55" s="139"/>
      <c r="N55" s="140"/>
      <c r="O55" s="139"/>
      <c r="P55" s="139"/>
      <c r="Q55" s="142"/>
      <c r="R55" s="142"/>
      <c r="S55" s="24"/>
      <c r="T55" s="24"/>
      <c r="U55" s="252"/>
      <c r="V55" s="168">
        <f t="shared" si="1"/>
        <v>160</v>
      </c>
    </row>
    <row r="56" spans="2:22" ht="12.75">
      <c r="B56" s="172" t="s">
        <v>257</v>
      </c>
      <c r="C56" s="215" t="s">
        <v>172</v>
      </c>
      <c r="D56" s="231">
        <v>1941</v>
      </c>
      <c r="E56" s="158">
        <v>110</v>
      </c>
      <c r="F56" s="141" t="s">
        <v>57</v>
      </c>
      <c r="G56" s="141"/>
      <c r="H56" s="139" t="s">
        <v>57</v>
      </c>
      <c r="I56" s="139" t="s">
        <v>57</v>
      </c>
      <c r="J56" s="139" t="s">
        <v>57</v>
      </c>
      <c r="K56" s="139"/>
      <c r="L56" s="139"/>
      <c r="M56" s="139"/>
      <c r="N56" s="140"/>
      <c r="O56" s="139"/>
      <c r="P56" s="239"/>
      <c r="Q56" s="240"/>
      <c r="R56" s="240"/>
      <c r="S56" s="245"/>
      <c r="T56" s="245"/>
      <c r="U56" s="257"/>
      <c r="V56" s="168">
        <f t="shared" si="1"/>
        <v>110</v>
      </c>
    </row>
    <row r="57" spans="2:22" ht="12.75">
      <c r="B57" s="172" t="s">
        <v>257</v>
      </c>
      <c r="C57" s="215" t="s">
        <v>201</v>
      </c>
      <c r="D57" s="231">
        <v>1942</v>
      </c>
      <c r="E57" s="158">
        <v>110</v>
      </c>
      <c r="F57" s="141" t="s">
        <v>57</v>
      </c>
      <c r="G57" s="141"/>
      <c r="H57" s="139" t="s">
        <v>57</v>
      </c>
      <c r="I57" s="139" t="s">
        <v>57</v>
      </c>
      <c r="J57" s="139" t="s">
        <v>57</v>
      </c>
      <c r="K57" s="139"/>
      <c r="L57" s="139"/>
      <c r="M57" s="139"/>
      <c r="N57" s="140"/>
      <c r="O57" s="139"/>
      <c r="P57" s="239"/>
      <c r="Q57" s="240"/>
      <c r="R57" s="240"/>
      <c r="S57" s="245"/>
      <c r="T57" s="245"/>
      <c r="U57" s="257"/>
      <c r="V57" s="168">
        <f t="shared" si="1"/>
        <v>110</v>
      </c>
    </row>
    <row r="58" spans="2:22" ht="12.75">
      <c r="B58" s="172" t="s">
        <v>273</v>
      </c>
      <c r="C58" s="299" t="s">
        <v>253</v>
      </c>
      <c r="D58" s="318">
        <v>1946</v>
      </c>
      <c r="E58" s="159" t="s">
        <v>57</v>
      </c>
      <c r="F58" s="141" t="s">
        <v>57</v>
      </c>
      <c r="G58" s="141"/>
      <c r="H58" s="140">
        <v>80</v>
      </c>
      <c r="I58" s="372" t="s">
        <v>57</v>
      </c>
      <c r="J58" s="150" t="s">
        <v>57</v>
      </c>
      <c r="K58" s="140"/>
      <c r="L58" s="150"/>
      <c r="M58" s="142"/>
      <c r="N58" s="142"/>
      <c r="O58" s="139"/>
      <c r="P58" s="241"/>
      <c r="Q58" s="241"/>
      <c r="R58" s="241"/>
      <c r="S58" s="241"/>
      <c r="T58" s="241"/>
      <c r="U58" s="317"/>
      <c r="V58" s="262">
        <f t="shared" si="1"/>
        <v>80</v>
      </c>
    </row>
    <row r="59" spans="2:22" ht="12.75">
      <c r="B59" s="172" t="s">
        <v>273</v>
      </c>
      <c r="C59" s="299" t="s">
        <v>170</v>
      </c>
      <c r="D59" s="318">
        <v>1949</v>
      </c>
      <c r="E59" s="159" t="s">
        <v>57</v>
      </c>
      <c r="F59" s="141" t="s">
        <v>57</v>
      </c>
      <c r="G59" s="141"/>
      <c r="H59" s="140">
        <v>80</v>
      </c>
      <c r="I59" s="372" t="s">
        <v>57</v>
      </c>
      <c r="J59" s="150" t="s">
        <v>57</v>
      </c>
      <c r="K59" s="140"/>
      <c r="L59" s="150"/>
      <c r="M59" s="142"/>
      <c r="N59" s="142"/>
      <c r="O59" s="139"/>
      <c r="P59" s="241"/>
      <c r="Q59" s="241"/>
      <c r="R59" s="241"/>
      <c r="S59" s="241"/>
      <c r="T59" s="241"/>
      <c r="U59" s="317"/>
      <c r="V59" s="262">
        <f t="shared" si="1"/>
        <v>80</v>
      </c>
    </row>
    <row r="60" spans="2:22" ht="12.75">
      <c r="B60" s="172" t="s">
        <v>273</v>
      </c>
      <c r="C60" s="215" t="s">
        <v>157</v>
      </c>
      <c r="D60" s="231">
        <v>1944</v>
      </c>
      <c r="E60" s="159" t="s">
        <v>57</v>
      </c>
      <c r="F60" s="141" t="s">
        <v>57</v>
      </c>
      <c r="G60" s="141"/>
      <c r="H60" s="139" t="s">
        <v>57</v>
      </c>
      <c r="I60" s="142">
        <v>80</v>
      </c>
      <c r="J60" s="139" t="s">
        <v>57</v>
      </c>
      <c r="K60" s="139"/>
      <c r="L60" s="140"/>
      <c r="M60" s="139"/>
      <c r="N60" s="140"/>
      <c r="O60" s="139"/>
      <c r="P60" s="241"/>
      <c r="Q60" s="239"/>
      <c r="R60" s="239"/>
      <c r="S60" s="121"/>
      <c r="T60" s="121"/>
      <c r="U60" s="281"/>
      <c r="V60" s="168">
        <f t="shared" si="1"/>
        <v>80</v>
      </c>
    </row>
    <row r="61" spans="2:22" ht="12.75">
      <c r="B61" s="172" t="s">
        <v>273</v>
      </c>
      <c r="C61" s="220" t="s">
        <v>149</v>
      </c>
      <c r="D61" s="231">
        <v>1950</v>
      </c>
      <c r="E61" s="159" t="s">
        <v>57</v>
      </c>
      <c r="F61" s="141" t="s">
        <v>57</v>
      </c>
      <c r="G61" s="139"/>
      <c r="H61" s="139" t="s">
        <v>57</v>
      </c>
      <c r="I61" s="142">
        <v>80</v>
      </c>
      <c r="J61" s="139" t="s">
        <v>57</v>
      </c>
      <c r="K61" s="150"/>
      <c r="L61" s="139"/>
      <c r="M61" s="139"/>
      <c r="N61" s="140"/>
      <c r="O61" s="139"/>
      <c r="P61" s="241"/>
      <c r="Q61" s="239"/>
      <c r="R61" s="239"/>
      <c r="S61" s="121"/>
      <c r="T61" s="121"/>
      <c r="U61" s="281"/>
      <c r="V61" s="168">
        <f t="shared" si="1"/>
        <v>80</v>
      </c>
    </row>
    <row r="62" spans="2:22" ht="12.75">
      <c r="B62" s="172" t="s">
        <v>274</v>
      </c>
      <c r="C62" s="214" t="s">
        <v>240</v>
      </c>
      <c r="D62" s="231">
        <v>1944</v>
      </c>
      <c r="E62" s="374">
        <v>66</v>
      </c>
      <c r="F62" s="139" t="s">
        <v>57</v>
      </c>
      <c r="G62" s="139"/>
      <c r="H62" s="139" t="s">
        <v>57</v>
      </c>
      <c r="I62" s="139" t="s">
        <v>57</v>
      </c>
      <c r="J62" s="139" t="s">
        <v>57</v>
      </c>
      <c r="K62" s="139"/>
      <c r="L62" s="139"/>
      <c r="M62" s="139"/>
      <c r="N62" s="140"/>
      <c r="O62" s="139"/>
      <c r="P62" s="139"/>
      <c r="Q62" s="142"/>
      <c r="R62" s="142"/>
      <c r="S62" s="24"/>
      <c r="T62" s="24"/>
      <c r="U62" s="252"/>
      <c r="V62" s="168">
        <f t="shared" si="1"/>
        <v>66</v>
      </c>
    </row>
    <row r="63" spans="2:22" ht="12.75">
      <c r="B63" s="172" t="s">
        <v>274</v>
      </c>
      <c r="C63" s="215" t="s">
        <v>49</v>
      </c>
      <c r="D63" s="224">
        <v>1943</v>
      </c>
      <c r="E63" s="164">
        <v>66</v>
      </c>
      <c r="F63" s="141" t="s">
        <v>57</v>
      </c>
      <c r="G63" s="141"/>
      <c r="H63" s="141" t="s">
        <v>57</v>
      </c>
      <c r="I63" s="141" t="s">
        <v>57</v>
      </c>
      <c r="J63" s="141" t="s">
        <v>57</v>
      </c>
      <c r="K63" s="141"/>
      <c r="L63" s="141"/>
      <c r="M63" s="141"/>
      <c r="N63" s="143"/>
      <c r="O63" s="141"/>
      <c r="P63" s="141"/>
      <c r="Q63" s="80"/>
      <c r="R63" s="80"/>
      <c r="S63" s="20"/>
      <c r="T63" s="20"/>
      <c r="U63" s="360"/>
      <c r="V63" s="170">
        <f t="shared" si="1"/>
        <v>66</v>
      </c>
    </row>
    <row r="64" spans="2:22" ht="12.75">
      <c r="B64" s="171" t="s">
        <v>274</v>
      </c>
      <c r="C64" s="220" t="s">
        <v>177</v>
      </c>
      <c r="D64" s="247">
        <v>1938</v>
      </c>
      <c r="E64" s="164">
        <v>66</v>
      </c>
      <c r="F64" s="141" t="s">
        <v>57</v>
      </c>
      <c r="G64" s="141"/>
      <c r="H64" s="141" t="s">
        <v>57</v>
      </c>
      <c r="I64" s="141" t="s">
        <v>57</v>
      </c>
      <c r="J64" s="239" t="s">
        <v>57</v>
      </c>
      <c r="K64" s="242"/>
      <c r="L64" s="239"/>
      <c r="M64" s="239"/>
      <c r="N64" s="241"/>
      <c r="O64" s="239"/>
      <c r="P64" s="241"/>
      <c r="Q64" s="239"/>
      <c r="R64" s="239"/>
      <c r="S64" s="121"/>
      <c r="T64" s="121"/>
      <c r="U64" s="281"/>
      <c r="V64" s="170">
        <f t="shared" si="1"/>
        <v>66</v>
      </c>
    </row>
    <row r="65" spans="2:25" ht="13.5" thickBot="1">
      <c r="B65" s="345" t="s">
        <v>71</v>
      </c>
      <c r="C65" s="348" t="s">
        <v>137</v>
      </c>
      <c r="D65" s="349">
        <v>1939</v>
      </c>
      <c r="E65" s="347" t="s">
        <v>57</v>
      </c>
      <c r="F65" s="146" t="s">
        <v>57</v>
      </c>
      <c r="G65" s="146"/>
      <c r="H65" s="144">
        <v>60</v>
      </c>
      <c r="I65" s="375" t="s">
        <v>57</v>
      </c>
      <c r="J65" s="145" t="s">
        <v>57</v>
      </c>
      <c r="K65" s="144"/>
      <c r="L65" s="145"/>
      <c r="M65" s="147"/>
      <c r="N65" s="147"/>
      <c r="O65" s="146"/>
      <c r="P65" s="144"/>
      <c r="Q65" s="144"/>
      <c r="R65" s="144"/>
      <c r="S65" s="144"/>
      <c r="T65" s="144"/>
      <c r="U65" s="350"/>
      <c r="V65" s="351">
        <f t="shared" si="1"/>
        <v>60</v>
      </c>
      <c r="W65" s="260"/>
      <c r="X65" s="261"/>
      <c r="Y65" s="261"/>
    </row>
    <row r="66" spans="5:18" ht="13.5" thickBot="1"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</row>
    <row r="67" spans="2:22" ht="13.5" thickBot="1">
      <c r="B67" s="166" t="s">
        <v>1</v>
      </c>
      <c r="C67" s="218" t="s">
        <v>166</v>
      </c>
      <c r="D67" s="216" t="s">
        <v>136</v>
      </c>
      <c r="E67" s="5">
        <v>1</v>
      </c>
      <c r="F67" s="6">
        <v>2</v>
      </c>
      <c r="G67" s="6">
        <v>3</v>
      </c>
      <c r="H67" s="6">
        <v>4</v>
      </c>
      <c r="I67" s="6">
        <v>5</v>
      </c>
      <c r="J67" s="6">
        <v>6</v>
      </c>
      <c r="K67" s="6">
        <v>7</v>
      </c>
      <c r="L67" s="60">
        <v>8</v>
      </c>
      <c r="M67" s="6">
        <v>9</v>
      </c>
      <c r="N67" s="6">
        <v>10</v>
      </c>
      <c r="O67" s="6">
        <v>11</v>
      </c>
      <c r="P67" s="6">
        <v>12</v>
      </c>
      <c r="Q67" s="6">
        <v>13</v>
      </c>
      <c r="R67" s="6">
        <v>14</v>
      </c>
      <c r="S67" s="6">
        <v>15</v>
      </c>
      <c r="T67" s="6">
        <v>16</v>
      </c>
      <c r="U67" s="61">
        <v>17</v>
      </c>
      <c r="V67" s="166" t="s">
        <v>134</v>
      </c>
    </row>
    <row r="68" spans="2:22" ht="12.75">
      <c r="B68" s="222" t="s">
        <v>58</v>
      </c>
      <c r="C68" s="215" t="s">
        <v>160</v>
      </c>
      <c r="D68" s="224">
        <v>1939</v>
      </c>
      <c r="E68" s="134">
        <v>88</v>
      </c>
      <c r="F68" s="80">
        <v>100</v>
      </c>
      <c r="G68" s="135"/>
      <c r="H68" s="74">
        <v>60</v>
      </c>
      <c r="I68" s="74">
        <v>80</v>
      </c>
      <c r="J68" s="135" t="s">
        <v>57</v>
      </c>
      <c r="K68" s="136"/>
      <c r="L68" s="137"/>
      <c r="M68" s="74"/>
      <c r="N68" s="138"/>
      <c r="O68" s="139"/>
      <c r="P68" s="140"/>
      <c r="Q68" s="135"/>
      <c r="R68" s="135"/>
      <c r="S68" s="81"/>
      <c r="T68" s="81"/>
      <c r="U68" s="250"/>
      <c r="V68" s="167">
        <f aca="true" t="shared" si="2" ref="V68:V84">SUM(E68:S68)</f>
        <v>328</v>
      </c>
    </row>
    <row r="69" spans="2:22" ht="12.75">
      <c r="B69" s="171" t="s">
        <v>59</v>
      </c>
      <c r="C69" s="214" t="s">
        <v>146</v>
      </c>
      <c r="D69" s="231">
        <v>1936</v>
      </c>
      <c r="E69" s="164">
        <v>110</v>
      </c>
      <c r="F69" s="141" t="s">
        <v>57</v>
      </c>
      <c r="G69" s="141"/>
      <c r="H69" s="80">
        <v>100</v>
      </c>
      <c r="I69" s="80">
        <v>100</v>
      </c>
      <c r="J69" s="141" t="s">
        <v>57</v>
      </c>
      <c r="K69" s="101"/>
      <c r="L69" s="141"/>
      <c r="M69" s="80"/>
      <c r="N69" s="143"/>
      <c r="O69" s="139"/>
      <c r="P69" s="101"/>
      <c r="Q69" s="141"/>
      <c r="R69" s="141"/>
      <c r="S69" s="81"/>
      <c r="T69" s="81"/>
      <c r="U69" s="250"/>
      <c r="V69" s="168">
        <f t="shared" si="2"/>
        <v>310</v>
      </c>
    </row>
    <row r="70" spans="2:22" ht="12.75">
      <c r="B70" s="171" t="s">
        <v>64</v>
      </c>
      <c r="C70" s="215" t="s">
        <v>159</v>
      </c>
      <c r="D70" s="224">
        <v>1937</v>
      </c>
      <c r="E70" s="164">
        <v>88</v>
      </c>
      <c r="F70" s="141" t="s">
        <v>57</v>
      </c>
      <c r="G70" s="141"/>
      <c r="H70" s="80">
        <v>100</v>
      </c>
      <c r="I70" s="80">
        <v>100</v>
      </c>
      <c r="J70" s="141" t="s">
        <v>57</v>
      </c>
      <c r="K70" s="101"/>
      <c r="L70" s="101"/>
      <c r="M70" s="80"/>
      <c r="N70" s="143"/>
      <c r="O70" s="139"/>
      <c r="P70" s="101"/>
      <c r="Q70" s="141"/>
      <c r="R70" s="141"/>
      <c r="S70" s="81"/>
      <c r="T70" s="81"/>
      <c r="U70" s="250"/>
      <c r="V70" s="168">
        <f t="shared" si="2"/>
        <v>288</v>
      </c>
    </row>
    <row r="71" spans="2:22" ht="12.75">
      <c r="B71" s="171" t="s">
        <v>61</v>
      </c>
      <c r="C71" s="219" t="s">
        <v>162</v>
      </c>
      <c r="D71" s="224">
        <v>1930</v>
      </c>
      <c r="E71" s="164">
        <v>44</v>
      </c>
      <c r="F71" s="141">
        <v>80</v>
      </c>
      <c r="G71" s="141"/>
      <c r="H71" s="141" t="s">
        <v>57</v>
      </c>
      <c r="I71" s="80">
        <v>80</v>
      </c>
      <c r="J71" s="151" t="s">
        <v>57</v>
      </c>
      <c r="K71" s="101"/>
      <c r="L71" s="101"/>
      <c r="M71" s="80"/>
      <c r="N71" s="143"/>
      <c r="O71" s="139"/>
      <c r="P71" s="101"/>
      <c r="Q71" s="141"/>
      <c r="R71" s="141"/>
      <c r="S71" s="81"/>
      <c r="T71" s="81"/>
      <c r="U71" s="250"/>
      <c r="V71" s="168">
        <f t="shared" si="2"/>
        <v>204</v>
      </c>
    </row>
    <row r="72" spans="2:22" ht="12.75">
      <c r="B72" s="171" t="s">
        <v>62</v>
      </c>
      <c r="C72" s="215" t="s">
        <v>181</v>
      </c>
      <c r="D72" s="224">
        <v>1936</v>
      </c>
      <c r="E72" s="164">
        <v>110</v>
      </c>
      <c r="F72" s="141" t="s">
        <v>57</v>
      </c>
      <c r="G72" s="141"/>
      <c r="H72" s="80">
        <v>80</v>
      </c>
      <c r="I72" s="141" t="s">
        <v>57</v>
      </c>
      <c r="J72" s="141" t="s">
        <v>57</v>
      </c>
      <c r="K72" s="141"/>
      <c r="L72" s="101"/>
      <c r="M72" s="80"/>
      <c r="N72" s="143"/>
      <c r="O72" s="139"/>
      <c r="P72" s="101"/>
      <c r="Q72" s="141"/>
      <c r="R72" s="141"/>
      <c r="S72" s="81"/>
      <c r="T72" s="81"/>
      <c r="U72" s="250"/>
      <c r="V72" s="168">
        <f t="shared" si="2"/>
        <v>190</v>
      </c>
    </row>
    <row r="73" spans="2:22" ht="12.75">
      <c r="B73" s="171" t="s">
        <v>65</v>
      </c>
      <c r="C73" s="215" t="s">
        <v>175</v>
      </c>
      <c r="D73" s="231">
        <v>1930</v>
      </c>
      <c r="E73" s="158">
        <v>44</v>
      </c>
      <c r="F73" s="80">
        <v>60</v>
      </c>
      <c r="G73" s="141"/>
      <c r="H73" s="141" t="s">
        <v>57</v>
      </c>
      <c r="I73" s="80">
        <v>60</v>
      </c>
      <c r="J73" s="141" t="s">
        <v>57</v>
      </c>
      <c r="K73" s="101"/>
      <c r="L73" s="101"/>
      <c r="M73" s="80"/>
      <c r="N73" s="143"/>
      <c r="O73" s="139"/>
      <c r="P73" s="101"/>
      <c r="Q73" s="141"/>
      <c r="R73" s="141"/>
      <c r="S73" s="81"/>
      <c r="T73" s="81"/>
      <c r="U73" s="250"/>
      <c r="V73" s="168">
        <f t="shared" si="2"/>
        <v>164</v>
      </c>
    </row>
    <row r="74" spans="2:22" ht="12.75">
      <c r="B74" s="172" t="s">
        <v>270</v>
      </c>
      <c r="C74" s="214" t="s">
        <v>182</v>
      </c>
      <c r="D74" s="231">
        <v>1934</v>
      </c>
      <c r="E74" s="158">
        <v>66</v>
      </c>
      <c r="F74" s="80">
        <v>80</v>
      </c>
      <c r="G74" s="141"/>
      <c r="H74" s="141" t="s">
        <v>57</v>
      </c>
      <c r="I74" s="141" t="s">
        <v>57</v>
      </c>
      <c r="J74" s="151" t="s">
        <v>57</v>
      </c>
      <c r="K74" s="151"/>
      <c r="L74" s="101"/>
      <c r="M74" s="80"/>
      <c r="N74" s="143"/>
      <c r="O74" s="139"/>
      <c r="P74" s="101"/>
      <c r="Q74" s="141"/>
      <c r="R74" s="141"/>
      <c r="S74" s="81"/>
      <c r="T74" s="81"/>
      <c r="U74" s="250"/>
      <c r="V74" s="168">
        <f t="shared" si="2"/>
        <v>146</v>
      </c>
    </row>
    <row r="75" spans="2:22" ht="12.75">
      <c r="B75" s="172" t="s">
        <v>270</v>
      </c>
      <c r="C75" s="215" t="s">
        <v>178</v>
      </c>
      <c r="D75" s="231">
        <v>1935</v>
      </c>
      <c r="E75" s="158">
        <v>66</v>
      </c>
      <c r="F75" s="80">
        <v>80</v>
      </c>
      <c r="G75" s="141"/>
      <c r="H75" s="141" t="s">
        <v>57</v>
      </c>
      <c r="I75" s="141" t="s">
        <v>57</v>
      </c>
      <c r="J75" s="151" t="s">
        <v>57</v>
      </c>
      <c r="K75" s="101"/>
      <c r="L75" s="101"/>
      <c r="M75" s="80"/>
      <c r="N75" s="143"/>
      <c r="O75" s="139"/>
      <c r="P75" s="101"/>
      <c r="Q75" s="141"/>
      <c r="R75" s="141"/>
      <c r="S75" s="81"/>
      <c r="T75" s="81"/>
      <c r="U75" s="250"/>
      <c r="V75" s="168">
        <f t="shared" si="2"/>
        <v>146</v>
      </c>
    </row>
    <row r="76" spans="2:22" ht="12.75">
      <c r="B76" s="172" t="s">
        <v>119</v>
      </c>
      <c r="C76" s="215" t="s">
        <v>244</v>
      </c>
      <c r="D76" s="224">
        <v>1936</v>
      </c>
      <c r="E76" s="164">
        <v>44</v>
      </c>
      <c r="F76" s="80">
        <v>60</v>
      </c>
      <c r="G76" s="141"/>
      <c r="H76" s="141" t="s">
        <v>57</v>
      </c>
      <c r="I76" s="141" t="s">
        <v>57</v>
      </c>
      <c r="J76" s="141" t="s">
        <v>57</v>
      </c>
      <c r="K76" s="151"/>
      <c r="L76" s="101"/>
      <c r="M76" s="80"/>
      <c r="N76" s="143"/>
      <c r="O76" s="139"/>
      <c r="P76" s="101"/>
      <c r="Q76" s="141"/>
      <c r="R76" s="141"/>
      <c r="S76" s="81"/>
      <c r="T76" s="81"/>
      <c r="U76" s="250"/>
      <c r="V76" s="168">
        <f t="shared" si="2"/>
        <v>104</v>
      </c>
    </row>
    <row r="77" spans="2:22" ht="12.75">
      <c r="B77" s="172" t="s">
        <v>119</v>
      </c>
      <c r="C77" s="215" t="s">
        <v>137</v>
      </c>
      <c r="D77" s="224">
        <v>1939</v>
      </c>
      <c r="E77" s="164">
        <v>44</v>
      </c>
      <c r="F77" s="141" t="s">
        <v>57</v>
      </c>
      <c r="G77" s="141"/>
      <c r="H77" s="141" t="s">
        <v>57</v>
      </c>
      <c r="I77" s="80">
        <v>60</v>
      </c>
      <c r="J77" s="141" t="s">
        <v>57</v>
      </c>
      <c r="K77" s="101"/>
      <c r="L77" s="101"/>
      <c r="M77" s="80"/>
      <c r="N77" s="143"/>
      <c r="O77" s="139"/>
      <c r="P77" s="101"/>
      <c r="Q77" s="141"/>
      <c r="R77" s="141"/>
      <c r="S77" s="81"/>
      <c r="T77" s="81"/>
      <c r="U77" s="250"/>
      <c r="V77" s="168">
        <f t="shared" si="2"/>
        <v>104</v>
      </c>
    </row>
    <row r="78" spans="2:22" ht="12.75">
      <c r="B78" s="172" t="s">
        <v>72</v>
      </c>
      <c r="C78" s="299" t="s">
        <v>158</v>
      </c>
      <c r="D78" s="343">
        <v>1940</v>
      </c>
      <c r="E78" s="331" t="s">
        <v>57</v>
      </c>
      <c r="F78" s="80">
        <v>100</v>
      </c>
      <c r="G78" s="141"/>
      <c r="H78" s="141" t="s">
        <v>57</v>
      </c>
      <c r="I78" s="141" t="s">
        <v>57</v>
      </c>
      <c r="J78" s="151" t="s">
        <v>57</v>
      </c>
      <c r="K78" s="151"/>
      <c r="L78" s="101"/>
      <c r="M78" s="80"/>
      <c r="N78" s="143"/>
      <c r="O78" s="139"/>
      <c r="P78" s="101"/>
      <c r="Q78" s="141"/>
      <c r="R78" s="141"/>
      <c r="S78" s="81"/>
      <c r="T78" s="81"/>
      <c r="U78" s="250"/>
      <c r="V78" s="168">
        <f t="shared" si="2"/>
        <v>100</v>
      </c>
    </row>
    <row r="79" spans="2:22" ht="12.75">
      <c r="B79" s="172" t="s">
        <v>73</v>
      </c>
      <c r="C79" s="219" t="s">
        <v>256</v>
      </c>
      <c r="D79" s="224">
        <v>1935</v>
      </c>
      <c r="E79" s="331" t="s">
        <v>57</v>
      </c>
      <c r="F79" s="141" t="s">
        <v>57</v>
      </c>
      <c r="G79" s="141"/>
      <c r="H79" s="80">
        <v>80</v>
      </c>
      <c r="I79" s="141" t="s">
        <v>57</v>
      </c>
      <c r="J79" s="151" t="s">
        <v>57</v>
      </c>
      <c r="K79" s="151"/>
      <c r="L79" s="101"/>
      <c r="M79" s="80"/>
      <c r="N79" s="143"/>
      <c r="O79" s="139"/>
      <c r="P79" s="101"/>
      <c r="Q79" s="141"/>
      <c r="R79" s="141"/>
      <c r="S79" s="81"/>
      <c r="T79" s="81"/>
      <c r="U79" s="250"/>
      <c r="V79" s="168">
        <f t="shared" si="2"/>
        <v>80</v>
      </c>
    </row>
    <row r="80" spans="2:22" ht="12.75">
      <c r="B80" s="172" t="s">
        <v>269</v>
      </c>
      <c r="C80" s="215" t="s">
        <v>53</v>
      </c>
      <c r="D80" s="224">
        <v>1936</v>
      </c>
      <c r="E80" s="164">
        <v>66</v>
      </c>
      <c r="F80" s="141" t="s">
        <v>57</v>
      </c>
      <c r="G80" s="141"/>
      <c r="H80" s="141" t="s">
        <v>57</v>
      </c>
      <c r="I80" s="141" t="s">
        <v>57</v>
      </c>
      <c r="J80" s="141" t="s">
        <v>57</v>
      </c>
      <c r="K80" s="101"/>
      <c r="L80" s="101"/>
      <c r="M80" s="80"/>
      <c r="N80" s="143"/>
      <c r="O80" s="139"/>
      <c r="P80" s="101"/>
      <c r="Q80" s="141"/>
      <c r="R80" s="141"/>
      <c r="S80" s="81"/>
      <c r="T80" s="81"/>
      <c r="U80" s="250"/>
      <c r="V80" s="168">
        <f t="shared" si="2"/>
        <v>66</v>
      </c>
    </row>
    <row r="81" spans="2:22" ht="12.75">
      <c r="B81" s="172" t="s">
        <v>269</v>
      </c>
      <c r="C81" s="214" t="s">
        <v>187</v>
      </c>
      <c r="D81" s="224">
        <v>1936</v>
      </c>
      <c r="E81" s="164">
        <v>66</v>
      </c>
      <c r="F81" s="141" t="s">
        <v>57</v>
      </c>
      <c r="G81" s="141"/>
      <c r="H81" s="141" t="s">
        <v>57</v>
      </c>
      <c r="I81" s="141" t="s">
        <v>57</v>
      </c>
      <c r="J81" s="141" t="s">
        <v>57</v>
      </c>
      <c r="K81" s="101"/>
      <c r="L81" s="141"/>
      <c r="M81" s="80"/>
      <c r="N81" s="143"/>
      <c r="O81" s="139"/>
      <c r="P81" s="101"/>
      <c r="Q81" s="141"/>
      <c r="R81" s="141"/>
      <c r="S81" s="81"/>
      <c r="T81" s="81"/>
      <c r="U81" s="250"/>
      <c r="V81" s="168">
        <f t="shared" si="2"/>
        <v>66</v>
      </c>
    </row>
    <row r="82" spans="2:22" ht="12.75">
      <c r="B82" s="171" t="s">
        <v>275</v>
      </c>
      <c r="C82" s="325" t="s">
        <v>176</v>
      </c>
      <c r="D82" s="224">
        <v>1936</v>
      </c>
      <c r="E82" s="331" t="s">
        <v>57</v>
      </c>
      <c r="F82" s="141" t="s">
        <v>57</v>
      </c>
      <c r="G82" s="141"/>
      <c r="H82" s="80">
        <v>60</v>
      </c>
      <c r="I82" s="141" t="s">
        <v>57</v>
      </c>
      <c r="J82" s="151" t="s">
        <v>57</v>
      </c>
      <c r="K82" s="151"/>
      <c r="L82" s="101"/>
      <c r="M82" s="80"/>
      <c r="N82" s="143"/>
      <c r="O82" s="139"/>
      <c r="P82" s="101"/>
      <c r="Q82" s="141"/>
      <c r="R82" s="141"/>
      <c r="S82" s="81"/>
      <c r="T82" s="81"/>
      <c r="U82" s="250"/>
      <c r="V82" s="168">
        <f t="shared" si="2"/>
        <v>60</v>
      </c>
    </row>
    <row r="83" spans="2:22" ht="12.75">
      <c r="B83" s="171" t="s">
        <v>275</v>
      </c>
      <c r="C83" s="246" t="s">
        <v>177</v>
      </c>
      <c r="D83" s="231">
        <v>1938</v>
      </c>
      <c r="E83" s="331" t="s">
        <v>57</v>
      </c>
      <c r="F83" s="80">
        <v>60</v>
      </c>
      <c r="G83" s="141"/>
      <c r="H83" s="141" t="s">
        <v>57</v>
      </c>
      <c r="I83" s="141" t="s">
        <v>57</v>
      </c>
      <c r="J83" s="151" t="s">
        <v>57</v>
      </c>
      <c r="K83" s="151"/>
      <c r="L83" s="101"/>
      <c r="M83" s="80"/>
      <c r="N83" s="143"/>
      <c r="O83" s="139"/>
      <c r="P83" s="101"/>
      <c r="Q83" s="141"/>
      <c r="R83" s="141"/>
      <c r="S83" s="81"/>
      <c r="T83" s="81"/>
      <c r="U83" s="250"/>
      <c r="V83" s="168">
        <f t="shared" si="2"/>
        <v>60</v>
      </c>
    </row>
    <row r="84" spans="2:22" ht="13.5" thickBot="1">
      <c r="B84" s="173" t="s">
        <v>275</v>
      </c>
      <c r="C84" s="213" t="s">
        <v>183</v>
      </c>
      <c r="D84" s="266">
        <v>1939</v>
      </c>
      <c r="E84" s="376" t="s">
        <v>57</v>
      </c>
      <c r="F84" s="147">
        <v>60</v>
      </c>
      <c r="G84" s="156"/>
      <c r="H84" s="156" t="s">
        <v>57</v>
      </c>
      <c r="I84" s="146" t="s">
        <v>57</v>
      </c>
      <c r="J84" s="377" t="s">
        <v>57</v>
      </c>
      <c r="K84" s="377"/>
      <c r="L84" s="226"/>
      <c r="M84" s="298"/>
      <c r="N84" s="227"/>
      <c r="O84" s="146"/>
      <c r="P84" s="226"/>
      <c r="Q84" s="156"/>
      <c r="R84" s="156"/>
      <c r="S84" s="99"/>
      <c r="T84" s="99"/>
      <c r="U84" s="267"/>
      <c r="V84" s="169">
        <f t="shared" si="2"/>
        <v>60</v>
      </c>
    </row>
    <row r="88" spans="20:21" ht="12.75">
      <c r="T88" s="179"/>
      <c r="U88" s="179"/>
    </row>
    <row r="89" spans="5:21" ht="12.75"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T89" s="258"/>
      <c r="U89" s="258"/>
    </row>
    <row r="90" spans="20:21" ht="12.75">
      <c r="T90" s="258"/>
      <c r="U90" s="258"/>
    </row>
    <row r="91" spans="20:21" ht="12.75">
      <c r="T91" s="258"/>
      <c r="U91" s="258"/>
    </row>
    <row r="92" spans="20:21" ht="12.75">
      <c r="T92" s="258"/>
      <c r="U92" s="258"/>
    </row>
    <row r="251" ht="13.5" thickBot="1"/>
    <row r="252" spans="2:20" s="7" customFormat="1" ht="13.5" thickBot="1">
      <c r="B252" s="61" t="s">
        <v>1</v>
      </c>
      <c r="C252" s="26" t="s">
        <v>38</v>
      </c>
      <c r="D252" s="198"/>
      <c r="E252" s="5">
        <v>1</v>
      </c>
      <c r="F252" s="6">
        <v>2</v>
      </c>
      <c r="G252" s="6">
        <v>3</v>
      </c>
      <c r="H252" s="6">
        <v>4</v>
      </c>
      <c r="I252" s="6">
        <v>5</v>
      </c>
      <c r="J252" s="6">
        <v>6</v>
      </c>
      <c r="K252" s="6">
        <v>7</v>
      </c>
      <c r="L252" s="60">
        <v>8</v>
      </c>
      <c r="M252" s="6">
        <v>9</v>
      </c>
      <c r="N252" s="6">
        <v>10</v>
      </c>
      <c r="O252" s="6">
        <v>11</v>
      </c>
      <c r="P252" s="6">
        <v>12</v>
      </c>
      <c r="Q252" s="6">
        <v>13</v>
      </c>
      <c r="R252" s="6">
        <v>14</v>
      </c>
      <c r="S252" s="61">
        <v>17</v>
      </c>
      <c r="T252" s="6" t="s">
        <v>0</v>
      </c>
    </row>
    <row r="253" spans="2:20" s="7" customFormat="1" ht="12.75">
      <c r="B253" s="77" t="s">
        <v>58</v>
      </c>
      <c r="C253" s="13" t="s">
        <v>16</v>
      </c>
      <c r="D253" s="202"/>
      <c r="E253" s="23">
        <v>100</v>
      </c>
      <c r="F253" s="89" t="s">
        <v>57</v>
      </c>
      <c r="G253" s="81">
        <v>100</v>
      </c>
      <c r="H253" s="20">
        <v>100</v>
      </c>
      <c r="I253" s="20">
        <v>100</v>
      </c>
      <c r="J253" s="81">
        <v>100</v>
      </c>
      <c r="K253" s="89" t="s">
        <v>57</v>
      </c>
      <c r="L253" s="24">
        <v>66</v>
      </c>
      <c r="M253" s="89" t="s">
        <v>57</v>
      </c>
      <c r="N253" s="89" t="s">
        <v>57</v>
      </c>
      <c r="O253" s="24"/>
      <c r="P253" s="75"/>
      <c r="Q253" s="75"/>
      <c r="R253" s="75"/>
      <c r="S253" s="75"/>
      <c r="T253" s="76">
        <f>SUM(E253:S253)</f>
        <v>566</v>
      </c>
    </row>
    <row r="254" spans="2:20" ht="12.75">
      <c r="B254" s="92" t="s">
        <v>59</v>
      </c>
      <c r="C254" s="13" t="s">
        <v>79</v>
      </c>
      <c r="D254" s="202"/>
      <c r="E254" s="14" t="s">
        <v>57</v>
      </c>
      <c r="F254" s="81">
        <v>100</v>
      </c>
      <c r="G254" s="24">
        <v>40</v>
      </c>
      <c r="H254" s="24">
        <v>40</v>
      </c>
      <c r="I254" s="89" t="s">
        <v>57</v>
      </c>
      <c r="J254" s="75">
        <v>60</v>
      </c>
      <c r="K254" s="89" t="s">
        <v>57</v>
      </c>
      <c r="L254" s="75">
        <v>88</v>
      </c>
      <c r="M254" s="20">
        <v>88</v>
      </c>
      <c r="N254" s="90">
        <v>66</v>
      </c>
      <c r="O254" s="75"/>
      <c r="P254" s="75"/>
      <c r="Q254" s="75"/>
      <c r="R254" s="75"/>
      <c r="S254" s="75"/>
      <c r="T254" s="64">
        <f>SUM(E254:S254)</f>
        <v>482</v>
      </c>
    </row>
    <row r="255" spans="2:20" ht="12.75">
      <c r="B255" s="92" t="s">
        <v>64</v>
      </c>
      <c r="C255" s="13" t="s">
        <v>13</v>
      </c>
      <c r="D255" s="202"/>
      <c r="E255" s="23">
        <v>80</v>
      </c>
      <c r="F255" s="89" t="s">
        <v>57</v>
      </c>
      <c r="G255" s="20">
        <v>80</v>
      </c>
      <c r="H255" s="88" t="s">
        <v>57</v>
      </c>
      <c r="I255" s="20">
        <v>80</v>
      </c>
      <c r="J255" s="89" t="s">
        <v>57</v>
      </c>
      <c r="K255" s="88" t="s">
        <v>57</v>
      </c>
      <c r="L255" s="24">
        <v>110</v>
      </c>
      <c r="M255" s="88" t="s">
        <v>57</v>
      </c>
      <c r="N255" s="90">
        <v>110</v>
      </c>
      <c r="O255" s="24"/>
      <c r="P255" s="24"/>
      <c r="Q255" s="24"/>
      <c r="R255" s="24"/>
      <c r="S255" s="24"/>
      <c r="T255" s="83">
        <f>SUM(E255:S255)</f>
        <v>460</v>
      </c>
    </row>
    <row r="256" spans="2:20" ht="12.75">
      <c r="B256" s="92" t="s">
        <v>61</v>
      </c>
      <c r="C256" s="13" t="s">
        <v>7</v>
      </c>
      <c r="D256" s="202"/>
      <c r="E256" s="23">
        <v>40</v>
      </c>
      <c r="F256" s="20">
        <v>40</v>
      </c>
      <c r="G256" s="24">
        <v>60</v>
      </c>
      <c r="H256" s="79">
        <v>40</v>
      </c>
      <c r="I256" s="89" t="s">
        <v>57</v>
      </c>
      <c r="J256" s="20">
        <v>80</v>
      </c>
      <c r="K256" s="89" t="s">
        <v>57</v>
      </c>
      <c r="L256" s="20">
        <v>44</v>
      </c>
      <c r="M256" s="24">
        <v>66</v>
      </c>
      <c r="N256" s="90">
        <v>44</v>
      </c>
      <c r="O256" s="75"/>
      <c r="P256" s="75"/>
      <c r="Q256" s="75"/>
      <c r="R256" s="75"/>
      <c r="S256" s="75"/>
      <c r="T256" s="83">
        <f>SUM(E256:S256)-H256</f>
        <v>374</v>
      </c>
    </row>
    <row r="257" spans="2:20" ht="12.75">
      <c r="B257" s="92" t="s">
        <v>62</v>
      </c>
      <c r="C257" s="13" t="s">
        <v>5</v>
      </c>
      <c r="D257" s="202"/>
      <c r="E257" s="23">
        <v>60</v>
      </c>
      <c r="F257" s="20">
        <v>80</v>
      </c>
      <c r="G257" s="89" t="s">
        <v>57</v>
      </c>
      <c r="H257" s="89" t="s">
        <v>57</v>
      </c>
      <c r="I257" s="89" t="s">
        <v>57</v>
      </c>
      <c r="J257" s="89" t="s">
        <v>57</v>
      </c>
      <c r="K257" s="89" t="s">
        <v>57</v>
      </c>
      <c r="L257" s="20">
        <v>44</v>
      </c>
      <c r="M257" s="20">
        <v>66</v>
      </c>
      <c r="N257" s="20">
        <v>88</v>
      </c>
      <c r="O257" s="75"/>
      <c r="P257" s="75"/>
      <c r="Q257" s="75"/>
      <c r="R257" s="24"/>
      <c r="S257" s="75"/>
      <c r="T257" s="83">
        <f aca="true" t="shared" si="3" ref="T257:T270">SUM(E257:S257)</f>
        <v>338</v>
      </c>
    </row>
    <row r="258" spans="2:20" ht="12.75">
      <c r="B258" s="92" t="s">
        <v>65</v>
      </c>
      <c r="C258" s="13" t="s">
        <v>17</v>
      </c>
      <c r="D258" s="202"/>
      <c r="E258" s="23">
        <v>40</v>
      </c>
      <c r="F258" s="20">
        <v>60</v>
      </c>
      <c r="G258" s="81">
        <v>60</v>
      </c>
      <c r="H258" s="81">
        <v>80</v>
      </c>
      <c r="I258" s="89" t="s">
        <v>57</v>
      </c>
      <c r="J258" s="89" t="s">
        <v>57</v>
      </c>
      <c r="K258" s="89" t="s">
        <v>57</v>
      </c>
      <c r="L258" s="75">
        <v>44</v>
      </c>
      <c r="M258" s="88" t="s">
        <v>57</v>
      </c>
      <c r="N258" s="89" t="s">
        <v>57</v>
      </c>
      <c r="O258" s="24"/>
      <c r="P258" s="75"/>
      <c r="Q258" s="75"/>
      <c r="R258" s="75"/>
      <c r="S258" s="75"/>
      <c r="T258" s="83">
        <f t="shared" si="3"/>
        <v>284</v>
      </c>
    </row>
    <row r="259" spans="2:20" ht="12.75">
      <c r="B259" s="92" t="s">
        <v>66</v>
      </c>
      <c r="C259" s="13" t="s">
        <v>80</v>
      </c>
      <c r="D259" s="202"/>
      <c r="E259" s="14" t="s">
        <v>57</v>
      </c>
      <c r="F259" s="81">
        <v>40</v>
      </c>
      <c r="G259" s="89" t="s">
        <v>57</v>
      </c>
      <c r="H259" s="20">
        <v>60</v>
      </c>
      <c r="I259" s="89" t="s">
        <v>57</v>
      </c>
      <c r="J259" s="89" t="s">
        <v>57</v>
      </c>
      <c r="K259" s="89" t="s">
        <v>57</v>
      </c>
      <c r="L259" s="20">
        <v>66</v>
      </c>
      <c r="M259" s="81">
        <v>110</v>
      </c>
      <c r="N259" s="107" t="s">
        <v>57</v>
      </c>
      <c r="O259" s="75"/>
      <c r="P259" s="75"/>
      <c r="Q259" s="75"/>
      <c r="R259" s="24"/>
      <c r="S259" s="75"/>
      <c r="T259" s="83">
        <f t="shared" si="3"/>
        <v>276</v>
      </c>
    </row>
    <row r="260" spans="2:20" ht="12.75">
      <c r="B260" s="92" t="s">
        <v>67</v>
      </c>
      <c r="C260" s="13" t="s">
        <v>14</v>
      </c>
      <c r="D260" s="202"/>
      <c r="E260" s="102">
        <v>40</v>
      </c>
      <c r="F260" s="75">
        <v>30</v>
      </c>
      <c r="G260" s="102">
        <v>40</v>
      </c>
      <c r="H260" s="88" t="s">
        <v>57</v>
      </c>
      <c r="I260" s="88" t="s">
        <v>57</v>
      </c>
      <c r="J260" s="20">
        <v>60</v>
      </c>
      <c r="K260" s="89" t="s">
        <v>57</v>
      </c>
      <c r="L260" s="89" t="s">
        <v>57</v>
      </c>
      <c r="M260" s="88" t="s">
        <v>57</v>
      </c>
      <c r="N260" s="25">
        <v>44</v>
      </c>
      <c r="O260" s="75"/>
      <c r="P260" s="75"/>
      <c r="Q260" s="75"/>
      <c r="R260" s="24"/>
      <c r="S260" s="75"/>
      <c r="T260" s="83">
        <f t="shared" si="3"/>
        <v>214</v>
      </c>
    </row>
    <row r="261" spans="2:20" ht="12.75">
      <c r="B261" s="92" t="s">
        <v>68</v>
      </c>
      <c r="C261" s="13" t="s">
        <v>6</v>
      </c>
      <c r="D261" s="202"/>
      <c r="E261" s="102">
        <v>60</v>
      </c>
      <c r="F261" s="75">
        <v>40</v>
      </c>
      <c r="G261" s="88" t="s">
        <v>57</v>
      </c>
      <c r="H261" s="20">
        <v>60</v>
      </c>
      <c r="I261" s="88" t="s">
        <v>57</v>
      </c>
      <c r="J261" s="89" t="s">
        <v>57</v>
      </c>
      <c r="K261" s="89" t="s">
        <v>57</v>
      </c>
      <c r="L261" s="88" t="s">
        <v>57</v>
      </c>
      <c r="M261" s="89" t="s">
        <v>57</v>
      </c>
      <c r="N261" s="88" t="s">
        <v>57</v>
      </c>
      <c r="O261" s="75"/>
      <c r="P261" s="75"/>
      <c r="Q261" s="75"/>
      <c r="R261" s="24"/>
      <c r="S261" s="75"/>
      <c r="T261" s="83">
        <f t="shared" si="3"/>
        <v>160</v>
      </c>
    </row>
    <row r="262" spans="2:20" ht="12.75">
      <c r="B262" s="92" t="s">
        <v>69</v>
      </c>
      <c r="C262" s="13" t="s">
        <v>84</v>
      </c>
      <c r="D262" s="202"/>
      <c r="E262" s="14" t="s">
        <v>57</v>
      </c>
      <c r="F262" s="88" t="s">
        <v>57</v>
      </c>
      <c r="G262" s="88" t="s">
        <v>57</v>
      </c>
      <c r="H262" s="20">
        <v>40</v>
      </c>
      <c r="I262" s="89" t="s">
        <v>57</v>
      </c>
      <c r="J262" s="88" t="s">
        <v>57</v>
      </c>
      <c r="K262" s="89" t="s">
        <v>57</v>
      </c>
      <c r="L262" s="81">
        <v>44</v>
      </c>
      <c r="M262" s="89" t="s">
        <v>57</v>
      </c>
      <c r="N262" s="75">
        <v>66</v>
      </c>
      <c r="O262" s="75"/>
      <c r="P262" s="75"/>
      <c r="Q262" s="75"/>
      <c r="R262" s="75"/>
      <c r="S262" s="75"/>
      <c r="T262" s="83">
        <f t="shared" si="3"/>
        <v>150</v>
      </c>
    </row>
    <row r="263" spans="2:20" ht="12.75">
      <c r="B263" s="92" t="s">
        <v>72</v>
      </c>
      <c r="C263" s="13" t="s">
        <v>81</v>
      </c>
      <c r="D263" s="202"/>
      <c r="E263" s="14" t="s">
        <v>57</v>
      </c>
      <c r="F263" s="75">
        <v>60</v>
      </c>
      <c r="G263" s="89" t="s">
        <v>57</v>
      </c>
      <c r="H263" s="88" t="s">
        <v>57</v>
      </c>
      <c r="I263" s="89" t="s">
        <v>57</v>
      </c>
      <c r="J263" s="89" t="s">
        <v>57</v>
      </c>
      <c r="K263" s="89" t="s">
        <v>57</v>
      </c>
      <c r="L263" s="75">
        <v>33</v>
      </c>
      <c r="M263" s="89" t="s">
        <v>57</v>
      </c>
      <c r="N263" s="107" t="s">
        <v>57</v>
      </c>
      <c r="O263" s="75"/>
      <c r="P263" s="75"/>
      <c r="Q263" s="75"/>
      <c r="R263" s="75"/>
      <c r="S263" s="75"/>
      <c r="T263" s="83">
        <f t="shared" si="3"/>
        <v>93</v>
      </c>
    </row>
    <row r="264" spans="2:20" ht="12.75">
      <c r="B264" s="92" t="s">
        <v>73</v>
      </c>
      <c r="C264" s="13" t="s">
        <v>83</v>
      </c>
      <c r="D264" s="202"/>
      <c r="E264" s="14" t="s">
        <v>57</v>
      </c>
      <c r="F264" s="75">
        <v>40</v>
      </c>
      <c r="G264" s="89" t="s">
        <v>57</v>
      </c>
      <c r="H264" s="88" t="s">
        <v>57</v>
      </c>
      <c r="I264" s="89" t="s">
        <v>57</v>
      </c>
      <c r="J264" s="89" t="s">
        <v>57</v>
      </c>
      <c r="K264" s="89" t="s">
        <v>57</v>
      </c>
      <c r="L264" s="89" t="s">
        <v>57</v>
      </c>
      <c r="M264" s="89" t="s">
        <v>57</v>
      </c>
      <c r="N264" s="81">
        <v>44</v>
      </c>
      <c r="O264" s="75"/>
      <c r="P264" s="75"/>
      <c r="Q264" s="75"/>
      <c r="R264" s="75"/>
      <c r="S264" s="75"/>
      <c r="T264" s="83">
        <f t="shared" si="3"/>
        <v>84</v>
      </c>
    </row>
    <row r="265" spans="2:20" ht="12.75">
      <c r="B265" s="92" t="s">
        <v>75</v>
      </c>
      <c r="C265" s="13" t="s">
        <v>82</v>
      </c>
      <c r="D265" s="202"/>
      <c r="E265" s="14" t="s">
        <v>57</v>
      </c>
      <c r="F265" s="88" t="s">
        <v>57</v>
      </c>
      <c r="G265" s="62" t="s">
        <v>57</v>
      </c>
      <c r="H265" s="88" t="s">
        <v>57</v>
      </c>
      <c r="I265" s="81">
        <v>60</v>
      </c>
      <c r="J265" s="89" t="s">
        <v>57</v>
      </c>
      <c r="K265" s="89" t="s">
        <v>57</v>
      </c>
      <c r="L265" s="89" t="s">
        <v>57</v>
      </c>
      <c r="M265" s="88" t="s">
        <v>57</v>
      </c>
      <c r="N265" s="89" t="s">
        <v>57</v>
      </c>
      <c r="O265" s="75"/>
      <c r="P265" s="75"/>
      <c r="Q265" s="75"/>
      <c r="R265" s="75"/>
      <c r="S265" s="75"/>
      <c r="T265" s="83">
        <f t="shared" si="3"/>
        <v>60</v>
      </c>
    </row>
    <row r="266" spans="2:20" ht="12.75">
      <c r="B266" s="92" t="s">
        <v>114</v>
      </c>
      <c r="C266" s="13" t="s">
        <v>85</v>
      </c>
      <c r="D266" s="202"/>
      <c r="E266" s="14" t="s">
        <v>57</v>
      </c>
      <c r="F266" s="88" t="s">
        <v>57</v>
      </c>
      <c r="G266" s="62" t="s">
        <v>57</v>
      </c>
      <c r="H266" s="88" t="s">
        <v>57</v>
      </c>
      <c r="I266" s="62" t="s">
        <v>57</v>
      </c>
      <c r="J266" s="89" t="s">
        <v>57</v>
      </c>
      <c r="K266" s="89" t="s">
        <v>57</v>
      </c>
      <c r="L266" s="89" t="s">
        <v>57</v>
      </c>
      <c r="M266" s="24">
        <v>44</v>
      </c>
      <c r="N266" s="89" t="s">
        <v>57</v>
      </c>
      <c r="O266" s="75"/>
      <c r="P266" s="75"/>
      <c r="Q266" s="75"/>
      <c r="R266" s="75"/>
      <c r="S266" s="75"/>
      <c r="T266" s="83">
        <f t="shared" si="3"/>
        <v>44</v>
      </c>
    </row>
    <row r="267" spans="2:20" ht="12.75">
      <c r="B267" s="92" t="s">
        <v>114</v>
      </c>
      <c r="C267" s="13" t="s">
        <v>86</v>
      </c>
      <c r="D267" s="202"/>
      <c r="E267" s="14" t="s">
        <v>57</v>
      </c>
      <c r="F267" s="89" t="s">
        <v>57</v>
      </c>
      <c r="G267" s="3" t="s">
        <v>57</v>
      </c>
      <c r="H267" s="88" t="s">
        <v>57</v>
      </c>
      <c r="I267" s="3" t="s">
        <v>57</v>
      </c>
      <c r="J267" s="88" t="s">
        <v>57</v>
      </c>
      <c r="K267" s="89" t="s">
        <v>57</v>
      </c>
      <c r="L267" s="88" t="s">
        <v>57</v>
      </c>
      <c r="M267" s="20">
        <v>44</v>
      </c>
      <c r="N267" s="89" t="s">
        <v>57</v>
      </c>
      <c r="O267" s="75"/>
      <c r="P267" s="75"/>
      <c r="Q267" s="75"/>
      <c r="R267" s="75"/>
      <c r="S267" s="75"/>
      <c r="T267" s="83">
        <f t="shared" si="3"/>
        <v>44</v>
      </c>
    </row>
    <row r="268" spans="2:20" ht="12.75">
      <c r="B268" s="92" t="s">
        <v>115</v>
      </c>
      <c r="C268" s="13" t="s">
        <v>87</v>
      </c>
      <c r="D268" s="202"/>
      <c r="E268" s="14" t="s">
        <v>57</v>
      </c>
      <c r="F268" s="88" t="s">
        <v>57</v>
      </c>
      <c r="G268" s="20">
        <v>40</v>
      </c>
      <c r="H268" s="89" t="s">
        <v>57</v>
      </c>
      <c r="I268" s="88" t="s">
        <v>57</v>
      </c>
      <c r="J268" s="88" t="s">
        <v>57</v>
      </c>
      <c r="K268" s="89" t="s">
        <v>57</v>
      </c>
      <c r="L268" s="88" t="s">
        <v>57</v>
      </c>
      <c r="M268" s="89" t="s">
        <v>57</v>
      </c>
      <c r="N268" s="89" t="s">
        <v>57</v>
      </c>
      <c r="O268" s="75"/>
      <c r="P268" s="75"/>
      <c r="Q268" s="75"/>
      <c r="R268" s="75"/>
      <c r="S268" s="75"/>
      <c r="T268" s="83">
        <f t="shared" si="3"/>
        <v>40</v>
      </c>
    </row>
    <row r="269" spans="2:20" ht="12.75">
      <c r="B269" s="92" t="s">
        <v>115</v>
      </c>
      <c r="C269" s="13" t="s">
        <v>15</v>
      </c>
      <c r="D269" s="206"/>
      <c r="E269" s="126">
        <v>40</v>
      </c>
      <c r="F269" s="88" t="s">
        <v>57</v>
      </c>
      <c r="G269" s="88" t="s">
        <v>57</v>
      </c>
      <c r="H269" s="88" t="s">
        <v>57</v>
      </c>
      <c r="I269" s="89" t="s">
        <v>57</v>
      </c>
      <c r="J269" s="89" t="s">
        <v>57</v>
      </c>
      <c r="K269" s="89" t="s">
        <v>57</v>
      </c>
      <c r="L269" s="88" t="s">
        <v>57</v>
      </c>
      <c r="M269" s="89" t="s">
        <v>57</v>
      </c>
      <c r="N269" s="107" t="s">
        <v>57</v>
      </c>
      <c r="O269" s="75"/>
      <c r="P269" s="75"/>
      <c r="Q269" s="75"/>
      <c r="R269" s="75"/>
      <c r="S269" s="75"/>
      <c r="T269" s="83">
        <f t="shared" si="3"/>
        <v>40</v>
      </c>
    </row>
    <row r="270" spans="2:20" ht="13.5" thickBot="1">
      <c r="B270" s="70" t="s">
        <v>78</v>
      </c>
      <c r="C270" s="66" t="s">
        <v>88</v>
      </c>
      <c r="D270" s="207"/>
      <c r="E270" s="113" t="s">
        <v>57</v>
      </c>
      <c r="F270" s="85" t="s">
        <v>57</v>
      </c>
      <c r="G270" s="85" t="s">
        <v>57</v>
      </c>
      <c r="H270" s="85" t="s">
        <v>57</v>
      </c>
      <c r="I270" s="110" t="s">
        <v>57</v>
      </c>
      <c r="J270" s="85" t="s">
        <v>57</v>
      </c>
      <c r="K270" s="110" t="s">
        <v>57</v>
      </c>
      <c r="L270" s="84">
        <v>33</v>
      </c>
      <c r="M270" s="85" t="s">
        <v>57</v>
      </c>
      <c r="N270" s="85" t="s">
        <v>57</v>
      </c>
      <c r="O270" s="84"/>
      <c r="P270" s="84"/>
      <c r="Q270" s="84"/>
      <c r="R270" s="84"/>
      <c r="S270" s="84"/>
      <c r="T270" s="69">
        <f t="shared" si="3"/>
        <v>33</v>
      </c>
    </row>
    <row r="271" ht="13.5" thickBot="1"/>
    <row r="272" spans="2:20" ht="13.5" thickBot="1">
      <c r="B272" s="61" t="s">
        <v>1</v>
      </c>
      <c r="C272" s="26" t="s">
        <v>89</v>
      </c>
      <c r="D272" s="198"/>
      <c r="E272" s="5">
        <v>1</v>
      </c>
      <c r="F272" s="6">
        <v>2</v>
      </c>
      <c r="G272" s="6">
        <v>3</v>
      </c>
      <c r="H272" s="6">
        <v>4</v>
      </c>
      <c r="I272" s="6">
        <v>5</v>
      </c>
      <c r="J272" s="6">
        <v>6</v>
      </c>
      <c r="K272" s="6">
        <v>7</v>
      </c>
      <c r="L272" s="60">
        <v>8</v>
      </c>
      <c r="M272" s="6">
        <v>9</v>
      </c>
      <c r="N272" s="6">
        <v>10</v>
      </c>
      <c r="O272" s="6">
        <v>11</v>
      </c>
      <c r="P272" s="6">
        <v>12</v>
      </c>
      <c r="Q272" s="6">
        <v>13</v>
      </c>
      <c r="R272" s="6">
        <v>14</v>
      </c>
      <c r="S272" s="61">
        <v>17</v>
      </c>
      <c r="T272" s="6" t="s">
        <v>0</v>
      </c>
    </row>
    <row r="273" spans="2:20" ht="12.75">
      <c r="B273" s="77" t="s">
        <v>58</v>
      </c>
      <c r="C273" s="8" t="s">
        <v>90</v>
      </c>
      <c r="D273" s="200"/>
      <c r="E273" s="87" t="s">
        <v>57</v>
      </c>
      <c r="F273" s="20">
        <v>80</v>
      </c>
      <c r="G273" s="75">
        <v>100</v>
      </c>
      <c r="H273" s="75">
        <v>40</v>
      </c>
      <c r="I273" s="75">
        <v>100</v>
      </c>
      <c r="J273" s="75">
        <v>100</v>
      </c>
      <c r="K273" s="72" t="s">
        <v>57</v>
      </c>
      <c r="L273" s="75">
        <v>88</v>
      </c>
      <c r="M273" s="72" t="s">
        <v>57</v>
      </c>
      <c r="N273" s="63">
        <v>110</v>
      </c>
      <c r="O273" s="73"/>
      <c r="P273" s="81"/>
      <c r="Q273" s="81"/>
      <c r="R273" s="81"/>
      <c r="S273" s="81"/>
      <c r="T273" s="83">
        <f>SUM(E273:S273)</f>
        <v>618</v>
      </c>
    </row>
    <row r="274" spans="2:20" ht="12.75">
      <c r="B274" s="65" t="s">
        <v>59</v>
      </c>
      <c r="C274" s="13" t="s">
        <v>24</v>
      </c>
      <c r="D274" s="202"/>
      <c r="E274" s="23">
        <v>100</v>
      </c>
      <c r="F274" s="75">
        <v>40</v>
      </c>
      <c r="G274" s="75">
        <v>80</v>
      </c>
      <c r="H274" s="24">
        <v>80</v>
      </c>
      <c r="I274" s="3" t="s">
        <v>57</v>
      </c>
      <c r="J274" s="3" t="s">
        <v>57</v>
      </c>
      <c r="K274" s="62" t="s">
        <v>57</v>
      </c>
      <c r="L274" s="24">
        <v>66</v>
      </c>
      <c r="M274" s="24">
        <v>110</v>
      </c>
      <c r="N274" s="62" t="s">
        <v>57</v>
      </c>
      <c r="O274" s="24"/>
      <c r="P274" s="75"/>
      <c r="Q274" s="75"/>
      <c r="R274" s="75"/>
      <c r="S274" s="75"/>
      <c r="T274" s="83">
        <f>SUM(E274:S274)</f>
        <v>476</v>
      </c>
    </row>
    <row r="275" spans="2:20" ht="12.75">
      <c r="B275" s="65" t="s">
        <v>64</v>
      </c>
      <c r="C275" s="13" t="s">
        <v>26</v>
      </c>
      <c r="D275" s="202"/>
      <c r="E275" s="23">
        <v>60</v>
      </c>
      <c r="F275" s="24">
        <v>30</v>
      </c>
      <c r="G275" s="24">
        <v>30</v>
      </c>
      <c r="H275" s="3" t="s">
        <v>57</v>
      </c>
      <c r="I275" s="75">
        <v>60</v>
      </c>
      <c r="J275" s="24">
        <v>80</v>
      </c>
      <c r="K275" s="3" t="s">
        <v>57</v>
      </c>
      <c r="L275" s="24">
        <v>66</v>
      </c>
      <c r="M275" s="24">
        <v>88</v>
      </c>
      <c r="N275" s="62" t="s">
        <v>57</v>
      </c>
      <c r="O275" s="75"/>
      <c r="P275" s="75"/>
      <c r="Q275" s="75"/>
      <c r="R275" s="24"/>
      <c r="S275" s="75"/>
      <c r="T275" s="83">
        <f>SUM(E275:S275)</f>
        <v>414</v>
      </c>
    </row>
    <row r="276" spans="2:20" ht="12.75">
      <c r="B276" s="65" t="s">
        <v>61</v>
      </c>
      <c r="C276" s="13" t="s">
        <v>8</v>
      </c>
      <c r="D276" s="202"/>
      <c r="E276" s="24">
        <v>80</v>
      </c>
      <c r="F276" s="24">
        <v>60</v>
      </c>
      <c r="G276" s="24">
        <v>60</v>
      </c>
      <c r="H276" s="24">
        <v>60</v>
      </c>
      <c r="I276" s="3" t="s">
        <v>57</v>
      </c>
      <c r="J276" s="24">
        <v>60</v>
      </c>
      <c r="K276" s="3" t="s">
        <v>57</v>
      </c>
      <c r="L276" s="24">
        <v>44</v>
      </c>
      <c r="M276" s="3" t="s">
        <v>57</v>
      </c>
      <c r="N276" s="62" t="s">
        <v>57</v>
      </c>
      <c r="O276" s="24"/>
      <c r="P276" s="24"/>
      <c r="Q276" s="24"/>
      <c r="R276" s="24"/>
      <c r="S276" s="24"/>
      <c r="T276" s="83">
        <f>SUM(E276:S276)</f>
        <v>364</v>
      </c>
    </row>
    <row r="277" spans="2:20" ht="12.75">
      <c r="B277" s="65" t="s">
        <v>62</v>
      </c>
      <c r="C277" s="13" t="s">
        <v>22</v>
      </c>
      <c r="D277" s="202"/>
      <c r="E277" s="23">
        <v>40</v>
      </c>
      <c r="F277" s="82">
        <v>30</v>
      </c>
      <c r="G277" s="82">
        <v>30</v>
      </c>
      <c r="H277" s="24">
        <v>40</v>
      </c>
      <c r="I277" s="75">
        <v>40</v>
      </c>
      <c r="J277" s="75">
        <v>40</v>
      </c>
      <c r="K277" s="3" t="s">
        <v>57</v>
      </c>
      <c r="L277" s="75">
        <v>44</v>
      </c>
      <c r="M277" s="24">
        <v>66</v>
      </c>
      <c r="N277" s="90">
        <v>66</v>
      </c>
      <c r="O277" s="75"/>
      <c r="P277" s="75"/>
      <c r="Q277" s="75"/>
      <c r="R277" s="75"/>
      <c r="S277" s="75"/>
      <c r="T277" s="83">
        <f>SUM(E277:S277)-F277-G277</f>
        <v>336</v>
      </c>
    </row>
    <row r="278" spans="2:20" ht="12.75">
      <c r="B278" s="65" t="s">
        <v>65</v>
      </c>
      <c r="C278" s="13" t="s">
        <v>18</v>
      </c>
      <c r="D278" s="202"/>
      <c r="E278" s="112">
        <v>40</v>
      </c>
      <c r="F278" s="75">
        <v>40</v>
      </c>
      <c r="G278" s="75">
        <v>60</v>
      </c>
      <c r="H278" s="82">
        <v>30</v>
      </c>
      <c r="I278" s="75">
        <v>40</v>
      </c>
      <c r="J278" s="24">
        <v>60</v>
      </c>
      <c r="K278" s="3" t="s">
        <v>57</v>
      </c>
      <c r="L278" s="24">
        <v>44</v>
      </c>
      <c r="M278" s="75">
        <v>44</v>
      </c>
      <c r="N278" s="24">
        <v>44</v>
      </c>
      <c r="O278" s="75"/>
      <c r="P278" s="75"/>
      <c r="Q278" s="75"/>
      <c r="R278" s="24"/>
      <c r="S278" s="75"/>
      <c r="T278" s="83">
        <f>SUM(E278:S278)-H278-E278</f>
        <v>332</v>
      </c>
    </row>
    <row r="279" spans="2:20" ht="12.75">
      <c r="B279" s="65" t="s">
        <v>66</v>
      </c>
      <c r="C279" s="13" t="s">
        <v>52</v>
      </c>
      <c r="D279" s="202"/>
      <c r="E279" s="14" t="s">
        <v>57</v>
      </c>
      <c r="F279" s="75">
        <v>100</v>
      </c>
      <c r="G279" s="3" t="s">
        <v>57</v>
      </c>
      <c r="H279" s="75">
        <v>100</v>
      </c>
      <c r="I279" s="3" t="s">
        <v>57</v>
      </c>
      <c r="J279" s="3" t="s">
        <v>57</v>
      </c>
      <c r="K279" s="3" t="s">
        <v>57</v>
      </c>
      <c r="L279" s="75">
        <v>110</v>
      </c>
      <c r="M279" s="3" t="s">
        <v>57</v>
      </c>
      <c r="N279" s="91" t="s">
        <v>57</v>
      </c>
      <c r="O279" s="75"/>
      <c r="P279" s="75"/>
      <c r="Q279" s="75"/>
      <c r="R279" s="75"/>
      <c r="S279" s="75"/>
      <c r="T279" s="83">
        <f aca="true" t="shared" si="4" ref="T279:T296">SUM(E279:S279)</f>
        <v>310</v>
      </c>
    </row>
    <row r="280" spans="2:20" ht="12.75">
      <c r="B280" s="65" t="s">
        <v>67</v>
      </c>
      <c r="C280" s="13" t="s">
        <v>27</v>
      </c>
      <c r="D280" s="203"/>
      <c r="E280" s="127">
        <v>40</v>
      </c>
      <c r="F280" s="24">
        <v>60</v>
      </c>
      <c r="G280" s="115">
        <v>40</v>
      </c>
      <c r="H280" s="75">
        <v>60</v>
      </c>
      <c r="I280" s="116" t="s">
        <v>57</v>
      </c>
      <c r="J280" s="3" t="s">
        <v>57</v>
      </c>
      <c r="K280" s="116" t="s">
        <v>57</v>
      </c>
      <c r="L280" s="75">
        <v>44</v>
      </c>
      <c r="M280" s="3" t="s">
        <v>57</v>
      </c>
      <c r="N280" s="24">
        <v>44</v>
      </c>
      <c r="O280" s="24"/>
      <c r="P280" s="75"/>
      <c r="Q280" s="75"/>
      <c r="R280" s="75"/>
      <c r="S280" s="75"/>
      <c r="T280" s="83">
        <f t="shared" si="4"/>
        <v>288</v>
      </c>
    </row>
    <row r="281" spans="2:20" ht="12.75">
      <c r="B281" s="65" t="s">
        <v>68</v>
      </c>
      <c r="C281" s="13" t="s">
        <v>21</v>
      </c>
      <c r="D281" s="202"/>
      <c r="E281" s="102">
        <v>60</v>
      </c>
      <c r="F281" s="75">
        <v>30</v>
      </c>
      <c r="G281" s="24">
        <v>40</v>
      </c>
      <c r="H281" s="24">
        <v>40</v>
      </c>
      <c r="I281" s="24">
        <v>60</v>
      </c>
      <c r="J281" s="3" t="s">
        <v>57</v>
      </c>
      <c r="K281" s="3" t="s">
        <v>57</v>
      </c>
      <c r="L281" s="3" t="s">
        <v>57</v>
      </c>
      <c r="M281" s="75">
        <v>44</v>
      </c>
      <c r="N281" s="91" t="s">
        <v>57</v>
      </c>
      <c r="O281" s="75"/>
      <c r="P281" s="75"/>
      <c r="Q281" s="24"/>
      <c r="R281" s="24"/>
      <c r="S281" s="24"/>
      <c r="T281" s="83">
        <f t="shared" si="4"/>
        <v>274</v>
      </c>
    </row>
    <row r="282" spans="2:20" ht="12.75">
      <c r="B282" s="65" t="s">
        <v>69</v>
      </c>
      <c r="C282" s="13" t="s">
        <v>91</v>
      </c>
      <c r="D282" s="202"/>
      <c r="E282" s="14" t="s">
        <v>57</v>
      </c>
      <c r="F282" s="3" t="s">
        <v>57</v>
      </c>
      <c r="G282" s="75">
        <v>30</v>
      </c>
      <c r="H282" s="3" t="s">
        <v>57</v>
      </c>
      <c r="I282" s="75">
        <v>80</v>
      </c>
      <c r="J282" s="3" t="s">
        <v>57</v>
      </c>
      <c r="K282" s="3" t="s">
        <v>57</v>
      </c>
      <c r="L282" s="3" t="s">
        <v>57</v>
      </c>
      <c r="M282" s="75">
        <v>44</v>
      </c>
      <c r="N282" s="24">
        <v>88</v>
      </c>
      <c r="O282" s="75"/>
      <c r="P282" s="75"/>
      <c r="Q282" s="75"/>
      <c r="R282" s="75"/>
      <c r="S282" s="75"/>
      <c r="T282" s="83">
        <f t="shared" si="4"/>
        <v>242</v>
      </c>
    </row>
    <row r="283" spans="2:20" ht="12.75">
      <c r="B283" s="65" t="s">
        <v>72</v>
      </c>
      <c r="C283" s="13" t="s">
        <v>92</v>
      </c>
      <c r="D283" s="202"/>
      <c r="E283" s="14" t="s">
        <v>57</v>
      </c>
      <c r="F283" s="24">
        <v>40</v>
      </c>
      <c r="G283" s="75">
        <v>30</v>
      </c>
      <c r="H283" s="75">
        <v>40</v>
      </c>
      <c r="I283" s="3" t="s">
        <v>57</v>
      </c>
      <c r="J283" s="3" t="s">
        <v>57</v>
      </c>
      <c r="K283" s="3" t="s">
        <v>57</v>
      </c>
      <c r="L283" s="75">
        <v>33</v>
      </c>
      <c r="M283" s="75">
        <v>33</v>
      </c>
      <c r="N283" s="25">
        <v>44</v>
      </c>
      <c r="O283" s="24"/>
      <c r="P283" s="75"/>
      <c r="Q283" s="75"/>
      <c r="R283" s="75"/>
      <c r="S283" s="75"/>
      <c r="T283" s="83">
        <f t="shared" si="4"/>
        <v>220</v>
      </c>
    </row>
    <row r="284" spans="2:20" ht="12.75">
      <c r="B284" s="65" t="s">
        <v>73</v>
      </c>
      <c r="C284" s="13" t="s">
        <v>93</v>
      </c>
      <c r="D284" s="202"/>
      <c r="E284" s="3" t="s">
        <v>57</v>
      </c>
      <c r="F284" s="3" t="s">
        <v>57</v>
      </c>
      <c r="G284" s="75">
        <v>40</v>
      </c>
      <c r="H284" s="75">
        <v>30</v>
      </c>
      <c r="I284" s="3" t="s">
        <v>57</v>
      </c>
      <c r="J284" s="75">
        <v>40</v>
      </c>
      <c r="K284" s="3" t="s">
        <v>57</v>
      </c>
      <c r="L284" s="24">
        <v>33</v>
      </c>
      <c r="M284" s="75">
        <v>44</v>
      </c>
      <c r="N284" s="91" t="s">
        <v>57</v>
      </c>
      <c r="O284" s="75"/>
      <c r="P284" s="75"/>
      <c r="Q284" s="75"/>
      <c r="R284" s="75"/>
      <c r="S284" s="75"/>
      <c r="T284" s="83">
        <f t="shared" si="4"/>
        <v>187</v>
      </c>
    </row>
    <row r="285" spans="2:20" ht="12.75">
      <c r="B285" s="65" t="s">
        <v>75</v>
      </c>
      <c r="C285" s="13" t="s">
        <v>94</v>
      </c>
      <c r="D285" s="202"/>
      <c r="E285" s="14" t="s">
        <v>57</v>
      </c>
      <c r="F285" s="3" t="s">
        <v>57</v>
      </c>
      <c r="G285" s="3" t="s">
        <v>57</v>
      </c>
      <c r="H285" s="3" t="s">
        <v>57</v>
      </c>
      <c r="I285" s="3" t="s">
        <v>57</v>
      </c>
      <c r="J285" s="3" t="s">
        <v>57</v>
      </c>
      <c r="K285" s="3" t="s">
        <v>57</v>
      </c>
      <c r="L285" s="75">
        <v>33</v>
      </c>
      <c r="M285" s="75">
        <v>33</v>
      </c>
      <c r="N285" s="75">
        <v>66</v>
      </c>
      <c r="O285" s="75"/>
      <c r="P285" s="75"/>
      <c r="Q285" s="75"/>
      <c r="R285" s="75"/>
      <c r="S285" s="75"/>
      <c r="T285" s="83">
        <f t="shared" si="4"/>
        <v>132</v>
      </c>
    </row>
    <row r="286" spans="2:20" ht="12.75">
      <c r="B286" s="92" t="s">
        <v>70</v>
      </c>
      <c r="C286" s="13" t="s">
        <v>96</v>
      </c>
      <c r="D286" s="202"/>
      <c r="E286" s="14" t="s">
        <v>57</v>
      </c>
      <c r="F286" s="24">
        <v>40</v>
      </c>
      <c r="G286" s="75">
        <v>40</v>
      </c>
      <c r="H286" s="3" t="s">
        <v>57</v>
      </c>
      <c r="I286" s="3" t="s">
        <v>57</v>
      </c>
      <c r="J286" s="3" t="s">
        <v>57</v>
      </c>
      <c r="K286" s="3" t="s">
        <v>57</v>
      </c>
      <c r="L286" s="3" t="s">
        <v>57</v>
      </c>
      <c r="M286" s="3" t="s">
        <v>57</v>
      </c>
      <c r="N286" s="3" t="s">
        <v>57</v>
      </c>
      <c r="O286" s="75"/>
      <c r="P286" s="75"/>
      <c r="Q286" s="75"/>
      <c r="R286" s="75"/>
      <c r="S286" s="75"/>
      <c r="T286" s="83">
        <f t="shared" si="4"/>
        <v>80</v>
      </c>
    </row>
    <row r="287" spans="2:20" ht="12.75">
      <c r="B287" s="92" t="s">
        <v>71</v>
      </c>
      <c r="C287" s="13" t="s">
        <v>95</v>
      </c>
      <c r="D287" s="202"/>
      <c r="E287" s="14" t="s">
        <v>57</v>
      </c>
      <c r="F287" s="24">
        <v>30</v>
      </c>
      <c r="G287" s="3" t="s">
        <v>57</v>
      </c>
      <c r="H287" s="3" t="s">
        <v>57</v>
      </c>
      <c r="I287" s="3" t="s">
        <v>57</v>
      </c>
      <c r="J287" s="3" t="s">
        <v>57</v>
      </c>
      <c r="K287" s="3" t="s">
        <v>57</v>
      </c>
      <c r="L287" s="3" t="s">
        <v>57</v>
      </c>
      <c r="M287" s="3" t="s">
        <v>57</v>
      </c>
      <c r="N287" s="90">
        <v>44</v>
      </c>
      <c r="O287" s="75"/>
      <c r="P287" s="75"/>
      <c r="Q287" s="75"/>
      <c r="R287" s="75"/>
      <c r="S287" s="75"/>
      <c r="T287" s="83">
        <f t="shared" si="4"/>
        <v>74</v>
      </c>
    </row>
    <row r="288" spans="2:20" ht="12.75">
      <c r="B288" s="92" t="s">
        <v>76</v>
      </c>
      <c r="C288" s="13" t="s">
        <v>97</v>
      </c>
      <c r="D288" s="202"/>
      <c r="E288" s="14" t="s">
        <v>57</v>
      </c>
      <c r="F288" s="3" t="s">
        <v>57</v>
      </c>
      <c r="G288" s="3" t="s">
        <v>57</v>
      </c>
      <c r="H288" s="3" t="s">
        <v>57</v>
      </c>
      <c r="I288" s="3" t="s">
        <v>57</v>
      </c>
      <c r="J288" s="3" t="s">
        <v>57</v>
      </c>
      <c r="K288" s="3" t="s">
        <v>57</v>
      </c>
      <c r="L288" s="3" t="s">
        <v>57</v>
      </c>
      <c r="M288" s="75">
        <v>66</v>
      </c>
      <c r="N288" s="3" t="s">
        <v>57</v>
      </c>
      <c r="O288" s="75"/>
      <c r="P288" s="75"/>
      <c r="Q288" s="75"/>
      <c r="R288" s="75"/>
      <c r="S288" s="75"/>
      <c r="T288" s="83">
        <f t="shared" si="4"/>
        <v>66</v>
      </c>
    </row>
    <row r="289" spans="2:20" ht="12.75">
      <c r="B289" s="92" t="s">
        <v>77</v>
      </c>
      <c r="C289" s="13" t="s">
        <v>20</v>
      </c>
      <c r="D289" s="202"/>
      <c r="E289" s="24">
        <v>40</v>
      </c>
      <c r="F289" s="3" t="s">
        <v>57</v>
      </c>
      <c r="G289" s="3" t="s">
        <v>57</v>
      </c>
      <c r="H289" s="3" t="s">
        <v>57</v>
      </c>
      <c r="I289" s="3" t="s">
        <v>57</v>
      </c>
      <c r="J289" s="3" t="s">
        <v>57</v>
      </c>
      <c r="K289" s="3" t="s">
        <v>57</v>
      </c>
      <c r="L289" s="3" t="s">
        <v>57</v>
      </c>
      <c r="M289" s="3" t="s">
        <v>57</v>
      </c>
      <c r="N289" s="3" t="s">
        <v>57</v>
      </c>
      <c r="O289" s="75"/>
      <c r="P289" s="75"/>
      <c r="Q289" s="75"/>
      <c r="R289" s="75"/>
      <c r="S289" s="75"/>
      <c r="T289" s="83">
        <f t="shared" si="4"/>
        <v>40</v>
      </c>
    </row>
    <row r="290" spans="2:20" ht="12.75">
      <c r="B290" s="92" t="s">
        <v>116</v>
      </c>
      <c r="C290" s="13" t="s">
        <v>98</v>
      </c>
      <c r="D290" s="202"/>
      <c r="E290" s="3" t="s">
        <v>57</v>
      </c>
      <c r="F290" s="3" t="s">
        <v>57</v>
      </c>
      <c r="G290" s="3" t="s">
        <v>57</v>
      </c>
      <c r="H290" s="3" t="s">
        <v>57</v>
      </c>
      <c r="I290" s="3" t="s">
        <v>57</v>
      </c>
      <c r="J290" s="3" t="s">
        <v>57</v>
      </c>
      <c r="K290" s="3" t="s">
        <v>57</v>
      </c>
      <c r="L290" s="24">
        <v>33</v>
      </c>
      <c r="M290" s="3" t="s">
        <v>57</v>
      </c>
      <c r="N290" s="3" t="s">
        <v>57</v>
      </c>
      <c r="O290" s="75"/>
      <c r="P290" s="75"/>
      <c r="Q290" s="75"/>
      <c r="R290" s="24"/>
      <c r="S290" s="75"/>
      <c r="T290" s="83">
        <f t="shared" si="4"/>
        <v>33</v>
      </c>
    </row>
    <row r="291" spans="2:20" ht="12.75">
      <c r="B291" s="92" t="s">
        <v>116</v>
      </c>
      <c r="C291" s="13" t="s">
        <v>100</v>
      </c>
      <c r="D291" s="202"/>
      <c r="E291" s="3" t="s">
        <v>57</v>
      </c>
      <c r="F291" s="3" t="s">
        <v>57</v>
      </c>
      <c r="G291" s="3" t="s">
        <v>57</v>
      </c>
      <c r="H291" s="3" t="s">
        <v>57</v>
      </c>
      <c r="I291" s="3" t="s">
        <v>57</v>
      </c>
      <c r="J291" s="3" t="s">
        <v>57</v>
      </c>
      <c r="K291" s="3" t="s">
        <v>57</v>
      </c>
      <c r="L291" s="3" t="s">
        <v>57</v>
      </c>
      <c r="M291" s="24">
        <v>33</v>
      </c>
      <c r="N291" s="3" t="s">
        <v>57</v>
      </c>
      <c r="O291" s="75"/>
      <c r="P291" s="75"/>
      <c r="Q291" s="75"/>
      <c r="R291" s="24"/>
      <c r="S291" s="75"/>
      <c r="T291" s="83">
        <f t="shared" si="4"/>
        <v>33</v>
      </c>
    </row>
    <row r="292" spans="2:20" ht="12.75">
      <c r="B292" s="92" t="s">
        <v>116</v>
      </c>
      <c r="C292" s="13" t="s">
        <v>101</v>
      </c>
      <c r="D292" s="202"/>
      <c r="E292" s="3" t="s">
        <v>57</v>
      </c>
      <c r="F292" s="3" t="s">
        <v>57</v>
      </c>
      <c r="G292" s="3" t="s">
        <v>57</v>
      </c>
      <c r="H292" s="3" t="s">
        <v>57</v>
      </c>
      <c r="I292" s="3" t="s">
        <v>57</v>
      </c>
      <c r="J292" s="3" t="s">
        <v>57</v>
      </c>
      <c r="K292" s="3" t="s">
        <v>57</v>
      </c>
      <c r="L292" s="3" t="s">
        <v>57</v>
      </c>
      <c r="M292" s="24">
        <v>33</v>
      </c>
      <c r="N292" s="3" t="s">
        <v>57</v>
      </c>
      <c r="O292" s="75"/>
      <c r="P292" s="75"/>
      <c r="Q292" s="75"/>
      <c r="R292" s="24"/>
      <c r="S292" s="75"/>
      <c r="T292" s="83">
        <f t="shared" si="4"/>
        <v>33</v>
      </c>
    </row>
    <row r="293" spans="2:20" ht="12.75">
      <c r="B293" s="92" t="s">
        <v>116</v>
      </c>
      <c r="C293" s="13" t="s">
        <v>102</v>
      </c>
      <c r="D293" s="202"/>
      <c r="E293" s="3" t="s">
        <v>57</v>
      </c>
      <c r="F293" s="3" t="s">
        <v>57</v>
      </c>
      <c r="G293" s="3" t="s">
        <v>57</v>
      </c>
      <c r="H293" s="3" t="s">
        <v>57</v>
      </c>
      <c r="I293" s="3" t="s">
        <v>57</v>
      </c>
      <c r="J293" s="3" t="s">
        <v>57</v>
      </c>
      <c r="K293" s="3" t="s">
        <v>57</v>
      </c>
      <c r="L293" s="3" t="s">
        <v>57</v>
      </c>
      <c r="M293" s="24">
        <v>33</v>
      </c>
      <c r="N293" s="91" t="s">
        <v>57</v>
      </c>
      <c r="O293" s="75"/>
      <c r="P293" s="75"/>
      <c r="Q293" s="75"/>
      <c r="R293" s="24"/>
      <c r="S293" s="75"/>
      <c r="T293" s="83">
        <f t="shared" si="4"/>
        <v>33</v>
      </c>
    </row>
    <row r="294" spans="2:20" ht="12.75">
      <c r="B294" s="92" t="s">
        <v>117</v>
      </c>
      <c r="C294" s="13" t="s">
        <v>23</v>
      </c>
      <c r="D294" s="202"/>
      <c r="E294" s="75">
        <v>30</v>
      </c>
      <c r="F294" s="3" t="s">
        <v>57</v>
      </c>
      <c r="G294" s="3" t="s">
        <v>57</v>
      </c>
      <c r="H294" s="3" t="s">
        <v>57</v>
      </c>
      <c r="I294" s="3" t="s">
        <v>57</v>
      </c>
      <c r="J294" s="3" t="s">
        <v>57</v>
      </c>
      <c r="K294" s="3" t="s">
        <v>57</v>
      </c>
      <c r="L294" s="3" t="s">
        <v>57</v>
      </c>
      <c r="M294" s="3" t="s">
        <v>57</v>
      </c>
      <c r="N294" s="3" t="s">
        <v>57</v>
      </c>
      <c r="O294" s="75"/>
      <c r="P294" s="75"/>
      <c r="Q294" s="75"/>
      <c r="R294" s="75"/>
      <c r="S294" s="75"/>
      <c r="T294" s="83">
        <f t="shared" si="4"/>
        <v>30</v>
      </c>
    </row>
    <row r="295" spans="2:20" ht="12.75">
      <c r="B295" s="92" t="s">
        <v>117</v>
      </c>
      <c r="C295" s="13" t="s">
        <v>19</v>
      </c>
      <c r="D295" s="203"/>
      <c r="E295" s="127">
        <v>30</v>
      </c>
      <c r="F295" s="3" t="s">
        <v>57</v>
      </c>
      <c r="G295" s="3" t="s">
        <v>57</v>
      </c>
      <c r="H295" s="3" t="s">
        <v>57</v>
      </c>
      <c r="I295" s="3" t="s">
        <v>57</v>
      </c>
      <c r="J295" s="3" t="s">
        <v>57</v>
      </c>
      <c r="K295" s="3" t="s">
        <v>57</v>
      </c>
      <c r="L295" s="3" t="s">
        <v>57</v>
      </c>
      <c r="M295" s="3" t="s">
        <v>57</v>
      </c>
      <c r="N295" s="3" t="s">
        <v>57</v>
      </c>
      <c r="O295" s="75"/>
      <c r="P295" s="75"/>
      <c r="Q295" s="75"/>
      <c r="R295" s="75"/>
      <c r="S295" s="75"/>
      <c r="T295" s="83">
        <f t="shared" si="4"/>
        <v>30</v>
      </c>
    </row>
    <row r="296" spans="2:20" ht="13.5" thickBot="1">
      <c r="B296" s="70" t="s">
        <v>117</v>
      </c>
      <c r="C296" s="103" t="s">
        <v>25</v>
      </c>
      <c r="D296" s="207"/>
      <c r="E296" s="128">
        <v>30</v>
      </c>
      <c r="F296" s="98" t="s">
        <v>57</v>
      </c>
      <c r="G296" s="98" t="s">
        <v>57</v>
      </c>
      <c r="H296" s="98" t="s">
        <v>57</v>
      </c>
      <c r="I296" s="98" t="s">
        <v>57</v>
      </c>
      <c r="J296" s="98" t="s">
        <v>57</v>
      </c>
      <c r="K296" s="67" t="s">
        <v>57</v>
      </c>
      <c r="L296" s="98" t="s">
        <v>57</v>
      </c>
      <c r="M296" s="67" t="s">
        <v>57</v>
      </c>
      <c r="N296" s="67" t="s">
        <v>57</v>
      </c>
      <c r="O296" s="99"/>
      <c r="P296" s="99"/>
      <c r="Q296" s="99"/>
      <c r="R296" s="99"/>
      <c r="S296" s="99"/>
      <c r="T296" s="69">
        <f t="shared" si="4"/>
        <v>30</v>
      </c>
    </row>
    <row r="297" ht="13.5" thickBot="1"/>
    <row r="298" spans="2:20" ht="13.5" thickBot="1">
      <c r="B298" s="61" t="s">
        <v>1</v>
      </c>
      <c r="C298" s="26" t="s">
        <v>37</v>
      </c>
      <c r="D298" s="198"/>
      <c r="E298" s="5">
        <v>1</v>
      </c>
      <c r="F298" s="6">
        <v>2</v>
      </c>
      <c r="G298" s="6">
        <v>3</v>
      </c>
      <c r="H298" s="6">
        <v>4</v>
      </c>
      <c r="I298" s="6">
        <v>5</v>
      </c>
      <c r="J298" s="6">
        <v>6</v>
      </c>
      <c r="K298" s="6">
        <v>7</v>
      </c>
      <c r="L298" s="60">
        <v>8</v>
      </c>
      <c r="M298" s="6">
        <v>9</v>
      </c>
      <c r="N298" s="6">
        <v>10</v>
      </c>
      <c r="O298" s="6">
        <v>11</v>
      </c>
      <c r="P298" s="6">
        <v>12</v>
      </c>
      <c r="Q298" s="6">
        <v>13</v>
      </c>
      <c r="R298" s="6">
        <v>14</v>
      </c>
      <c r="S298" s="61">
        <v>17</v>
      </c>
      <c r="T298" s="6" t="s">
        <v>0</v>
      </c>
    </row>
    <row r="299" spans="2:20" ht="12.75">
      <c r="B299" s="77" t="s">
        <v>58</v>
      </c>
      <c r="C299" s="117" t="s">
        <v>28</v>
      </c>
      <c r="D299" s="204"/>
      <c r="E299" s="111">
        <v>100</v>
      </c>
      <c r="F299" s="101">
        <v>100</v>
      </c>
      <c r="G299" s="20">
        <v>100</v>
      </c>
      <c r="H299" s="20">
        <v>100</v>
      </c>
      <c r="I299" s="20">
        <v>100</v>
      </c>
      <c r="J299" s="20">
        <v>100</v>
      </c>
      <c r="K299" s="3" t="s">
        <v>57</v>
      </c>
      <c r="L299" s="81">
        <v>110</v>
      </c>
      <c r="M299" s="81">
        <v>110</v>
      </c>
      <c r="N299" s="129">
        <v>66</v>
      </c>
      <c r="O299" s="73"/>
      <c r="P299" s="81"/>
      <c r="Q299" s="20"/>
      <c r="R299" s="20"/>
      <c r="S299" s="20"/>
      <c r="T299" s="64">
        <f>SUM(E299:S299)-E299-N299</f>
        <v>720</v>
      </c>
    </row>
    <row r="300" spans="2:20" ht="12.75">
      <c r="B300" s="65" t="s">
        <v>59</v>
      </c>
      <c r="C300" s="117" t="s">
        <v>33</v>
      </c>
      <c r="D300" s="204"/>
      <c r="E300" s="24">
        <v>80</v>
      </c>
      <c r="F300" s="24">
        <v>80</v>
      </c>
      <c r="G300" s="3" t="s">
        <v>57</v>
      </c>
      <c r="H300" s="3" t="s">
        <v>57</v>
      </c>
      <c r="I300" s="75">
        <v>80</v>
      </c>
      <c r="J300" s="24">
        <v>80</v>
      </c>
      <c r="K300" s="3" t="s">
        <v>57</v>
      </c>
      <c r="L300" s="20">
        <v>66</v>
      </c>
      <c r="M300" s="81">
        <v>88</v>
      </c>
      <c r="N300" s="21">
        <v>66</v>
      </c>
      <c r="O300" s="81"/>
      <c r="P300" s="81"/>
      <c r="Q300" s="81"/>
      <c r="R300" s="20"/>
      <c r="S300" s="81"/>
      <c r="T300" s="64">
        <f aca="true" t="shared" si="5" ref="T300:T315">SUM(E300:S300)</f>
        <v>540</v>
      </c>
    </row>
    <row r="301" spans="2:20" ht="12.75">
      <c r="B301" s="65" t="s">
        <v>64</v>
      </c>
      <c r="C301" s="118" t="s">
        <v>9</v>
      </c>
      <c r="D301" s="205"/>
      <c r="E301" s="102">
        <v>80</v>
      </c>
      <c r="F301" s="88" t="s">
        <v>57</v>
      </c>
      <c r="G301" s="24">
        <v>80</v>
      </c>
      <c r="H301" s="24">
        <v>80</v>
      </c>
      <c r="I301" s="75">
        <v>60</v>
      </c>
      <c r="J301" s="75">
        <v>60</v>
      </c>
      <c r="K301" s="3" t="s">
        <v>57</v>
      </c>
      <c r="L301" s="3" t="s">
        <v>57</v>
      </c>
      <c r="M301" s="3" t="s">
        <v>57</v>
      </c>
      <c r="N301" s="90">
        <v>110</v>
      </c>
      <c r="O301" s="75"/>
      <c r="P301" s="75"/>
      <c r="Q301" s="75"/>
      <c r="R301" s="75"/>
      <c r="S301" s="75"/>
      <c r="T301" s="64">
        <f t="shared" si="5"/>
        <v>470</v>
      </c>
    </row>
    <row r="302" spans="2:20" ht="12.75">
      <c r="B302" s="65" t="s">
        <v>61</v>
      </c>
      <c r="C302" s="118" t="s">
        <v>31</v>
      </c>
      <c r="D302" s="204"/>
      <c r="E302" s="19">
        <v>80</v>
      </c>
      <c r="F302" s="109" t="s">
        <v>57</v>
      </c>
      <c r="G302" s="130">
        <v>40</v>
      </c>
      <c r="H302" s="3" t="s">
        <v>57</v>
      </c>
      <c r="I302" s="24">
        <v>60</v>
      </c>
      <c r="J302" s="75">
        <v>60</v>
      </c>
      <c r="K302" s="3" t="s">
        <v>57</v>
      </c>
      <c r="L302" s="24">
        <v>44</v>
      </c>
      <c r="M302" s="3" t="s">
        <v>57</v>
      </c>
      <c r="N302" s="25">
        <v>44</v>
      </c>
      <c r="O302" s="24"/>
      <c r="P302" s="75"/>
      <c r="Q302" s="75"/>
      <c r="R302" s="75"/>
      <c r="S302" s="75"/>
      <c r="T302" s="64">
        <f t="shared" si="5"/>
        <v>328</v>
      </c>
    </row>
    <row r="303" spans="2:20" ht="12.75">
      <c r="B303" s="65" t="s">
        <v>62</v>
      </c>
      <c r="C303" s="118" t="s">
        <v>29</v>
      </c>
      <c r="D303" s="205"/>
      <c r="E303" s="102">
        <v>60</v>
      </c>
      <c r="F303" s="75">
        <v>60</v>
      </c>
      <c r="G303" s="75">
        <v>60</v>
      </c>
      <c r="H303" s="62" t="s">
        <v>57</v>
      </c>
      <c r="I303" s="24">
        <v>40</v>
      </c>
      <c r="J303" s="3" t="s">
        <v>57</v>
      </c>
      <c r="K303" s="3" t="s">
        <v>57</v>
      </c>
      <c r="L303" s="3" t="s">
        <v>57</v>
      </c>
      <c r="M303" s="3" t="s">
        <v>57</v>
      </c>
      <c r="N303" s="25">
        <v>88</v>
      </c>
      <c r="O303" s="24"/>
      <c r="P303" s="75"/>
      <c r="Q303" s="75"/>
      <c r="R303" s="75"/>
      <c r="S303" s="75"/>
      <c r="T303" s="64">
        <f t="shared" si="5"/>
        <v>308</v>
      </c>
    </row>
    <row r="304" spans="2:20" ht="12.75">
      <c r="B304" s="65" t="s">
        <v>65</v>
      </c>
      <c r="C304" s="118" t="s">
        <v>30</v>
      </c>
      <c r="D304" s="205"/>
      <c r="E304" s="23">
        <v>60</v>
      </c>
      <c r="F304" s="24">
        <v>60</v>
      </c>
      <c r="G304" s="75">
        <v>40</v>
      </c>
      <c r="H304" s="3" t="s">
        <v>57</v>
      </c>
      <c r="I304" s="3" t="s">
        <v>57</v>
      </c>
      <c r="J304" s="3" t="s">
        <v>57</v>
      </c>
      <c r="K304" s="3" t="s">
        <v>57</v>
      </c>
      <c r="L304" s="3" t="s">
        <v>57</v>
      </c>
      <c r="M304" s="3" t="s">
        <v>57</v>
      </c>
      <c r="N304" s="3" t="s">
        <v>57</v>
      </c>
      <c r="O304" s="75"/>
      <c r="P304" s="75"/>
      <c r="Q304" s="75"/>
      <c r="R304" s="75"/>
      <c r="S304" s="75"/>
      <c r="T304" s="64">
        <f t="shared" si="5"/>
        <v>160</v>
      </c>
    </row>
    <row r="305" spans="2:20" ht="12.75">
      <c r="B305" s="65" t="s">
        <v>66</v>
      </c>
      <c r="C305" s="118" t="s">
        <v>103</v>
      </c>
      <c r="D305" s="205"/>
      <c r="E305" s="14" t="s">
        <v>57</v>
      </c>
      <c r="F305" s="3" t="s">
        <v>57</v>
      </c>
      <c r="G305" s="3" t="s">
        <v>57</v>
      </c>
      <c r="H305" s="75">
        <v>60</v>
      </c>
      <c r="I305" s="3" t="s">
        <v>57</v>
      </c>
      <c r="J305" s="3" t="s">
        <v>57</v>
      </c>
      <c r="K305" s="3" t="s">
        <v>57</v>
      </c>
      <c r="L305" s="24">
        <v>66</v>
      </c>
      <c r="M305" s="3" t="s">
        <v>57</v>
      </c>
      <c r="N305" s="3" t="s">
        <v>57</v>
      </c>
      <c r="O305" s="24"/>
      <c r="P305" s="24"/>
      <c r="Q305" s="24"/>
      <c r="R305" s="24"/>
      <c r="S305" s="24"/>
      <c r="T305" s="64">
        <f t="shared" si="5"/>
        <v>126</v>
      </c>
    </row>
    <row r="306" spans="2:20" ht="12.75">
      <c r="B306" s="65" t="s">
        <v>67</v>
      </c>
      <c r="C306" s="118" t="s">
        <v>104</v>
      </c>
      <c r="D306" s="205"/>
      <c r="E306" s="14" t="s">
        <v>57</v>
      </c>
      <c r="F306" s="3" t="s">
        <v>57</v>
      </c>
      <c r="G306" s="75">
        <v>60</v>
      </c>
      <c r="H306" s="3" t="s">
        <v>57</v>
      </c>
      <c r="I306" s="3" t="s">
        <v>57</v>
      </c>
      <c r="J306" s="3" t="s">
        <v>57</v>
      </c>
      <c r="K306" s="3" t="s">
        <v>57</v>
      </c>
      <c r="L306" s="75">
        <v>44</v>
      </c>
      <c r="M306" s="3" t="s">
        <v>57</v>
      </c>
      <c r="N306" s="3" t="s">
        <v>57</v>
      </c>
      <c r="O306" s="24"/>
      <c r="P306" s="75"/>
      <c r="Q306" s="75"/>
      <c r="R306" s="75"/>
      <c r="S306" s="75"/>
      <c r="T306" s="64">
        <f t="shared" si="5"/>
        <v>104</v>
      </c>
    </row>
    <row r="307" spans="2:20" ht="12.75">
      <c r="B307" s="65" t="s">
        <v>68</v>
      </c>
      <c r="C307" s="118" t="s">
        <v>108</v>
      </c>
      <c r="D307" s="205"/>
      <c r="E307" s="3" t="s">
        <v>57</v>
      </c>
      <c r="F307" s="3" t="s">
        <v>57</v>
      </c>
      <c r="G307" s="3" t="s">
        <v>57</v>
      </c>
      <c r="H307" s="3" t="s">
        <v>57</v>
      </c>
      <c r="I307" s="3" t="s">
        <v>57</v>
      </c>
      <c r="J307" s="3" t="s">
        <v>57</v>
      </c>
      <c r="K307" s="3" t="s">
        <v>57</v>
      </c>
      <c r="L307" s="24">
        <v>88</v>
      </c>
      <c r="M307" s="3" t="s">
        <v>57</v>
      </c>
      <c r="N307" s="3" t="s">
        <v>57</v>
      </c>
      <c r="O307" s="75"/>
      <c r="P307" s="75"/>
      <c r="Q307" s="75"/>
      <c r="R307" s="75"/>
      <c r="S307" s="75"/>
      <c r="T307" s="64">
        <f t="shared" si="5"/>
        <v>88</v>
      </c>
    </row>
    <row r="308" spans="2:20" ht="12.75">
      <c r="B308" s="65" t="s">
        <v>69</v>
      </c>
      <c r="C308" s="118" t="s">
        <v>107</v>
      </c>
      <c r="D308" s="205"/>
      <c r="E308" s="14" t="s">
        <v>57</v>
      </c>
      <c r="F308" s="75">
        <v>40</v>
      </c>
      <c r="G308" s="3" t="s">
        <v>57</v>
      </c>
      <c r="H308" s="3" t="s">
        <v>57</v>
      </c>
      <c r="I308" s="3" t="s">
        <v>57</v>
      </c>
      <c r="J308" s="3" t="s">
        <v>57</v>
      </c>
      <c r="K308" s="3" t="s">
        <v>57</v>
      </c>
      <c r="L308" s="24">
        <v>44</v>
      </c>
      <c r="M308" s="3" t="s">
        <v>57</v>
      </c>
      <c r="N308" s="3" t="s">
        <v>57</v>
      </c>
      <c r="O308" s="75"/>
      <c r="P308" s="75"/>
      <c r="Q308" s="75"/>
      <c r="R308" s="24"/>
      <c r="S308" s="75"/>
      <c r="T308" s="64">
        <f t="shared" si="5"/>
        <v>84</v>
      </c>
    </row>
    <row r="309" spans="2:20" ht="12.75">
      <c r="B309" s="65" t="s">
        <v>118</v>
      </c>
      <c r="C309" s="118" t="s">
        <v>109</v>
      </c>
      <c r="D309" s="208"/>
      <c r="E309" s="119" t="s">
        <v>57</v>
      </c>
      <c r="F309" s="14" t="s">
        <v>57</v>
      </c>
      <c r="G309" s="14" t="s">
        <v>57</v>
      </c>
      <c r="H309" s="3" t="s">
        <v>57</v>
      </c>
      <c r="I309" s="3" t="s">
        <v>57</v>
      </c>
      <c r="J309" s="3" t="s">
        <v>57</v>
      </c>
      <c r="K309" s="3" t="s">
        <v>57</v>
      </c>
      <c r="L309" s="3" t="s">
        <v>57</v>
      </c>
      <c r="M309" s="24">
        <v>66</v>
      </c>
      <c r="N309" s="3" t="s">
        <v>57</v>
      </c>
      <c r="O309" s="24"/>
      <c r="P309" s="75"/>
      <c r="Q309" s="75"/>
      <c r="R309" s="75"/>
      <c r="S309" s="75"/>
      <c r="T309" s="64">
        <f t="shared" si="5"/>
        <v>66</v>
      </c>
    </row>
    <row r="310" spans="2:20" ht="12.75">
      <c r="B310" s="65" t="s">
        <v>118</v>
      </c>
      <c r="C310" s="118" t="s">
        <v>105</v>
      </c>
      <c r="D310" s="208"/>
      <c r="E310" s="119" t="s">
        <v>57</v>
      </c>
      <c r="F310" s="14" t="s">
        <v>57</v>
      </c>
      <c r="G310" s="14" t="s">
        <v>57</v>
      </c>
      <c r="H310" s="3" t="s">
        <v>57</v>
      </c>
      <c r="I310" s="3" t="s">
        <v>57</v>
      </c>
      <c r="J310" s="3" t="s">
        <v>57</v>
      </c>
      <c r="K310" s="3" t="s">
        <v>57</v>
      </c>
      <c r="L310" s="3" t="s">
        <v>57</v>
      </c>
      <c r="M310" s="24">
        <v>66</v>
      </c>
      <c r="N310" s="3" t="s">
        <v>57</v>
      </c>
      <c r="O310" s="24"/>
      <c r="P310" s="75"/>
      <c r="Q310" s="75"/>
      <c r="R310" s="75"/>
      <c r="S310" s="75"/>
      <c r="T310" s="64">
        <f t="shared" si="5"/>
        <v>66</v>
      </c>
    </row>
    <row r="311" spans="2:20" ht="12.75">
      <c r="B311" s="65" t="s">
        <v>74</v>
      </c>
      <c r="C311" s="118" t="s">
        <v>10</v>
      </c>
      <c r="D311" s="205"/>
      <c r="E311" s="23">
        <v>60</v>
      </c>
      <c r="F311" s="3" t="s">
        <v>57</v>
      </c>
      <c r="G311" s="3" t="s">
        <v>57</v>
      </c>
      <c r="H311" s="3" t="s">
        <v>57</v>
      </c>
      <c r="I311" s="3" t="s">
        <v>57</v>
      </c>
      <c r="J311" s="3" t="s">
        <v>57</v>
      </c>
      <c r="K311" s="3" t="s">
        <v>57</v>
      </c>
      <c r="L311" s="3" t="s">
        <v>57</v>
      </c>
      <c r="M311" s="3" t="s">
        <v>57</v>
      </c>
      <c r="N311" s="3" t="s">
        <v>57</v>
      </c>
      <c r="O311" s="24"/>
      <c r="P311" s="24"/>
      <c r="Q311" s="24"/>
      <c r="R311" s="24"/>
      <c r="S311" s="24"/>
      <c r="T311" s="64">
        <f t="shared" si="5"/>
        <v>60</v>
      </c>
    </row>
    <row r="312" spans="2:20" ht="12.75">
      <c r="B312" s="65" t="s">
        <v>74</v>
      </c>
      <c r="C312" s="120" t="s">
        <v>32</v>
      </c>
      <c r="D312" s="209"/>
      <c r="E312" s="23">
        <v>60</v>
      </c>
      <c r="F312" s="14" t="s">
        <v>57</v>
      </c>
      <c r="G312" s="93" t="s">
        <v>57</v>
      </c>
      <c r="H312" s="3" t="s">
        <v>57</v>
      </c>
      <c r="I312" s="3" t="s">
        <v>57</v>
      </c>
      <c r="J312" s="3" t="s">
        <v>57</v>
      </c>
      <c r="K312" s="3" t="s">
        <v>57</v>
      </c>
      <c r="L312" s="93" t="s">
        <v>57</v>
      </c>
      <c r="M312" s="3" t="s">
        <v>57</v>
      </c>
      <c r="N312" s="3" t="s">
        <v>57</v>
      </c>
      <c r="O312" s="121"/>
      <c r="P312" s="121"/>
      <c r="Q312" s="121"/>
      <c r="R312" s="121"/>
      <c r="S312" s="121"/>
      <c r="T312" s="64">
        <f t="shared" si="5"/>
        <v>60</v>
      </c>
    </row>
    <row r="313" spans="2:20" ht="12.75">
      <c r="B313" s="65" t="s">
        <v>74</v>
      </c>
      <c r="C313" s="118" t="s">
        <v>110</v>
      </c>
      <c r="D313" s="205"/>
      <c r="E313" s="3" t="s">
        <v>57</v>
      </c>
      <c r="F313" s="3" t="s">
        <v>57</v>
      </c>
      <c r="G313" s="3" t="s">
        <v>57</v>
      </c>
      <c r="H313" s="75">
        <v>60</v>
      </c>
      <c r="I313" s="3" t="s">
        <v>57</v>
      </c>
      <c r="J313" s="3" t="s">
        <v>57</v>
      </c>
      <c r="K313" s="3" t="s">
        <v>57</v>
      </c>
      <c r="L313" s="3" t="s">
        <v>57</v>
      </c>
      <c r="M313" s="3" t="s">
        <v>57</v>
      </c>
      <c r="N313" s="3" t="s">
        <v>57</v>
      </c>
      <c r="O313" s="75"/>
      <c r="P313" s="75"/>
      <c r="Q313" s="75"/>
      <c r="R313" s="75"/>
      <c r="S313" s="75"/>
      <c r="T313" s="64">
        <f t="shared" si="5"/>
        <v>60</v>
      </c>
    </row>
    <row r="314" spans="2:20" ht="12.75">
      <c r="B314" s="65" t="s">
        <v>76</v>
      </c>
      <c r="C314" s="118" t="s">
        <v>106</v>
      </c>
      <c r="D314" s="208"/>
      <c r="E314" s="119" t="s">
        <v>57</v>
      </c>
      <c r="F314" s="14" t="s">
        <v>57</v>
      </c>
      <c r="G314" s="14" t="s">
        <v>57</v>
      </c>
      <c r="H314" s="3" t="s">
        <v>57</v>
      </c>
      <c r="I314" s="3" t="s">
        <v>57</v>
      </c>
      <c r="J314" s="3" t="s">
        <v>57</v>
      </c>
      <c r="K314" s="3" t="s">
        <v>57</v>
      </c>
      <c r="L314" s="24">
        <v>44</v>
      </c>
      <c r="M314" s="3" t="s">
        <v>57</v>
      </c>
      <c r="N314" s="3" t="s">
        <v>57</v>
      </c>
      <c r="O314" s="24"/>
      <c r="P314" s="75"/>
      <c r="Q314" s="75"/>
      <c r="R314" s="75"/>
      <c r="S314" s="75"/>
      <c r="T314" s="64">
        <f t="shared" si="5"/>
        <v>44</v>
      </c>
    </row>
    <row r="315" spans="2:20" ht="13.5" thickBot="1">
      <c r="B315" s="70" t="s">
        <v>77</v>
      </c>
      <c r="C315" s="122" t="s">
        <v>111</v>
      </c>
      <c r="D315" s="210"/>
      <c r="E315" s="113" t="s">
        <v>57</v>
      </c>
      <c r="F315" s="104" t="s">
        <v>57</v>
      </c>
      <c r="G315" s="104" t="s">
        <v>57</v>
      </c>
      <c r="H315" s="104" t="s">
        <v>57</v>
      </c>
      <c r="I315" s="99">
        <v>40</v>
      </c>
      <c r="J315" s="104" t="s">
        <v>57</v>
      </c>
      <c r="K315" s="67" t="s">
        <v>57</v>
      </c>
      <c r="L315" s="104" t="s">
        <v>57</v>
      </c>
      <c r="M315" s="67" t="s">
        <v>57</v>
      </c>
      <c r="N315" s="67" t="s">
        <v>57</v>
      </c>
      <c r="O315" s="99"/>
      <c r="P315" s="99"/>
      <c r="Q315" s="99"/>
      <c r="R315" s="99"/>
      <c r="S315" s="99"/>
      <c r="T315" s="69">
        <f t="shared" si="5"/>
        <v>40</v>
      </c>
    </row>
    <row r="316" ht="13.5" thickBot="1"/>
    <row r="317" spans="2:20" ht="13.5" thickBot="1">
      <c r="B317" s="61" t="s">
        <v>1</v>
      </c>
      <c r="C317" s="26" t="s">
        <v>41</v>
      </c>
      <c r="D317" s="198"/>
      <c r="E317" s="5">
        <v>1</v>
      </c>
      <c r="F317" s="6">
        <v>2</v>
      </c>
      <c r="G317" s="6">
        <v>3</v>
      </c>
      <c r="H317" s="6">
        <v>4</v>
      </c>
      <c r="I317" s="6">
        <v>5</v>
      </c>
      <c r="J317" s="6">
        <v>6</v>
      </c>
      <c r="K317" s="6">
        <v>7</v>
      </c>
      <c r="L317" s="60">
        <v>8</v>
      </c>
      <c r="M317" s="6">
        <v>9</v>
      </c>
      <c r="N317" s="6">
        <v>10</v>
      </c>
      <c r="O317" s="6">
        <v>11</v>
      </c>
      <c r="P317" s="6">
        <v>12</v>
      </c>
      <c r="Q317" s="6">
        <v>13</v>
      </c>
      <c r="R317" s="6">
        <v>14</v>
      </c>
      <c r="S317" s="61">
        <v>17</v>
      </c>
      <c r="T317" s="6" t="s">
        <v>0</v>
      </c>
    </row>
    <row r="318" spans="2:20" ht="12.75">
      <c r="B318" s="77" t="s">
        <v>58</v>
      </c>
      <c r="C318" s="71" t="s">
        <v>35</v>
      </c>
      <c r="D318" s="199"/>
      <c r="E318" s="105" t="s">
        <v>57</v>
      </c>
      <c r="F318" s="105" t="s">
        <v>57</v>
      </c>
      <c r="G318" s="105" t="s">
        <v>57</v>
      </c>
      <c r="H318" s="105" t="s">
        <v>57</v>
      </c>
      <c r="I318" s="105" t="s">
        <v>57</v>
      </c>
      <c r="J318" s="105" t="s">
        <v>57</v>
      </c>
      <c r="K318" s="105" t="s">
        <v>57</v>
      </c>
      <c r="L318" s="95">
        <v>110</v>
      </c>
      <c r="M318" s="95">
        <v>110</v>
      </c>
      <c r="N318" s="105" t="s">
        <v>57</v>
      </c>
      <c r="O318" s="11"/>
      <c r="P318" s="123"/>
      <c r="Q318" s="123"/>
      <c r="R318" s="123"/>
      <c r="S318" s="123"/>
      <c r="T318" s="76">
        <f>SUM(E318:S318)</f>
        <v>220</v>
      </c>
    </row>
    <row r="319" spans="2:20" ht="12.75">
      <c r="B319" s="65" t="s">
        <v>60</v>
      </c>
      <c r="C319" s="8" t="s">
        <v>35</v>
      </c>
      <c r="D319" s="200"/>
      <c r="E319" s="87" t="s">
        <v>57</v>
      </c>
      <c r="F319" s="87" t="s">
        <v>57</v>
      </c>
      <c r="G319" s="87" t="s">
        <v>57</v>
      </c>
      <c r="H319" s="87" t="s">
        <v>57</v>
      </c>
      <c r="I319" s="87" t="s">
        <v>57</v>
      </c>
      <c r="J319" s="87" t="s">
        <v>57</v>
      </c>
      <c r="K319" s="87" t="s">
        <v>57</v>
      </c>
      <c r="L319" s="87" t="s">
        <v>57</v>
      </c>
      <c r="M319" s="96">
        <v>88</v>
      </c>
      <c r="N319" s="87" t="s">
        <v>57</v>
      </c>
      <c r="O319" s="10"/>
      <c r="P319" s="9"/>
      <c r="Q319" s="9"/>
      <c r="R319" s="9"/>
      <c r="S319" s="9"/>
      <c r="T319" s="64">
        <f>SUM(E319:S319)</f>
        <v>88</v>
      </c>
    </row>
    <row r="320" spans="2:20" ht="13.5" thickBot="1">
      <c r="B320" s="70" t="s">
        <v>60</v>
      </c>
      <c r="C320" s="103" t="s">
        <v>56</v>
      </c>
      <c r="D320" s="211"/>
      <c r="E320" s="104" t="s">
        <v>57</v>
      </c>
      <c r="F320" s="104" t="s">
        <v>57</v>
      </c>
      <c r="G320" s="104" t="s">
        <v>57</v>
      </c>
      <c r="H320" s="104" t="s">
        <v>57</v>
      </c>
      <c r="I320" s="104" t="s">
        <v>57</v>
      </c>
      <c r="J320" s="104" t="s">
        <v>57</v>
      </c>
      <c r="K320" s="104" t="s">
        <v>57</v>
      </c>
      <c r="L320" s="97">
        <v>88</v>
      </c>
      <c r="M320" s="124" t="s">
        <v>57</v>
      </c>
      <c r="N320" s="104" t="s">
        <v>57</v>
      </c>
      <c r="O320" s="131"/>
      <c r="P320" s="125"/>
      <c r="Q320" s="125"/>
      <c r="R320" s="125"/>
      <c r="S320" s="125"/>
      <c r="T320" s="69">
        <f>SUM(E320:S320)</f>
        <v>88</v>
      </c>
    </row>
    <row r="321" ht="13.5" thickBot="1"/>
    <row r="322" spans="2:20" ht="13.5" thickBot="1">
      <c r="B322" s="61" t="s">
        <v>1</v>
      </c>
      <c r="C322" s="26" t="s">
        <v>42</v>
      </c>
      <c r="D322" s="198"/>
      <c r="E322" s="5">
        <v>1</v>
      </c>
      <c r="F322" s="6">
        <v>2</v>
      </c>
      <c r="G322" s="6">
        <v>3</v>
      </c>
      <c r="H322" s="6">
        <v>4</v>
      </c>
      <c r="I322" s="6">
        <v>5</v>
      </c>
      <c r="J322" s="6">
        <v>6</v>
      </c>
      <c r="K322" s="6">
        <v>7</v>
      </c>
      <c r="L322" s="60">
        <v>8</v>
      </c>
      <c r="M322" s="6">
        <v>9</v>
      </c>
      <c r="N322" s="6">
        <v>10</v>
      </c>
      <c r="O322" s="6">
        <v>11</v>
      </c>
      <c r="P322" s="6">
        <v>12</v>
      </c>
      <c r="Q322" s="6">
        <v>13</v>
      </c>
      <c r="R322" s="6">
        <v>14</v>
      </c>
      <c r="S322" s="61">
        <v>17</v>
      </c>
      <c r="T322" s="6" t="s">
        <v>0</v>
      </c>
    </row>
    <row r="323" spans="2:20" ht="12.75">
      <c r="B323" s="77" t="s">
        <v>58</v>
      </c>
      <c r="C323" s="8" t="s">
        <v>12</v>
      </c>
      <c r="D323" s="200"/>
      <c r="E323" s="19">
        <v>100</v>
      </c>
      <c r="F323" s="102">
        <v>80</v>
      </c>
      <c r="G323" s="23">
        <v>100</v>
      </c>
      <c r="H323" s="62" t="s">
        <v>57</v>
      </c>
      <c r="I323" s="62" t="s">
        <v>57</v>
      </c>
      <c r="J323" s="62" t="s">
        <v>57</v>
      </c>
      <c r="K323" s="62" t="s">
        <v>57</v>
      </c>
      <c r="L323" s="62" t="s">
        <v>57</v>
      </c>
      <c r="M323" s="62" t="s">
        <v>57</v>
      </c>
      <c r="N323" s="62" t="s">
        <v>57</v>
      </c>
      <c r="O323" s="22"/>
      <c r="P323" s="20"/>
      <c r="Q323" s="20"/>
      <c r="R323" s="20"/>
      <c r="S323" s="20"/>
      <c r="T323" s="76">
        <f>SUM(E323:S323)</f>
        <v>280</v>
      </c>
    </row>
    <row r="324" spans="2:20" ht="12.75">
      <c r="B324" s="65" t="s">
        <v>59</v>
      </c>
      <c r="C324" s="13" t="s">
        <v>113</v>
      </c>
      <c r="D324" s="202"/>
      <c r="E324" s="14" t="s">
        <v>57</v>
      </c>
      <c r="F324" s="24">
        <v>100</v>
      </c>
      <c r="G324" s="24">
        <v>80</v>
      </c>
      <c r="H324" s="88" t="s">
        <v>57</v>
      </c>
      <c r="I324" s="88" t="s">
        <v>57</v>
      </c>
      <c r="J324" s="88" t="s">
        <v>57</v>
      </c>
      <c r="K324" s="88" t="s">
        <v>57</v>
      </c>
      <c r="L324" s="88" t="s">
        <v>57</v>
      </c>
      <c r="M324" s="88" t="s">
        <v>57</v>
      </c>
      <c r="N324" s="88" t="s">
        <v>57</v>
      </c>
      <c r="O324" s="75"/>
      <c r="P324" s="75"/>
      <c r="Q324" s="75"/>
      <c r="R324" s="24"/>
      <c r="S324" s="75"/>
      <c r="T324" s="64">
        <f>SUM(E324:S324)</f>
        <v>180</v>
      </c>
    </row>
    <row r="325" spans="2:20" ht="12.75">
      <c r="B325" s="65" t="s">
        <v>64</v>
      </c>
      <c r="C325" s="13" t="s">
        <v>34</v>
      </c>
      <c r="D325" s="202"/>
      <c r="E325" s="23">
        <v>80</v>
      </c>
      <c r="F325" s="14" t="s">
        <v>57</v>
      </c>
      <c r="G325" s="14" t="s">
        <v>57</v>
      </c>
      <c r="H325" s="3" t="s">
        <v>57</v>
      </c>
      <c r="I325" s="3" t="s">
        <v>57</v>
      </c>
      <c r="J325" s="3" t="s">
        <v>57</v>
      </c>
      <c r="K325" s="3" t="s">
        <v>57</v>
      </c>
      <c r="L325" s="3" t="s">
        <v>57</v>
      </c>
      <c r="M325" s="3" t="s">
        <v>57</v>
      </c>
      <c r="N325" s="3" t="s">
        <v>57</v>
      </c>
      <c r="O325" s="75"/>
      <c r="P325" s="75"/>
      <c r="Q325" s="24"/>
      <c r="R325" s="24"/>
      <c r="S325" s="24"/>
      <c r="T325" s="64">
        <f>SUM(E325:S325)</f>
        <v>80</v>
      </c>
    </row>
    <row r="326" spans="2:20" ht="13.5" thickBot="1">
      <c r="B326" s="108" t="s">
        <v>61</v>
      </c>
      <c r="C326" s="66" t="s">
        <v>11</v>
      </c>
      <c r="D326" s="201"/>
      <c r="E326" s="86">
        <v>60</v>
      </c>
      <c r="F326" s="67" t="s">
        <v>57</v>
      </c>
      <c r="G326" s="67" t="s">
        <v>57</v>
      </c>
      <c r="H326" s="67" t="s">
        <v>57</v>
      </c>
      <c r="I326" s="67" t="s">
        <v>57</v>
      </c>
      <c r="J326" s="67" t="s">
        <v>57</v>
      </c>
      <c r="K326" s="67" t="s">
        <v>57</v>
      </c>
      <c r="L326" s="67" t="s">
        <v>57</v>
      </c>
      <c r="M326" s="67" t="s">
        <v>57</v>
      </c>
      <c r="N326" s="67" t="s">
        <v>57</v>
      </c>
      <c r="O326" s="68"/>
      <c r="P326" s="84"/>
      <c r="Q326" s="84"/>
      <c r="R326" s="84"/>
      <c r="S326" s="84"/>
      <c r="T326" s="100">
        <f>SUM(E326:S326)</f>
        <v>60</v>
      </c>
    </row>
    <row r="327" ht="13.5" thickBot="1"/>
    <row r="328" spans="2:20" ht="13.5" thickBot="1">
      <c r="B328" s="61" t="s">
        <v>1</v>
      </c>
      <c r="C328" s="26" t="s">
        <v>43</v>
      </c>
      <c r="D328" s="198"/>
      <c r="E328" s="5">
        <v>1</v>
      </c>
      <c r="F328" s="6">
        <v>2</v>
      </c>
      <c r="G328" s="6">
        <v>3</v>
      </c>
      <c r="H328" s="6">
        <v>4</v>
      </c>
      <c r="I328" s="6">
        <v>5</v>
      </c>
      <c r="J328" s="6">
        <v>6</v>
      </c>
      <c r="K328" s="6">
        <v>7</v>
      </c>
      <c r="L328" s="60">
        <v>8</v>
      </c>
      <c r="M328" s="6">
        <v>9</v>
      </c>
      <c r="N328" s="6">
        <v>10</v>
      </c>
      <c r="O328" s="6">
        <v>11</v>
      </c>
      <c r="P328" s="6">
        <v>12</v>
      </c>
      <c r="Q328" s="6">
        <v>13</v>
      </c>
      <c r="R328" s="6">
        <v>14</v>
      </c>
      <c r="S328" s="61">
        <v>17</v>
      </c>
      <c r="T328" s="6" t="s">
        <v>0</v>
      </c>
    </row>
    <row r="329" spans="2:20" ht="12.75">
      <c r="B329" s="77" t="s">
        <v>58</v>
      </c>
      <c r="C329" s="8" t="s">
        <v>28</v>
      </c>
      <c r="D329" s="200"/>
      <c r="E329" s="132">
        <v>60</v>
      </c>
      <c r="F329" s="81">
        <v>100</v>
      </c>
      <c r="G329" s="79">
        <v>60</v>
      </c>
      <c r="H329" s="20">
        <v>100</v>
      </c>
      <c r="I329" s="20">
        <v>100</v>
      </c>
      <c r="J329" s="20">
        <v>100</v>
      </c>
      <c r="K329" s="89" t="s">
        <v>57</v>
      </c>
      <c r="L329" s="73">
        <v>88</v>
      </c>
      <c r="M329" s="81">
        <v>110</v>
      </c>
      <c r="N329" s="63">
        <v>66</v>
      </c>
      <c r="O329" s="73"/>
      <c r="P329" s="81"/>
      <c r="Q329" s="20"/>
      <c r="R329" s="20"/>
      <c r="S329" s="20"/>
      <c r="T329" s="76">
        <f>SUM(E329:S329)-E329-G329</f>
        <v>664</v>
      </c>
    </row>
    <row r="330" spans="2:20" ht="12.75">
      <c r="B330" s="65" t="s">
        <v>59</v>
      </c>
      <c r="C330" s="8" t="s">
        <v>7</v>
      </c>
      <c r="D330" s="200"/>
      <c r="E330" s="114">
        <v>60</v>
      </c>
      <c r="F330" s="20">
        <v>100</v>
      </c>
      <c r="G330" s="101">
        <v>60</v>
      </c>
      <c r="H330" s="20">
        <v>100</v>
      </c>
      <c r="I330" s="89" t="s">
        <v>57</v>
      </c>
      <c r="J330" s="81">
        <v>100</v>
      </c>
      <c r="K330" s="89" t="s">
        <v>57</v>
      </c>
      <c r="L330" s="81">
        <v>88</v>
      </c>
      <c r="M330" s="81">
        <v>110</v>
      </c>
      <c r="N330" s="63">
        <v>66</v>
      </c>
      <c r="O330" s="81"/>
      <c r="P330" s="81"/>
      <c r="Q330" s="81"/>
      <c r="R330" s="81"/>
      <c r="S330" s="81"/>
      <c r="T330" s="83">
        <f>SUM(E330:S330)-E330</f>
        <v>624</v>
      </c>
    </row>
    <row r="331" spans="2:20" ht="12.75">
      <c r="B331" s="65" t="s">
        <v>64</v>
      </c>
      <c r="C331" s="8" t="s">
        <v>22</v>
      </c>
      <c r="D331" s="200"/>
      <c r="E331" s="112">
        <v>40</v>
      </c>
      <c r="F331" s="78">
        <v>40</v>
      </c>
      <c r="G331" s="81">
        <v>40</v>
      </c>
      <c r="H331" s="20">
        <v>40</v>
      </c>
      <c r="I331" s="81">
        <v>80</v>
      </c>
      <c r="J331" s="20">
        <v>60</v>
      </c>
      <c r="K331" s="89" t="s">
        <v>57</v>
      </c>
      <c r="L331" s="81">
        <v>66</v>
      </c>
      <c r="M331" s="75">
        <v>66</v>
      </c>
      <c r="N331" s="24">
        <v>66</v>
      </c>
      <c r="O331" s="81"/>
      <c r="P331" s="81"/>
      <c r="Q331" s="81"/>
      <c r="R331" s="20"/>
      <c r="S331" s="81"/>
      <c r="T331" s="64">
        <f>SUM(E331:S331)-E331-F331</f>
        <v>418</v>
      </c>
    </row>
    <row r="332" spans="2:20" ht="12.75">
      <c r="B332" s="65" t="s">
        <v>61</v>
      </c>
      <c r="C332" s="13" t="s">
        <v>16</v>
      </c>
      <c r="D332" s="202"/>
      <c r="E332" s="23">
        <v>100</v>
      </c>
      <c r="F332" s="89" t="s">
        <v>57</v>
      </c>
      <c r="G332" s="75">
        <v>100</v>
      </c>
      <c r="H332" s="88" t="s">
        <v>57</v>
      </c>
      <c r="I332" s="24">
        <v>100</v>
      </c>
      <c r="J332" s="75">
        <v>60</v>
      </c>
      <c r="K332" s="88" t="s">
        <v>57</v>
      </c>
      <c r="L332" s="75">
        <v>44</v>
      </c>
      <c r="M332" s="88" t="s">
        <v>57</v>
      </c>
      <c r="N332" s="107" t="s">
        <v>57</v>
      </c>
      <c r="O332" s="75"/>
      <c r="P332" s="75"/>
      <c r="Q332" s="75"/>
      <c r="R332" s="75"/>
      <c r="S332" s="75"/>
      <c r="T332" s="64">
        <f aca="true" t="shared" si="6" ref="T332:T367">SUM(E332:S332)</f>
        <v>404</v>
      </c>
    </row>
    <row r="333" spans="2:20" ht="12.75">
      <c r="B333" s="65" t="s">
        <v>62</v>
      </c>
      <c r="C333" s="13" t="s">
        <v>24</v>
      </c>
      <c r="D333" s="202"/>
      <c r="E333" s="102">
        <v>80</v>
      </c>
      <c r="F333" s="102">
        <v>60</v>
      </c>
      <c r="G333" s="102">
        <v>80</v>
      </c>
      <c r="H333" s="75">
        <v>80</v>
      </c>
      <c r="I333" s="89" t="s">
        <v>57</v>
      </c>
      <c r="J333" s="89" t="s">
        <v>57</v>
      </c>
      <c r="K333" s="89" t="s">
        <v>57</v>
      </c>
      <c r="L333" s="89" t="s">
        <v>57</v>
      </c>
      <c r="M333" s="24">
        <v>88</v>
      </c>
      <c r="N333" s="88" t="s">
        <v>57</v>
      </c>
      <c r="O333" s="75"/>
      <c r="P333" s="75"/>
      <c r="Q333" s="75"/>
      <c r="R333" s="75"/>
      <c r="S333" s="75"/>
      <c r="T333" s="64">
        <f t="shared" si="6"/>
        <v>388</v>
      </c>
    </row>
    <row r="334" spans="2:20" ht="12.75">
      <c r="B334" s="65" t="s">
        <v>65</v>
      </c>
      <c r="C334" s="13" t="s">
        <v>8</v>
      </c>
      <c r="D334" s="202"/>
      <c r="E334" s="23">
        <v>80</v>
      </c>
      <c r="F334" s="23">
        <v>60</v>
      </c>
      <c r="G334" s="102">
        <v>80</v>
      </c>
      <c r="H334" s="102">
        <v>80</v>
      </c>
      <c r="I334" s="89" t="s">
        <v>57</v>
      </c>
      <c r="J334" s="24">
        <v>80</v>
      </c>
      <c r="K334" s="88" t="s">
        <v>57</v>
      </c>
      <c r="L334" s="88" t="s">
        <v>57</v>
      </c>
      <c r="M334" s="88" t="s">
        <v>57</v>
      </c>
      <c r="N334" s="88" t="s">
        <v>57</v>
      </c>
      <c r="O334" s="75"/>
      <c r="P334" s="75"/>
      <c r="Q334" s="75"/>
      <c r="R334" s="75"/>
      <c r="S334" s="75"/>
      <c r="T334" s="64">
        <f t="shared" si="6"/>
        <v>380</v>
      </c>
    </row>
    <row r="335" spans="2:20" ht="12.75">
      <c r="B335" s="65" t="s">
        <v>66</v>
      </c>
      <c r="C335" s="13" t="s">
        <v>21</v>
      </c>
      <c r="D335" s="202"/>
      <c r="E335" s="23">
        <v>60</v>
      </c>
      <c r="F335" s="24">
        <v>80</v>
      </c>
      <c r="G335" s="75">
        <v>60</v>
      </c>
      <c r="H335" s="75">
        <v>40</v>
      </c>
      <c r="I335" s="75">
        <v>80</v>
      </c>
      <c r="J335" s="88" t="s">
        <v>57</v>
      </c>
      <c r="K335" s="89" t="s">
        <v>57</v>
      </c>
      <c r="L335" s="89" t="s">
        <v>57</v>
      </c>
      <c r="M335" s="75">
        <v>44</v>
      </c>
      <c r="N335" s="88" t="s">
        <v>57</v>
      </c>
      <c r="O335" s="75"/>
      <c r="P335" s="75"/>
      <c r="Q335" s="75"/>
      <c r="R335" s="75"/>
      <c r="S335" s="75"/>
      <c r="T335" s="64">
        <f t="shared" si="6"/>
        <v>364</v>
      </c>
    </row>
    <row r="336" spans="2:20" ht="12.75">
      <c r="B336" s="65" t="s">
        <v>67</v>
      </c>
      <c r="C336" s="13" t="s">
        <v>13</v>
      </c>
      <c r="D336" s="202"/>
      <c r="E336" s="23">
        <v>100</v>
      </c>
      <c r="F336" s="106" t="s">
        <v>57</v>
      </c>
      <c r="G336" s="102">
        <v>100</v>
      </c>
      <c r="H336" s="106" t="s">
        <v>57</v>
      </c>
      <c r="I336" s="106" t="s">
        <v>57</v>
      </c>
      <c r="J336" s="106" t="s">
        <v>57</v>
      </c>
      <c r="K336" s="106" t="s">
        <v>57</v>
      </c>
      <c r="L336" s="81">
        <v>44</v>
      </c>
      <c r="M336" s="88" t="s">
        <v>57</v>
      </c>
      <c r="N336" s="24">
        <v>110</v>
      </c>
      <c r="O336" s="75"/>
      <c r="P336" s="75"/>
      <c r="Q336" s="75"/>
      <c r="R336" s="75"/>
      <c r="S336" s="75"/>
      <c r="T336" s="64">
        <f t="shared" si="6"/>
        <v>354</v>
      </c>
    </row>
    <row r="337" spans="2:20" ht="12.75">
      <c r="B337" s="65" t="s">
        <v>119</v>
      </c>
      <c r="C337" s="13" t="s">
        <v>99</v>
      </c>
      <c r="D337" s="202"/>
      <c r="E337" s="106" t="s">
        <v>57</v>
      </c>
      <c r="F337" s="75">
        <v>40</v>
      </c>
      <c r="G337" s="24">
        <v>40</v>
      </c>
      <c r="H337" s="24">
        <v>60</v>
      </c>
      <c r="I337" s="88" t="s">
        <v>57</v>
      </c>
      <c r="J337" s="75">
        <v>40</v>
      </c>
      <c r="K337" s="88" t="s">
        <v>57</v>
      </c>
      <c r="L337" s="75">
        <v>44</v>
      </c>
      <c r="M337" s="88" t="s">
        <v>57</v>
      </c>
      <c r="N337" s="90">
        <v>88</v>
      </c>
      <c r="O337" s="75"/>
      <c r="P337" s="75"/>
      <c r="Q337" s="75"/>
      <c r="R337" s="75"/>
      <c r="S337" s="75"/>
      <c r="T337" s="64">
        <f t="shared" si="6"/>
        <v>312</v>
      </c>
    </row>
    <row r="338" spans="2:20" ht="12.75">
      <c r="B338" s="65" t="s">
        <v>119</v>
      </c>
      <c r="C338" s="13" t="s">
        <v>12</v>
      </c>
      <c r="D338" s="202"/>
      <c r="E338" s="106" t="s">
        <v>57</v>
      </c>
      <c r="F338" s="75">
        <v>40</v>
      </c>
      <c r="G338" s="24">
        <v>40</v>
      </c>
      <c r="H338" s="24">
        <v>60</v>
      </c>
      <c r="I338" s="88" t="s">
        <v>57</v>
      </c>
      <c r="J338" s="75">
        <v>40</v>
      </c>
      <c r="K338" s="89" t="s">
        <v>57</v>
      </c>
      <c r="L338" s="81">
        <v>44</v>
      </c>
      <c r="M338" s="88" t="s">
        <v>57</v>
      </c>
      <c r="N338" s="75">
        <v>88</v>
      </c>
      <c r="O338" s="75"/>
      <c r="P338" s="75"/>
      <c r="Q338" s="75"/>
      <c r="R338" s="75"/>
      <c r="S338" s="75"/>
      <c r="T338" s="64">
        <f t="shared" si="6"/>
        <v>312</v>
      </c>
    </row>
    <row r="339" spans="2:20" ht="12.75">
      <c r="B339" s="65" t="s">
        <v>72</v>
      </c>
      <c r="C339" s="13" t="s">
        <v>93</v>
      </c>
      <c r="D339" s="202"/>
      <c r="E339" s="106" t="s">
        <v>57</v>
      </c>
      <c r="F339" s="88" t="s">
        <v>57</v>
      </c>
      <c r="G339" s="75">
        <v>40</v>
      </c>
      <c r="H339" s="75">
        <v>40</v>
      </c>
      <c r="I339" s="88" t="s">
        <v>57</v>
      </c>
      <c r="J339" s="24">
        <v>60</v>
      </c>
      <c r="K339" s="88" t="s">
        <v>57</v>
      </c>
      <c r="L339" s="75">
        <v>66</v>
      </c>
      <c r="M339" s="75">
        <v>66</v>
      </c>
      <c r="N339" s="88" t="s">
        <v>57</v>
      </c>
      <c r="O339" s="75"/>
      <c r="P339" s="75"/>
      <c r="Q339" s="75"/>
      <c r="R339" s="75"/>
      <c r="S339" s="75"/>
      <c r="T339" s="64">
        <f t="shared" si="6"/>
        <v>272</v>
      </c>
    </row>
    <row r="340" spans="2:20" ht="12.75">
      <c r="B340" s="65" t="s">
        <v>73</v>
      </c>
      <c r="C340" s="13" t="s">
        <v>17</v>
      </c>
      <c r="D340" s="202"/>
      <c r="E340" s="23">
        <v>60</v>
      </c>
      <c r="F340" s="23">
        <v>80</v>
      </c>
      <c r="G340" s="102">
        <v>60</v>
      </c>
      <c r="H340" s="102">
        <v>40</v>
      </c>
      <c r="I340" s="88" t="s">
        <v>57</v>
      </c>
      <c r="J340" s="88" t="s">
        <v>57</v>
      </c>
      <c r="K340" s="89" t="s">
        <v>57</v>
      </c>
      <c r="L340" s="89" t="s">
        <v>57</v>
      </c>
      <c r="M340" s="88" t="s">
        <v>57</v>
      </c>
      <c r="N340" s="107" t="s">
        <v>57</v>
      </c>
      <c r="O340" s="75"/>
      <c r="P340" s="75"/>
      <c r="Q340" s="75"/>
      <c r="R340" s="75"/>
      <c r="S340" s="75"/>
      <c r="T340" s="64">
        <f t="shared" si="6"/>
        <v>240</v>
      </c>
    </row>
    <row r="341" spans="2:20" ht="12.75">
      <c r="B341" s="65" t="s">
        <v>75</v>
      </c>
      <c r="C341" s="13" t="s">
        <v>26</v>
      </c>
      <c r="D341" s="202"/>
      <c r="E341" s="106" t="s">
        <v>57</v>
      </c>
      <c r="F341" s="88" t="s">
        <v>57</v>
      </c>
      <c r="G341" s="88" t="s">
        <v>57</v>
      </c>
      <c r="H341" s="88" t="s">
        <v>57</v>
      </c>
      <c r="I341" s="24">
        <v>60</v>
      </c>
      <c r="J341" s="24">
        <v>80</v>
      </c>
      <c r="K341" s="88" t="s">
        <v>57</v>
      </c>
      <c r="L341" s="89" t="s">
        <v>57</v>
      </c>
      <c r="M341" s="24">
        <v>88</v>
      </c>
      <c r="N341" s="107" t="s">
        <v>57</v>
      </c>
      <c r="O341" s="75"/>
      <c r="P341" s="75"/>
      <c r="Q341" s="75"/>
      <c r="R341" s="75"/>
      <c r="S341" s="75"/>
      <c r="T341" s="64">
        <f t="shared" si="6"/>
        <v>228</v>
      </c>
    </row>
    <row r="342" spans="2:20" ht="12.75">
      <c r="B342" s="65" t="s">
        <v>114</v>
      </c>
      <c r="C342" s="13" t="s">
        <v>80</v>
      </c>
      <c r="D342" s="202"/>
      <c r="E342" s="106" t="s">
        <v>57</v>
      </c>
      <c r="F342" s="88" t="s">
        <v>57</v>
      </c>
      <c r="G342" s="88" t="s">
        <v>57</v>
      </c>
      <c r="H342" s="75">
        <v>60</v>
      </c>
      <c r="I342" s="88" t="s">
        <v>57</v>
      </c>
      <c r="J342" s="88" t="s">
        <v>57</v>
      </c>
      <c r="K342" s="89" t="s">
        <v>57</v>
      </c>
      <c r="L342" s="81">
        <v>110</v>
      </c>
      <c r="M342" s="88" t="s">
        <v>57</v>
      </c>
      <c r="N342" s="88" t="s">
        <v>57</v>
      </c>
      <c r="O342" s="75"/>
      <c r="P342" s="75"/>
      <c r="Q342" s="75"/>
      <c r="R342" s="75"/>
      <c r="S342" s="75"/>
      <c r="T342" s="64">
        <f t="shared" si="6"/>
        <v>170</v>
      </c>
    </row>
    <row r="343" spans="2:20" ht="12.75">
      <c r="B343" s="65" t="s">
        <v>114</v>
      </c>
      <c r="C343" s="13" t="s">
        <v>84</v>
      </c>
      <c r="D343" s="202"/>
      <c r="E343" s="106" t="s">
        <v>57</v>
      </c>
      <c r="F343" s="106" t="s">
        <v>57</v>
      </c>
      <c r="G343" s="106" t="s">
        <v>57</v>
      </c>
      <c r="H343" s="23">
        <v>60</v>
      </c>
      <c r="I343" s="88" t="s">
        <v>57</v>
      </c>
      <c r="J343" s="88" t="s">
        <v>57</v>
      </c>
      <c r="K343" s="88" t="s">
        <v>57</v>
      </c>
      <c r="L343" s="88" t="s">
        <v>57</v>
      </c>
      <c r="M343" s="88" t="s">
        <v>57</v>
      </c>
      <c r="N343" s="75">
        <v>110</v>
      </c>
      <c r="O343" s="24"/>
      <c r="P343" s="24"/>
      <c r="Q343" s="24"/>
      <c r="R343" s="24"/>
      <c r="S343" s="24"/>
      <c r="T343" s="64">
        <f t="shared" si="6"/>
        <v>170</v>
      </c>
    </row>
    <row r="344" spans="2:20" ht="12.75">
      <c r="B344" s="65" t="s">
        <v>76</v>
      </c>
      <c r="C344" s="13" t="s">
        <v>81</v>
      </c>
      <c r="D344" s="202"/>
      <c r="E344" s="106" t="s">
        <v>57</v>
      </c>
      <c r="F344" s="89" t="s">
        <v>57</v>
      </c>
      <c r="G344" s="88" t="s">
        <v>57</v>
      </c>
      <c r="H344" s="88" t="s">
        <v>57</v>
      </c>
      <c r="I344" s="88" t="s">
        <v>57</v>
      </c>
      <c r="J344" s="88" t="s">
        <v>57</v>
      </c>
      <c r="K344" s="89" t="s">
        <v>57</v>
      </c>
      <c r="L344" s="81">
        <v>110</v>
      </c>
      <c r="M344" s="88" t="s">
        <v>57</v>
      </c>
      <c r="N344" s="88" t="s">
        <v>57</v>
      </c>
      <c r="O344" s="75"/>
      <c r="P344" s="75"/>
      <c r="Q344" s="24"/>
      <c r="R344" s="24"/>
      <c r="S344" s="24"/>
      <c r="T344" s="64">
        <f t="shared" si="6"/>
        <v>110</v>
      </c>
    </row>
    <row r="345" spans="2:20" ht="12.75">
      <c r="B345" s="65" t="s">
        <v>77</v>
      </c>
      <c r="C345" s="13" t="s">
        <v>95</v>
      </c>
      <c r="D345" s="202"/>
      <c r="E345" s="106" t="s">
        <v>57</v>
      </c>
      <c r="F345" s="81">
        <v>40</v>
      </c>
      <c r="G345" s="88" t="s">
        <v>57</v>
      </c>
      <c r="H345" s="88" t="s">
        <v>57</v>
      </c>
      <c r="I345" s="88" t="s">
        <v>57</v>
      </c>
      <c r="J345" s="88" t="s">
        <v>57</v>
      </c>
      <c r="K345" s="88" t="s">
        <v>57</v>
      </c>
      <c r="L345" s="88" t="s">
        <v>57</v>
      </c>
      <c r="M345" s="88" t="s">
        <v>57</v>
      </c>
      <c r="N345" s="75">
        <v>66</v>
      </c>
      <c r="O345" s="24"/>
      <c r="P345" s="24"/>
      <c r="Q345" s="24"/>
      <c r="R345" s="24"/>
      <c r="S345" s="24"/>
      <c r="T345" s="64">
        <f t="shared" si="6"/>
        <v>106</v>
      </c>
    </row>
    <row r="346" spans="2:20" ht="12.75">
      <c r="B346" s="65" t="s">
        <v>78</v>
      </c>
      <c r="C346" s="13" t="s">
        <v>83</v>
      </c>
      <c r="D346" s="202"/>
      <c r="E346" s="106" t="s">
        <v>57</v>
      </c>
      <c r="F346" s="75">
        <v>60</v>
      </c>
      <c r="G346" s="88" t="s">
        <v>57</v>
      </c>
      <c r="H346" s="3" t="s">
        <v>57</v>
      </c>
      <c r="I346" s="3" t="s">
        <v>57</v>
      </c>
      <c r="J346" s="3" t="s">
        <v>57</v>
      </c>
      <c r="K346" s="89" t="s">
        <v>57</v>
      </c>
      <c r="L346" s="89" t="s">
        <v>57</v>
      </c>
      <c r="M346" s="88" t="s">
        <v>57</v>
      </c>
      <c r="N346" s="75">
        <v>44</v>
      </c>
      <c r="O346" s="75"/>
      <c r="P346" s="75"/>
      <c r="Q346" s="75"/>
      <c r="R346" s="75"/>
      <c r="S346" s="75"/>
      <c r="T346" s="64">
        <f t="shared" si="6"/>
        <v>104</v>
      </c>
    </row>
    <row r="347" spans="2:20" ht="12.75">
      <c r="B347" s="65" t="s">
        <v>120</v>
      </c>
      <c r="C347" s="13" t="s">
        <v>92</v>
      </c>
      <c r="D347" s="202"/>
      <c r="E347" s="106" t="s">
        <v>57</v>
      </c>
      <c r="F347" s="75">
        <v>40</v>
      </c>
      <c r="G347" s="88" t="s">
        <v>57</v>
      </c>
      <c r="H347" s="88" t="s">
        <v>57</v>
      </c>
      <c r="I347" s="88" t="s">
        <v>57</v>
      </c>
      <c r="J347" s="88" t="s">
        <v>57</v>
      </c>
      <c r="K347" s="89" t="s">
        <v>57</v>
      </c>
      <c r="L347" s="75">
        <v>44</v>
      </c>
      <c r="M347" s="88" t="s">
        <v>57</v>
      </c>
      <c r="N347" s="88" t="s">
        <v>57</v>
      </c>
      <c r="O347" s="75"/>
      <c r="P347" s="75"/>
      <c r="Q347" s="75"/>
      <c r="R347" s="75"/>
      <c r="S347" s="75"/>
      <c r="T347" s="64">
        <f t="shared" si="6"/>
        <v>84</v>
      </c>
    </row>
    <row r="348" spans="2:20" ht="12.75">
      <c r="B348" s="65" t="s">
        <v>120</v>
      </c>
      <c r="C348" s="13" t="s">
        <v>18</v>
      </c>
      <c r="D348" s="202"/>
      <c r="E348" s="106" t="s">
        <v>57</v>
      </c>
      <c r="F348" s="75">
        <v>40</v>
      </c>
      <c r="G348" s="88" t="s">
        <v>57</v>
      </c>
      <c r="H348" s="88" t="s">
        <v>57</v>
      </c>
      <c r="I348" s="88" t="s">
        <v>57</v>
      </c>
      <c r="J348" s="88" t="s">
        <v>57</v>
      </c>
      <c r="K348" s="89" t="s">
        <v>57</v>
      </c>
      <c r="L348" s="88" t="s">
        <v>57</v>
      </c>
      <c r="M348" s="75">
        <v>44</v>
      </c>
      <c r="N348" s="88" t="s">
        <v>57</v>
      </c>
      <c r="O348" s="75"/>
      <c r="P348" s="75"/>
      <c r="Q348" s="75"/>
      <c r="R348" s="75"/>
      <c r="S348" s="75"/>
      <c r="T348" s="64">
        <f t="shared" si="6"/>
        <v>84</v>
      </c>
    </row>
    <row r="349" spans="2:20" ht="12.75">
      <c r="B349" s="65" t="s">
        <v>120</v>
      </c>
      <c r="C349" s="13" t="s">
        <v>14</v>
      </c>
      <c r="D349" s="202"/>
      <c r="E349" s="106" t="s">
        <v>57</v>
      </c>
      <c r="F349" s="81">
        <v>40</v>
      </c>
      <c r="G349" s="88" t="s">
        <v>57</v>
      </c>
      <c r="H349" s="88" t="s">
        <v>57</v>
      </c>
      <c r="I349" s="88" t="s">
        <v>57</v>
      </c>
      <c r="J349" s="88" t="s">
        <v>57</v>
      </c>
      <c r="K349" s="88" t="s">
        <v>57</v>
      </c>
      <c r="L349" s="88" t="s">
        <v>57</v>
      </c>
      <c r="M349" s="88" t="s">
        <v>57</v>
      </c>
      <c r="N349" s="75">
        <v>44</v>
      </c>
      <c r="O349" s="75"/>
      <c r="P349" s="75"/>
      <c r="Q349" s="75"/>
      <c r="R349" s="75"/>
      <c r="S349" s="75"/>
      <c r="T349" s="64">
        <f t="shared" si="6"/>
        <v>84</v>
      </c>
    </row>
    <row r="350" spans="2:20" ht="12.75">
      <c r="B350" s="65" t="s">
        <v>121</v>
      </c>
      <c r="C350" s="13" t="s">
        <v>35</v>
      </c>
      <c r="D350" s="202"/>
      <c r="E350" s="106" t="s">
        <v>57</v>
      </c>
      <c r="F350" s="89" t="s">
        <v>57</v>
      </c>
      <c r="G350" s="89" t="s">
        <v>57</v>
      </c>
      <c r="H350" s="89" t="s">
        <v>57</v>
      </c>
      <c r="I350" s="89" t="s">
        <v>57</v>
      </c>
      <c r="J350" s="89" t="s">
        <v>57</v>
      </c>
      <c r="K350" s="89" t="s">
        <v>57</v>
      </c>
      <c r="L350" s="81">
        <v>66</v>
      </c>
      <c r="M350" s="88" t="s">
        <v>57</v>
      </c>
      <c r="N350" s="107" t="s">
        <v>57</v>
      </c>
      <c r="O350" s="24"/>
      <c r="P350" s="75"/>
      <c r="Q350" s="75"/>
      <c r="R350" s="75"/>
      <c r="S350" s="75"/>
      <c r="T350" s="64">
        <f t="shared" si="6"/>
        <v>66</v>
      </c>
    </row>
    <row r="351" spans="2:20" ht="12.75">
      <c r="B351" s="65" t="s">
        <v>121</v>
      </c>
      <c r="C351" s="13" t="s">
        <v>56</v>
      </c>
      <c r="D351" s="202"/>
      <c r="E351" s="106" t="s">
        <v>57</v>
      </c>
      <c r="F351" s="88" t="s">
        <v>57</v>
      </c>
      <c r="G351" s="88" t="s">
        <v>57</v>
      </c>
      <c r="H351" s="88" t="s">
        <v>57</v>
      </c>
      <c r="I351" s="88" t="s">
        <v>57</v>
      </c>
      <c r="J351" s="88" t="s">
        <v>57</v>
      </c>
      <c r="K351" s="89" t="s">
        <v>57</v>
      </c>
      <c r="L351" s="81">
        <v>66</v>
      </c>
      <c r="M351" s="88" t="s">
        <v>57</v>
      </c>
      <c r="N351" s="88" t="s">
        <v>57</v>
      </c>
      <c r="O351" s="24"/>
      <c r="P351" s="75"/>
      <c r="Q351" s="75"/>
      <c r="R351" s="75"/>
      <c r="S351" s="75"/>
      <c r="T351" s="64">
        <f t="shared" si="6"/>
        <v>66</v>
      </c>
    </row>
    <row r="352" spans="2:20" ht="12.75">
      <c r="B352" s="65" t="s">
        <v>121</v>
      </c>
      <c r="C352" s="13" t="s">
        <v>97</v>
      </c>
      <c r="D352" s="200"/>
      <c r="E352" s="89" t="s">
        <v>57</v>
      </c>
      <c r="F352" s="88" t="s">
        <v>57</v>
      </c>
      <c r="G352" s="88" t="s">
        <v>57</v>
      </c>
      <c r="H352" s="88" t="s">
        <v>57</v>
      </c>
      <c r="I352" s="88" t="s">
        <v>57</v>
      </c>
      <c r="J352" s="88" t="s">
        <v>57</v>
      </c>
      <c r="K352" s="88" t="s">
        <v>57</v>
      </c>
      <c r="L352" s="88" t="s">
        <v>57</v>
      </c>
      <c r="M352" s="24">
        <v>66</v>
      </c>
      <c r="N352" s="107" t="s">
        <v>57</v>
      </c>
      <c r="O352" s="24"/>
      <c r="P352" s="75"/>
      <c r="Q352" s="75"/>
      <c r="R352" s="75"/>
      <c r="S352" s="75"/>
      <c r="T352" s="64">
        <f t="shared" si="6"/>
        <v>66</v>
      </c>
    </row>
    <row r="353" spans="2:20" ht="12.75">
      <c r="B353" s="65" t="s">
        <v>121</v>
      </c>
      <c r="C353" s="13" t="s">
        <v>86</v>
      </c>
      <c r="D353" s="200"/>
      <c r="E353" s="89" t="s">
        <v>57</v>
      </c>
      <c r="F353" s="88" t="s">
        <v>57</v>
      </c>
      <c r="G353" s="88" t="s">
        <v>57</v>
      </c>
      <c r="H353" s="88" t="s">
        <v>57</v>
      </c>
      <c r="I353" s="88" t="s">
        <v>57</v>
      </c>
      <c r="J353" s="88" t="s">
        <v>57</v>
      </c>
      <c r="K353" s="89" t="s">
        <v>57</v>
      </c>
      <c r="L353" s="89" t="s">
        <v>57</v>
      </c>
      <c r="M353" s="24">
        <v>66</v>
      </c>
      <c r="N353" s="88" t="s">
        <v>57</v>
      </c>
      <c r="O353" s="24"/>
      <c r="P353" s="75"/>
      <c r="Q353" s="75"/>
      <c r="R353" s="75"/>
      <c r="S353" s="75"/>
      <c r="T353" s="64">
        <f t="shared" si="6"/>
        <v>66</v>
      </c>
    </row>
    <row r="354" spans="2:20" ht="12.75">
      <c r="B354" s="65" t="s">
        <v>122</v>
      </c>
      <c r="C354" s="13" t="s">
        <v>90</v>
      </c>
      <c r="D354" s="200"/>
      <c r="E354" s="89" t="s">
        <v>57</v>
      </c>
      <c r="F354" s="88" t="s">
        <v>57</v>
      </c>
      <c r="G354" s="88" t="s">
        <v>57</v>
      </c>
      <c r="H354" s="88" t="s">
        <v>57</v>
      </c>
      <c r="I354" s="88" t="s">
        <v>57</v>
      </c>
      <c r="J354" s="24">
        <v>60</v>
      </c>
      <c r="K354" s="88" t="s">
        <v>57</v>
      </c>
      <c r="L354" s="88" t="s">
        <v>57</v>
      </c>
      <c r="M354" s="88" t="s">
        <v>57</v>
      </c>
      <c r="N354" s="88" t="s">
        <v>57</v>
      </c>
      <c r="O354" s="24"/>
      <c r="P354" s="24"/>
      <c r="Q354" s="24"/>
      <c r="R354" s="24"/>
      <c r="S354" s="24"/>
      <c r="T354" s="64">
        <f t="shared" si="6"/>
        <v>60</v>
      </c>
    </row>
    <row r="355" spans="2:20" ht="12.75">
      <c r="B355" s="65" t="s">
        <v>122</v>
      </c>
      <c r="C355" s="13" t="s">
        <v>29</v>
      </c>
      <c r="D355" s="200"/>
      <c r="E355" s="89" t="s">
        <v>57</v>
      </c>
      <c r="F355" s="24">
        <v>60</v>
      </c>
      <c r="G355" s="88" t="s">
        <v>57</v>
      </c>
      <c r="H355" s="88" t="s">
        <v>57</v>
      </c>
      <c r="I355" s="88" t="s">
        <v>57</v>
      </c>
      <c r="J355" s="88" t="s">
        <v>57</v>
      </c>
      <c r="K355" s="88" t="s">
        <v>57</v>
      </c>
      <c r="L355" s="88" t="s">
        <v>57</v>
      </c>
      <c r="M355" s="88" t="s">
        <v>57</v>
      </c>
      <c r="N355" s="88" t="s">
        <v>57</v>
      </c>
      <c r="O355" s="24"/>
      <c r="P355" s="75"/>
      <c r="Q355" s="75"/>
      <c r="R355" s="75"/>
      <c r="S355" s="75"/>
      <c r="T355" s="64">
        <f t="shared" si="6"/>
        <v>60</v>
      </c>
    </row>
    <row r="356" spans="2:20" ht="12.75">
      <c r="B356" s="65" t="s">
        <v>122</v>
      </c>
      <c r="C356" s="13" t="s">
        <v>82</v>
      </c>
      <c r="D356" s="200"/>
      <c r="E356" s="89" t="s">
        <v>57</v>
      </c>
      <c r="F356" s="88" t="s">
        <v>57</v>
      </c>
      <c r="G356" s="88" t="s">
        <v>57</v>
      </c>
      <c r="H356" s="88" t="s">
        <v>57</v>
      </c>
      <c r="I356" s="24">
        <v>60</v>
      </c>
      <c r="J356" s="88" t="s">
        <v>57</v>
      </c>
      <c r="K356" s="88" t="s">
        <v>57</v>
      </c>
      <c r="L356" s="88" t="s">
        <v>57</v>
      </c>
      <c r="M356" s="88" t="s">
        <v>57</v>
      </c>
      <c r="N356" s="88" t="s">
        <v>57</v>
      </c>
      <c r="O356" s="24"/>
      <c r="P356" s="75"/>
      <c r="Q356" s="75"/>
      <c r="R356" s="75"/>
      <c r="S356" s="75"/>
      <c r="T356" s="64">
        <f t="shared" si="6"/>
        <v>60</v>
      </c>
    </row>
    <row r="357" spans="2:20" ht="12.75">
      <c r="B357" s="92" t="s">
        <v>124</v>
      </c>
      <c r="C357" s="13" t="s">
        <v>123</v>
      </c>
      <c r="D357" s="200"/>
      <c r="E357" s="89" t="s">
        <v>57</v>
      </c>
      <c r="F357" s="88" t="s">
        <v>57</v>
      </c>
      <c r="G357" s="88" t="s">
        <v>57</v>
      </c>
      <c r="H357" s="88" t="s">
        <v>57</v>
      </c>
      <c r="I357" s="88" t="s">
        <v>57</v>
      </c>
      <c r="J357" s="88" t="s">
        <v>57</v>
      </c>
      <c r="K357" s="88" t="s">
        <v>57</v>
      </c>
      <c r="L357" s="75">
        <v>44</v>
      </c>
      <c r="M357" s="88" t="s">
        <v>57</v>
      </c>
      <c r="N357" s="88" t="s">
        <v>57</v>
      </c>
      <c r="O357" s="75"/>
      <c r="P357" s="75"/>
      <c r="Q357" s="75"/>
      <c r="R357" s="75"/>
      <c r="S357" s="75"/>
      <c r="T357" s="64">
        <f t="shared" si="6"/>
        <v>44</v>
      </c>
    </row>
    <row r="358" spans="2:20" ht="12.75">
      <c r="B358" s="92" t="s">
        <v>124</v>
      </c>
      <c r="C358" s="13" t="s">
        <v>125</v>
      </c>
      <c r="D358" s="200"/>
      <c r="E358" s="89" t="s">
        <v>57</v>
      </c>
      <c r="F358" s="88" t="s">
        <v>57</v>
      </c>
      <c r="G358" s="88" t="s">
        <v>57</v>
      </c>
      <c r="H358" s="88" t="s">
        <v>57</v>
      </c>
      <c r="I358" s="88" t="s">
        <v>57</v>
      </c>
      <c r="J358" s="88" t="s">
        <v>57</v>
      </c>
      <c r="K358" s="88" t="s">
        <v>57</v>
      </c>
      <c r="L358" s="88" t="s">
        <v>57</v>
      </c>
      <c r="M358" s="75">
        <v>44</v>
      </c>
      <c r="N358" s="88" t="s">
        <v>57</v>
      </c>
      <c r="O358" s="75"/>
      <c r="P358" s="75"/>
      <c r="Q358" s="75"/>
      <c r="R358" s="75"/>
      <c r="S358" s="75"/>
      <c r="T358" s="64">
        <f t="shared" si="6"/>
        <v>44</v>
      </c>
    </row>
    <row r="359" spans="2:20" ht="12.75">
      <c r="B359" s="92" t="s">
        <v>124</v>
      </c>
      <c r="C359" s="13" t="s">
        <v>112</v>
      </c>
      <c r="D359" s="200"/>
      <c r="E359" s="89" t="s">
        <v>57</v>
      </c>
      <c r="F359" s="88" t="s">
        <v>57</v>
      </c>
      <c r="G359" s="88" t="s">
        <v>57</v>
      </c>
      <c r="H359" s="88" t="s">
        <v>57</v>
      </c>
      <c r="I359" s="88" t="s">
        <v>57</v>
      </c>
      <c r="J359" s="88" t="s">
        <v>57</v>
      </c>
      <c r="K359" s="88" t="s">
        <v>57</v>
      </c>
      <c r="L359" s="88" t="s">
        <v>57</v>
      </c>
      <c r="M359" s="75">
        <v>44</v>
      </c>
      <c r="N359" s="88" t="s">
        <v>57</v>
      </c>
      <c r="O359" s="75"/>
      <c r="P359" s="75"/>
      <c r="Q359" s="75"/>
      <c r="R359" s="75"/>
      <c r="S359" s="75"/>
      <c r="T359" s="64">
        <f t="shared" si="6"/>
        <v>44</v>
      </c>
    </row>
    <row r="360" spans="2:20" ht="12.75">
      <c r="B360" s="92" t="s">
        <v>124</v>
      </c>
      <c r="C360" s="13" t="s">
        <v>105</v>
      </c>
      <c r="D360" s="200"/>
      <c r="E360" s="89" t="s">
        <v>57</v>
      </c>
      <c r="F360" s="88" t="s">
        <v>57</v>
      </c>
      <c r="G360" s="88" t="s">
        <v>57</v>
      </c>
      <c r="H360" s="88" t="s">
        <v>57</v>
      </c>
      <c r="I360" s="88" t="s">
        <v>57</v>
      </c>
      <c r="J360" s="88" t="s">
        <v>57</v>
      </c>
      <c r="K360" s="88" t="s">
        <v>57</v>
      </c>
      <c r="L360" s="88" t="s">
        <v>57</v>
      </c>
      <c r="M360" s="75">
        <v>44</v>
      </c>
      <c r="N360" s="88" t="s">
        <v>57</v>
      </c>
      <c r="O360" s="75"/>
      <c r="P360" s="75"/>
      <c r="Q360" s="75"/>
      <c r="R360" s="75"/>
      <c r="S360" s="75"/>
      <c r="T360" s="64">
        <f t="shared" si="6"/>
        <v>44</v>
      </c>
    </row>
    <row r="361" spans="2:20" ht="12.75">
      <c r="B361" s="92" t="s">
        <v>124</v>
      </c>
      <c r="C361" s="13" t="s">
        <v>126</v>
      </c>
      <c r="D361" s="200"/>
      <c r="E361" s="89" t="s">
        <v>57</v>
      </c>
      <c r="F361" s="89" t="s">
        <v>57</v>
      </c>
      <c r="G361" s="89" t="s">
        <v>57</v>
      </c>
      <c r="H361" s="88" t="s">
        <v>57</v>
      </c>
      <c r="I361" s="88" t="s">
        <v>57</v>
      </c>
      <c r="J361" s="88" t="s">
        <v>57</v>
      </c>
      <c r="K361" s="89" t="s">
        <v>57</v>
      </c>
      <c r="L361" s="89" t="s">
        <v>57</v>
      </c>
      <c r="M361" s="75">
        <v>44</v>
      </c>
      <c r="N361" s="88" t="s">
        <v>57</v>
      </c>
      <c r="O361" s="75"/>
      <c r="P361" s="75"/>
      <c r="Q361" s="75"/>
      <c r="R361" s="75"/>
      <c r="S361" s="75"/>
      <c r="T361" s="64">
        <f t="shared" si="6"/>
        <v>44</v>
      </c>
    </row>
    <row r="362" spans="2:20" ht="12.75">
      <c r="B362" s="92" t="s">
        <v>124</v>
      </c>
      <c r="C362" s="13" t="s">
        <v>100</v>
      </c>
      <c r="D362" s="200"/>
      <c r="E362" s="89" t="s">
        <v>57</v>
      </c>
      <c r="F362" s="88" t="s">
        <v>57</v>
      </c>
      <c r="G362" s="88" t="s">
        <v>57</v>
      </c>
      <c r="H362" s="88" t="s">
        <v>57</v>
      </c>
      <c r="I362" s="88" t="s">
        <v>57</v>
      </c>
      <c r="J362" s="88" t="s">
        <v>57</v>
      </c>
      <c r="K362" s="88" t="s">
        <v>57</v>
      </c>
      <c r="L362" s="88" t="s">
        <v>57</v>
      </c>
      <c r="M362" s="75">
        <v>44</v>
      </c>
      <c r="N362" s="88" t="s">
        <v>57</v>
      </c>
      <c r="O362" s="75"/>
      <c r="P362" s="75"/>
      <c r="Q362" s="75"/>
      <c r="R362" s="75"/>
      <c r="S362" s="75"/>
      <c r="T362" s="64">
        <f t="shared" si="6"/>
        <v>44</v>
      </c>
    </row>
    <row r="363" spans="2:20" ht="12.75">
      <c r="B363" s="92" t="s">
        <v>124</v>
      </c>
      <c r="C363" s="13" t="s">
        <v>102</v>
      </c>
      <c r="D363" s="200"/>
      <c r="E363" s="89" t="s">
        <v>57</v>
      </c>
      <c r="F363" s="88" t="s">
        <v>57</v>
      </c>
      <c r="G363" s="88" t="s">
        <v>57</v>
      </c>
      <c r="H363" s="88" t="s">
        <v>57</v>
      </c>
      <c r="I363" s="88" t="s">
        <v>57</v>
      </c>
      <c r="J363" s="88" t="s">
        <v>57</v>
      </c>
      <c r="K363" s="89" t="s">
        <v>57</v>
      </c>
      <c r="L363" s="89" t="s">
        <v>57</v>
      </c>
      <c r="M363" s="75">
        <v>44</v>
      </c>
      <c r="N363" s="107" t="s">
        <v>57</v>
      </c>
      <c r="O363" s="75"/>
      <c r="P363" s="75"/>
      <c r="Q363" s="75"/>
      <c r="R363" s="75"/>
      <c r="S363" s="75"/>
      <c r="T363" s="64">
        <f t="shared" si="6"/>
        <v>44</v>
      </c>
    </row>
    <row r="364" spans="2:20" ht="12.75">
      <c r="B364" s="65" t="s">
        <v>127</v>
      </c>
      <c r="C364" s="13" t="s">
        <v>31</v>
      </c>
      <c r="D364" s="200"/>
      <c r="E364" s="81">
        <v>40</v>
      </c>
      <c r="F364" s="88" t="s">
        <v>57</v>
      </c>
      <c r="G364" s="88" t="s">
        <v>57</v>
      </c>
      <c r="H364" s="88" t="s">
        <v>57</v>
      </c>
      <c r="I364" s="88" t="s">
        <v>57</v>
      </c>
      <c r="J364" s="88" t="s">
        <v>57</v>
      </c>
      <c r="K364" s="88" t="s">
        <v>57</v>
      </c>
      <c r="L364" s="88" t="s">
        <v>57</v>
      </c>
      <c r="M364" s="88" t="s">
        <v>57</v>
      </c>
      <c r="N364" s="88" t="s">
        <v>57</v>
      </c>
      <c r="O364" s="24"/>
      <c r="P364" s="75"/>
      <c r="Q364" s="75"/>
      <c r="R364" s="75"/>
      <c r="S364" s="75"/>
      <c r="T364" s="64">
        <f t="shared" si="6"/>
        <v>40</v>
      </c>
    </row>
    <row r="365" spans="2:20" ht="12.75">
      <c r="B365" s="65" t="s">
        <v>127</v>
      </c>
      <c r="C365" s="13" t="s">
        <v>107</v>
      </c>
      <c r="D365" s="200"/>
      <c r="E365" s="89" t="s">
        <v>57</v>
      </c>
      <c r="F365" s="75">
        <v>40</v>
      </c>
      <c r="G365" s="88" t="s">
        <v>57</v>
      </c>
      <c r="H365" s="88" t="s">
        <v>57</v>
      </c>
      <c r="I365" s="88" t="s">
        <v>57</v>
      </c>
      <c r="J365" s="88" t="s">
        <v>57</v>
      </c>
      <c r="K365" s="89" t="s">
        <v>57</v>
      </c>
      <c r="L365" s="89" t="s">
        <v>57</v>
      </c>
      <c r="M365" s="88" t="s">
        <v>57</v>
      </c>
      <c r="N365" s="88" t="s">
        <v>57</v>
      </c>
      <c r="O365" s="75"/>
      <c r="P365" s="75"/>
      <c r="Q365" s="75"/>
      <c r="R365" s="24"/>
      <c r="S365" s="75"/>
      <c r="T365" s="64">
        <f t="shared" si="6"/>
        <v>40</v>
      </c>
    </row>
    <row r="366" spans="2:20" ht="12.75">
      <c r="B366" s="65" t="s">
        <v>127</v>
      </c>
      <c r="C366" s="94" t="s">
        <v>44</v>
      </c>
      <c r="D366" s="133"/>
      <c r="E366" s="20">
        <v>40</v>
      </c>
      <c r="F366" s="88" t="s">
        <v>57</v>
      </c>
      <c r="G366" s="88" t="s">
        <v>57</v>
      </c>
      <c r="H366" s="88" t="s">
        <v>57</v>
      </c>
      <c r="I366" s="88" t="s">
        <v>57</v>
      </c>
      <c r="J366" s="88" t="s">
        <v>57</v>
      </c>
      <c r="K366" s="88" t="s">
        <v>57</v>
      </c>
      <c r="L366" s="88" t="s">
        <v>57</v>
      </c>
      <c r="M366" s="88" t="s">
        <v>57</v>
      </c>
      <c r="N366" s="88" t="s">
        <v>57</v>
      </c>
      <c r="O366" s="75"/>
      <c r="P366" s="75"/>
      <c r="Q366" s="75"/>
      <c r="R366" s="24"/>
      <c r="S366" s="75"/>
      <c r="T366" s="64">
        <f t="shared" si="6"/>
        <v>40</v>
      </c>
    </row>
    <row r="367" spans="2:20" ht="13.5" thickBot="1">
      <c r="B367" s="108" t="s">
        <v>127</v>
      </c>
      <c r="C367" s="66" t="s">
        <v>25</v>
      </c>
      <c r="D367" s="201"/>
      <c r="E367" s="84">
        <v>40</v>
      </c>
      <c r="F367" s="85" t="s">
        <v>57</v>
      </c>
      <c r="G367" s="85" t="s">
        <v>57</v>
      </c>
      <c r="H367" s="85" t="s">
        <v>57</v>
      </c>
      <c r="I367" s="85" t="s">
        <v>57</v>
      </c>
      <c r="J367" s="85" t="s">
        <v>57</v>
      </c>
      <c r="K367" s="110" t="s">
        <v>57</v>
      </c>
      <c r="L367" s="110" t="s">
        <v>57</v>
      </c>
      <c r="M367" s="85" t="s">
        <v>57</v>
      </c>
      <c r="N367" s="85" t="s">
        <v>57</v>
      </c>
      <c r="O367" s="84"/>
      <c r="P367" s="84"/>
      <c r="Q367" s="84"/>
      <c r="R367" s="84"/>
      <c r="S367" s="84"/>
      <c r="T367" s="100">
        <f t="shared" si="6"/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2009-05-22T15:40:25Z</cp:lastPrinted>
  <dcterms:created xsi:type="dcterms:W3CDTF">2000-10-31T13:24:32Z</dcterms:created>
  <dcterms:modified xsi:type="dcterms:W3CDTF">2010-06-09T12:54:08Z</dcterms:modified>
  <cp:category/>
  <cp:version/>
  <cp:contentType/>
  <cp:contentStatus/>
</cp:coreProperties>
</file>