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7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<sst xmlns="http://schemas.openxmlformats.org/spreadsheetml/2006/main" count="3840" uniqueCount="489">
  <si>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</si>
  <si>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</si>
  <si>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</si>
  <si>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</si>
  <si>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</si>
  <si>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</si>
  <si>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</si>
  <si>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</si>
  <si>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</si>
  <si>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</si>
  <si>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</si>
  <si>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</si>
  <si>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</si>
  <si>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</si>
  <si>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</si>
  <si>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</si>
  <si>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</si>
  <si>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</si>
  <si>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</si>
  <si>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</si>
  <si>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</si>
  <si>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</si>
  <si>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</si>
  <si>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</si>
  <si>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</si>
  <si>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</si>
  <si>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</si>
  <si>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</si>
  <si>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</si>
  <si>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</si>
  <si>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</si>
  <si>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</si>
  <si>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</si>
  <si>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</si>
  <si>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</si>
  <si>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</si>
  <si>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</si>
  <si>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</si>
  <si>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</si>
  <si>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</si>
  <si>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</si>
  <si>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</si>
  <si>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</si>
  <si>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</si>
  <si>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</si>
  <si>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</si>
  <si>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</si>
  <si>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</si>
  <si>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</si>
  <si>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</si>
  <si>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</si>
  <si>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</si>
  <si>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</si>
  <si>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</si>
  <si>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</si>
  <si>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</si>
  <si>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</si>
  <si>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</si>
  <si>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</si>
  <si>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</si>
  <si>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</si>
  <si>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</si>
  <si>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</si>
  <si>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</si>
  <si>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</si>
  <si>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</si>
  <si>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</si>
  <si>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</si>
  <si>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</si>
  <si>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</si>
  <si>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</si>
  <si>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</si>
  <si>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</si>
  <si>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</si>
  <si>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</si>
  <si>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</si>
  <si>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</si>
  <si>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</si>
  <si>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</si>
  <si>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</si>
  <si>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</si>
  <si>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</si>
  <si>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</si>
  <si>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</si>
  <si>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</si>
  <si>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</si>
  <si>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</si>
  <si>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</si>
  <si>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</si>
  <si>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</si>
  <si>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</si>
  <si>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</si>
  <si>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</si>
  <si>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</si>
  <si>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</si>
  <si>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</si>
  <si>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</si>
  <si>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</si>
  <si>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</si>
  <si>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</si>
  <si>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</si>
  <si>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</si>
  <si>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</si>
  <si>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</si>
  <si>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</si>
  <si>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</si>
  <si>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</si>
  <si>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</si>
  <si>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</si>
  <si>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</si>
  <si>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</si>
  <si>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</si>
  <si>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</si>
  <si>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</si>
  <si>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</si>
  <si>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</si>
  <si>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</si>
  <si>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</si>
  <si>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</si>
  <si>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</si>
  <si>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</si>
  <si>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</si>
  <si>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</si>
  <si>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</si>
  <si>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</si>
  <si>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</si>
  <si>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</si>
  <si>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</si>
  <si>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</si>
  <si>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</si>
  <si>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Body</t>
  </si>
  <si>
    <t>nar.</t>
  </si>
  <si>
    <t>Klaška Karel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</si>
  <si>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</si>
  <si>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</si>
  <si>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</si>
  <si>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</si>
  <si>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Konrád Miloš                           1935</t>
  </si>
  <si>
    <t>Přáda Jindřich</t>
  </si>
  <si>
    <t>Sochor Ladislav</t>
  </si>
  <si>
    <t>Fiala Zdeněk</t>
  </si>
  <si>
    <t>Haščyn František</t>
  </si>
  <si>
    <t>Čtyřhra 35 - 59</t>
  </si>
  <si>
    <t>Čtyřhra 60 - 69</t>
  </si>
  <si>
    <t>Šprysl Josef</t>
  </si>
  <si>
    <t>Kurz Ivan</t>
  </si>
  <si>
    <t>Jeník Miroslav</t>
  </si>
  <si>
    <t>Dvořák Josef</t>
  </si>
  <si>
    <t>čtyřhra</t>
  </si>
  <si>
    <t>Matoušek Karel</t>
  </si>
  <si>
    <t>Hajný Richard</t>
  </si>
  <si>
    <t>Peterka Milan</t>
  </si>
  <si>
    <t>Tůša Josef</t>
  </si>
  <si>
    <t>Roudnický Jaromír</t>
  </si>
  <si>
    <t>Krupička Josef</t>
  </si>
  <si>
    <t>Dvouhra 40 - 44</t>
  </si>
  <si>
    <t>TC Spořilov Praha</t>
  </si>
  <si>
    <t>TK Lány do 59 let od 8.30 hod.</t>
  </si>
  <si>
    <t>Spartak Pečky nad 60 let od 8.30.hod.</t>
  </si>
  <si>
    <t>10A</t>
  </si>
  <si>
    <t>10B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</si>
  <si>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</si>
  <si>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</si>
  <si>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</si>
  <si>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</si>
  <si>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</si>
  <si>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</si>
  <si>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</si>
  <si>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Frunc Petr</t>
  </si>
  <si>
    <t>Borovanský Pavel</t>
  </si>
  <si>
    <t>Pšenička Václav</t>
  </si>
  <si>
    <t>SK Tenis Kladno</t>
  </si>
  <si>
    <t>14. - 15. 5. 2011</t>
  </si>
  <si>
    <t>29. 4 - 1. 5. 2011</t>
  </si>
  <si>
    <t>21. - 22. 5. 2011</t>
  </si>
  <si>
    <t>28. - 29. 5. 2011</t>
  </si>
  <si>
    <t>5A</t>
  </si>
  <si>
    <t>5B</t>
  </si>
  <si>
    <t>4. - 5. 6. 2011</t>
  </si>
  <si>
    <t>11. - 12. 6. 2011</t>
  </si>
  <si>
    <r>
      <t xml:space="preserve">TOSK Mělník </t>
    </r>
    <r>
      <rPr>
        <sz val="10"/>
        <color indexed="10"/>
        <rFont val="Arial CE"/>
        <family val="0"/>
      </rPr>
      <t>G</t>
    </r>
  </si>
  <si>
    <t>25. - 26. 6. 2011</t>
  </si>
  <si>
    <r>
      <t xml:space="preserve">LTC Houšťka </t>
    </r>
    <r>
      <rPr>
        <sz val="10"/>
        <color indexed="10"/>
        <rFont val="Arial CE"/>
        <family val="0"/>
      </rPr>
      <t>G</t>
    </r>
  </si>
  <si>
    <t>2. - 3. 7. 2011</t>
  </si>
  <si>
    <t>9. - 10. 7. 2011</t>
  </si>
  <si>
    <t>Tenis Brandýs</t>
  </si>
  <si>
    <t>16. - 17. 7. 2011</t>
  </si>
  <si>
    <t>30. - 31.7.. 2011</t>
  </si>
  <si>
    <r>
      <t xml:space="preserve">Sokol Sedlčany </t>
    </r>
    <r>
      <rPr>
        <sz val="10"/>
        <color indexed="10"/>
        <rFont val="Arial CE"/>
        <family val="0"/>
      </rPr>
      <t>G</t>
    </r>
  </si>
  <si>
    <t>6. - 7. 8. 2011</t>
  </si>
  <si>
    <t>13. - 14. 8. 2011</t>
  </si>
  <si>
    <t>20. - 21. 8. 2011</t>
  </si>
  <si>
    <t>Baráth Miroslav</t>
  </si>
  <si>
    <t>Tichý Martin</t>
  </si>
  <si>
    <t>Kadeřábek Miloš</t>
  </si>
  <si>
    <t>Horník Jiří</t>
  </si>
  <si>
    <t>Vojta Jiří</t>
  </si>
  <si>
    <t>Sekyra Jiří</t>
  </si>
  <si>
    <t>Trčka Martin</t>
  </si>
  <si>
    <t>Balcer Pavel</t>
  </si>
  <si>
    <t>Pavlíček Karel</t>
  </si>
  <si>
    <t>Čtyřhra 70 a starší</t>
  </si>
  <si>
    <t>Novotný Miloš</t>
  </si>
  <si>
    <t>Kožíšek Jan</t>
  </si>
  <si>
    <t>Brožek Blahoslav</t>
  </si>
  <si>
    <t>Přibil Erich</t>
  </si>
  <si>
    <t>Kott Otakar</t>
  </si>
  <si>
    <t>Kopřiva Milan</t>
  </si>
  <si>
    <t>Hofrichter Petr</t>
  </si>
  <si>
    <t>Kysela Jiří</t>
  </si>
  <si>
    <t>Homola Jan</t>
  </si>
  <si>
    <t>Wurm Petr</t>
  </si>
  <si>
    <t>Mrázek Ladislav</t>
  </si>
  <si>
    <t>Buňata Michal</t>
  </si>
  <si>
    <t xml:space="preserve">Kubát Jan </t>
  </si>
  <si>
    <t>Štus Emil</t>
  </si>
  <si>
    <t>4. - 5.</t>
  </si>
  <si>
    <t>Tlučhoř Drahomír</t>
  </si>
  <si>
    <t>Navrátil Jan</t>
  </si>
  <si>
    <t>Mazurkiewicz Ladislav</t>
  </si>
  <si>
    <t>Popelka Čestmír</t>
  </si>
  <si>
    <t>Müller Vlastimil</t>
  </si>
  <si>
    <t>Kubát Jan</t>
  </si>
  <si>
    <t>Žďárský Libor</t>
  </si>
  <si>
    <t>Hendrych Karel</t>
  </si>
  <si>
    <t>Kučva Vítězslav</t>
  </si>
  <si>
    <t>Bouška Jiří</t>
  </si>
  <si>
    <t>Forgács František</t>
  </si>
  <si>
    <t>Janál Jiří</t>
  </si>
  <si>
    <t>Minář Antonín</t>
  </si>
  <si>
    <t>Buňata Tomáš</t>
  </si>
  <si>
    <t>Zahradníček Josef</t>
  </si>
  <si>
    <t>Přibyl Miroslav</t>
  </si>
  <si>
    <t>Turek Petr</t>
  </si>
  <si>
    <t>Červenka Michael</t>
  </si>
  <si>
    <t>STŘEDOČESKÝ TENISOVÝ SVAZ</t>
  </si>
  <si>
    <t>Barkman Luděk</t>
  </si>
  <si>
    <t>Horák Peter</t>
  </si>
  <si>
    <t>Brotan Petr</t>
  </si>
  <si>
    <t>Miller Roman</t>
  </si>
  <si>
    <t>Javanský Milan</t>
  </si>
  <si>
    <t>Vydra Leopold</t>
  </si>
  <si>
    <t>Vrzala Jiří</t>
  </si>
  <si>
    <t>Šebek Eduard</t>
  </si>
  <si>
    <t>Zpracoval: Jiří Heincl</t>
  </si>
  <si>
    <t>Moravec Petr</t>
  </si>
  <si>
    <t>Moravec Milan</t>
  </si>
  <si>
    <t>Dostálek Jaroslav</t>
  </si>
  <si>
    <t>Jonáš Jaroslav</t>
  </si>
  <si>
    <t>Chrudimský Luboš</t>
  </si>
  <si>
    <t xml:space="preserve">Chrudimský Stanislav </t>
  </si>
  <si>
    <t>60 - 64</t>
  </si>
  <si>
    <t>65 - 69</t>
  </si>
  <si>
    <t>70 - 74</t>
  </si>
  <si>
    <t>75 - 79</t>
  </si>
  <si>
    <t>60 - 69</t>
  </si>
  <si>
    <t>70 a starší</t>
  </si>
  <si>
    <t>Holub Jan</t>
  </si>
  <si>
    <t>Patočka Jan</t>
  </si>
  <si>
    <t>Víta Jiří</t>
  </si>
  <si>
    <t>Číhal Josef</t>
  </si>
  <si>
    <t>Prymš Zdeněk</t>
  </si>
  <si>
    <t>50 - 54</t>
  </si>
  <si>
    <t>55 - 59</t>
  </si>
  <si>
    <t>35 - 59</t>
  </si>
  <si>
    <t>Kategorie 50 - 54</t>
  </si>
  <si>
    <t>Otakar Kott</t>
  </si>
  <si>
    <t>Kott</t>
  </si>
  <si>
    <t>6:0, 6:0</t>
  </si>
  <si>
    <t>Pavel Borovanský</t>
  </si>
  <si>
    <t>Borovanský</t>
  </si>
  <si>
    <t>Leopold Vydra</t>
  </si>
  <si>
    <t>Kategorie 35 - 59</t>
  </si>
  <si>
    <t>Doležal Jaroslav</t>
  </si>
  <si>
    <t>Kudláček Pavel</t>
  </si>
  <si>
    <t>Rytíř Jaroslav</t>
  </si>
  <si>
    <t>Pokorný Miloš</t>
  </si>
  <si>
    <t>Hedrlín Pavel</t>
  </si>
  <si>
    <t>Kategorie 55 - 59</t>
  </si>
  <si>
    <t>Pokorný Pavel</t>
  </si>
  <si>
    <t>Jedlička Josef</t>
  </si>
  <si>
    <t>Slimařík Pavel</t>
  </si>
  <si>
    <t>Brdička Stanislav</t>
  </si>
  <si>
    <t>6:1, 6:1</t>
  </si>
  <si>
    <t>Šorejs Vladimír</t>
  </si>
  <si>
    <t>8. - 9.</t>
  </si>
  <si>
    <t>Miroslav Hlubuček</t>
  </si>
  <si>
    <t>6:4, 6:3</t>
  </si>
  <si>
    <t>Hedrlín</t>
  </si>
  <si>
    <t>6:2, 6:1</t>
  </si>
  <si>
    <t>Josef Krupička</t>
  </si>
  <si>
    <t>Krupička</t>
  </si>
  <si>
    <t>6:0, 6:2</t>
  </si>
  <si>
    <t>6:2, 6:3</t>
  </si>
  <si>
    <t>6:3, 7:5</t>
  </si>
  <si>
    <t>6:3, 6:4</t>
  </si>
  <si>
    <t>Hinz František</t>
  </si>
  <si>
    <t>Berger Miroslav</t>
  </si>
  <si>
    <t>Staněk Jaroslav</t>
  </si>
  <si>
    <t>Kotek Bedřich</t>
  </si>
  <si>
    <t>Buřič Pavel</t>
  </si>
  <si>
    <t>Mejta Karel</t>
  </si>
  <si>
    <t>Pelc Svatopluk</t>
  </si>
  <si>
    <t>6:1, 6:3</t>
  </si>
  <si>
    <t>6:3, 6:2</t>
  </si>
  <si>
    <t>15. - 16.</t>
  </si>
  <si>
    <t>17. - 18.</t>
  </si>
  <si>
    <t>19. - 22.</t>
  </si>
  <si>
    <t>Špitálský Jaroslav</t>
  </si>
  <si>
    <t>3. - 5.</t>
  </si>
  <si>
    <t>10. - 11.</t>
  </si>
  <si>
    <t>19. - 20.</t>
  </si>
  <si>
    <t>21. - 22.</t>
  </si>
  <si>
    <t>23. - 24.</t>
  </si>
  <si>
    <t>Jan Holub</t>
  </si>
  <si>
    <t>TK LTC MLADÁ BOLESLAV</t>
  </si>
  <si>
    <t>2. a 3. července 2011</t>
  </si>
  <si>
    <t>80 a starší</t>
  </si>
  <si>
    <t>Herčík</t>
  </si>
  <si>
    <t>7:5, 7:6</t>
  </si>
  <si>
    <t>Kopecký Karel</t>
  </si>
  <si>
    <t>Jirounek Miroslav</t>
  </si>
  <si>
    <t>Jirounek</t>
  </si>
  <si>
    <t>Pokorný</t>
  </si>
  <si>
    <t>Kategorie 60- 64</t>
  </si>
  <si>
    <t>Frunc</t>
  </si>
  <si>
    <t>Přáda</t>
  </si>
  <si>
    <t>Kategorie 65- 69</t>
  </si>
  <si>
    <t>6:1, 6:2</t>
  </si>
  <si>
    <t>Buřič</t>
  </si>
  <si>
    <t>Cvejn</t>
  </si>
  <si>
    <t>Hofman</t>
  </si>
  <si>
    <t>4:6, 6:4, 10:8</t>
  </si>
  <si>
    <t>Kategorie 70- 74</t>
  </si>
  <si>
    <t>Kategorie 80 a starší</t>
  </si>
  <si>
    <t>Kategorie 75- 79</t>
  </si>
  <si>
    <t>6:1, 6:0</t>
  </si>
  <si>
    <t>6:2, 6:0</t>
  </si>
  <si>
    <t>Jméno a příjmení</t>
  </si>
  <si>
    <t>Miller</t>
  </si>
  <si>
    <t>Score</t>
  </si>
  <si>
    <t>Kategorie 35 - 49</t>
  </si>
  <si>
    <t>Šourek Jan</t>
  </si>
  <si>
    <t>Šourek</t>
  </si>
  <si>
    <t>Kadeřábek</t>
  </si>
  <si>
    <t>2:6, 3:6</t>
  </si>
  <si>
    <t>6:3, 6:3</t>
  </si>
  <si>
    <t>2</t>
  </si>
  <si>
    <t>1</t>
  </si>
  <si>
    <t>3</t>
  </si>
  <si>
    <t>0</t>
  </si>
  <si>
    <t>7:6, 5:7, 6:4</t>
  </si>
  <si>
    <t>Roudniký</t>
  </si>
  <si>
    <t>6:3, 5:7, 10:8</t>
  </si>
  <si>
    <t>6:3, 6:0</t>
  </si>
  <si>
    <t>6:3, 6:1</t>
  </si>
  <si>
    <t>4:6, 6:1, 10:3</t>
  </si>
  <si>
    <t>6:1, 7:5</t>
  </si>
  <si>
    <t>Kategorie 60- 69</t>
  </si>
  <si>
    <t>Růžička František</t>
  </si>
  <si>
    <t>Dítě František</t>
  </si>
  <si>
    <t>Škrabánek Jaroslav</t>
  </si>
  <si>
    <t>6:2, 3:6, 10:7</t>
  </si>
  <si>
    <t>6:0, 6:3</t>
  </si>
  <si>
    <t>6:0, 6:0 scr.</t>
  </si>
  <si>
    <t>4:0</t>
  </si>
  <si>
    <t>2:3</t>
  </si>
  <si>
    <t>0:6, 0:6 scr</t>
  </si>
  <si>
    <t>Jaroslav Rytíř</t>
  </si>
  <si>
    <t>Jaroslav Jonáš</t>
  </si>
  <si>
    <t>Petr Herčík</t>
  </si>
  <si>
    <t>1:6, 1:4, scr.</t>
  </si>
  <si>
    <t>Jaromír Roudnický</t>
  </si>
  <si>
    <t>6:7, 7:5, 4:6</t>
  </si>
  <si>
    <t>1:4</t>
  </si>
  <si>
    <t>6. - 7.</t>
  </si>
  <si>
    <t>Pavel Hedrlín</t>
  </si>
  <si>
    <t>Karel Kopecký</t>
  </si>
  <si>
    <t>6:2, 6:4</t>
  </si>
  <si>
    <t>Karel Matoušek</t>
  </si>
  <si>
    <t>Jiří Heincl</t>
  </si>
  <si>
    <t>Milan Král</t>
  </si>
  <si>
    <t>Jaroslav Dobiáš</t>
  </si>
  <si>
    <t>Miroslav Jirounek</t>
  </si>
  <si>
    <t>Pavel Pokorný</t>
  </si>
  <si>
    <t>Milan Kopříva</t>
  </si>
  <si>
    <t>Ladislav Sochor</t>
  </si>
  <si>
    <t>Petr Frunc</t>
  </si>
  <si>
    <t>Jaroslav Škrabánek</t>
  </si>
  <si>
    <t>František Dítě</t>
  </si>
  <si>
    <t>Jindřich Přáda</t>
  </si>
  <si>
    <t>František Růžička</t>
  </si>
  <si>
    <t>Pavel Buřič</t>
  </si>
  <si>
    <t>Luděk Myška</t>
  </si>
  <si>
    <t>Karel Pavlíček</t>
  </si>
  <si>
    <t>Karel Cvejn</t>
  </si>
  <si>
    <t>Vladimír Malý</t>
  </si>
  <si>
    <t>Václav Just</t>
  </si>
  <si>
    <t>Karel Hofman</t>
  </si>
  <si>
    <t>Michal Buňata</t>
  </si>
  <si>
    <t>Václav Pšenička</t>
  </si>
  <si>
    <t>Josef Zahradníček</t>
  </si>
  <si>
    <t>Ivan Kurz</t>
  </si>
  <si>
    <t>Čestmír Šimůnek</t>
  </si>
  <si>
    <t>Jiří Kysela</t>
  </si>
  <si>
    <t>Karel Klaška</t>
  </si>
  <si>
    <t>Miroslav Jeník</t>
  </si>
  <si>
    <t>Libor Ždárský</t>
  </si>
  <si>
    <t>Blahoslav Brožek</t>
  </si>
  <si>
    <t>Josef Dvořák</t>
  </si>
  <si>
    <t>Dvouhra 80 a starší</t>
  </si>
  <si>
    <t>Šourek, Nezavdal</t>
  </si>
  <si>
    <t>Hlubuček, Kott</t>
  </si>
  <si>
    <t>Heincl, Kopřiva</t>
  </si>
  <si>
    <t>Hluchý, Brůcha</t>
  </si>
  <si>
    <t>Dobiáš, Horák</t>
  </si>
  <si>
    <t>Roudnický, Krupička</t>
  </si>
  <si>
    <t>Nezavdal</t>
  </si>
  <si>
    <t>Brůcha</t>
  </si>
  <si>
    <t>Kategorie 70 a starší</t>
  </si>
  <si>
    <t>Zahradníček, Jeník</t>
  </si>
  <si>
    <t>Ždárský, Holub</t>
  </si>
  <si>
    <t>Kysela, Klaška</t>
  </si>
  <si>
    <t>Zahradníček,Jeník</t>
  </si>
  <si>
    <t>Janoušek Jiří</t>
  </si>
  <si>
    <t>6:0, 6:1</t>
  </si>
  <si>
    <t>6:4, 6:2</t>
  </si>
  <si>
    <t>2:6, 6:3, 6:4</t>
  </si>
  <si>
    <t>Janoušek, Pecka</t>
  </si>
  <si>
    <t>Malý, Šimůnek</t>
  </si>
  <si>
    <t>Just, Myška</t>
  </si>
  <si>
    <t>Škrabánek, Dítě</t>
  </si>
  <si>
    <t>6:4, 7:6</t>
  </si>
  <si>
    <t>Buňata, Hofman</t>
  </si>
  <si>
    <t>6:4, 6:0</t>
  </si>
  <si>
    <t>6:4, 4:6, 14:12</t>
  </si>
  <si>
    <t>6:4, 6:4</t>
  </si>
  <si>
    <t>4:6, 4:6</t>
  </si>
  <si>
    <t>7:6, 6:2</t>
  </si>
  <si>
    <t>6:1, 6:4</t>
  </si>
  <si>
    <t>6:7, 2:6</t>
  </si>
  <si>
    <t>1:6, 4:6</t>
  </si>
  <si>
    <t>21:20</t>
  </si>
  <si>
    <t>24:13</t>
  </si>
  <si>
    <t>11:25</t>
  </si>
  <si>
    <t>Jan Šourek</t>
  </si>
  <si>
    <t>35 - 49</t>
  </si>
  <si>
    <t>Libor Žďárský</t>
  </si>
  <si>
    <t>Myška Luděk</t>
  </si>
  <si>
    <t>Cvejn Karel</t>
  </si>
  <si>
    <t>Malý Vladimír</t>
  </si>
  <si>
    <t>Hofman Karel</t>
  </si>
  <si>
    <t>Just Václav</t>
  </si>
  <si>
    <t>Šimůnek Čestmír</t>
  </si>
  <si>
    <t>Pecka</t>
  </si>
  <si>
    <t>7. - 8.</t>
  </si>
  <si>
    <t>13. - 14.</t>
  </si>
  <si>
    <t>15. - 17.</t>
  </si>
  <si>
    <t>18. - 19.</t>
  </si>
  <si>
    <t>20. - 21.</t>
  </si>
  <si>
    <t>26.</t>
  </si>
  <si>
    <t>27. - 29.</t>
  </si>
  <si>
    <t>30. - 31.</t>
  </si>
  <si>
    <t>32. - 33.</t>
  </si>
  <si>
    <t>3. - 7.</t>
  </si>
  <si>
    <t>8. - 11.</t>
  </si>
  <si>
    <t>12. - 15.</t>
  </si>
  <si>
    <t>16. - 21.</t>
  </si>
  <si>
    <t>26. - 29.</t>
  </si>
  <si>
    <t>Hruša</t>
  </si>
  <si>
    <t>Fábry Vladimír</t>
  </si>
  <si>
    <t>Herčík Petr</t>
  </si>
  <si>
    <t>Kratochvil Jaroslav</t>
  </si>
  <si>
    <t>Kratochvil</t>
  </si>
  <si>
    <t>Kratochvil, Růžička</t>
  </si>
  <si>
    <t>Vladimír Fábry</t>
  </si>
  <si>
    <t>Jaroslav Kratochvil</t>
  </si>
  <si>
    <t>Fábry</t>
  </si>
  <si>
    <t>Jiří Nezavdal</t>
  </si>
  <si>
    <t>Jiří Janošek</t>
  </si>
  <si>
    <t>Vlastimil Hruša</t>
  </si>
  <si>
    <t>Hruša Vlastimil</t>
  </si>
  <si>
    <t>Kratochvíl, Růžička</t>
  </si>
  <si>
    <t>Hlavní rozhodčí a organizátorka:</t>
  </si>
  <si>
    <t>Marie Josífková</t>
  </si>
  <si>
    <t>V Kolíně 14. 7. 2011</t>
  </si>
  <si>
    <t>Mladá Boleslav 2. - 3. 7. 2011</t>
  </si>
  <si>
    <t>Jaroslav Kratochvíl</t>
  </si>
  <si>
    <t>Kratochvíl Jaroslav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</si>
</sst>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€-2]\ #\ ##,000_);[Red]\([$€-2]\ #\ ##,000\)"/>
  </numFmts>
  <fonts count="3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double">
        <color indexed="8"/>
      </right>
      <top style="medium"/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24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 shrinkToFi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8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14" fontId="4" fillId="0" borderId="3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14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43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19" borderId="19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5" fillId="0" borderId="50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54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19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" fillId="0" borderId="48" xfId="0" applyFont="1" applyBorder="1" applyAlignment="1">
      <alignment horizontal="center"/>
    </xf>
    <xf numFmtId="0" fontId="0" fillId="19" borderId="1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9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/>
    </xf>
    <xf numFmtId="0" fontId="0" fillId="0" borderId="68" xfId="0" applyBorder="1" applyAlignment="1">
      <alignment/>
    </xf>
    <xf numFmtId="0" fontId="0" fillId="0" borderId="0" xfId="0" applyFont="1" applyAlignment="1">
      <alignment horizontal="left"/>
    </xf>
    <xf numFmtId="0" fontId="7" fillId="24" borderId="69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24" borderId="74" xfId="0" applyFont="1" applyFill="1" applyBorder="1" applyAlignment="1">
      <alignment horizontal="left"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4" fillId="0" borderId="77" xfId="0" applyFont="1" applyBorder="1" applyAlignment="1">
      <alignment/>
    </xf>
    <xf numFmtId="0" fontId="4" fillId="0" borderId="78" xfId="0" applyFont="1" applyFill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" fillId="0" borderId="7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4" fillId="0" borderId="79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77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0" xfId="0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5" fillId="0" borderId="3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4" fillId="0" borderId="57" xfId="0" applyFont="1" applyFill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0" fillId="0" borderId="82" xfId="0" applyBorder="1" applyAlignment="1">
      <alignment/>
    </xf>
    <xf numFmtId="0" fontId="4" fillId="0" borderId="7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24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5" fillId="0" borderId="83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85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right"/>
    </xf>
    <xf numFmtId="0" fontId="4" fillId="0" borderId="86" xfId="0" applyFont="1" applyBorder="1" applyAlignment="1">
      <alignment horizontal="center"/>
    </xf>
    <xf numFmtId="0" fontId="0" fillId="0" borderId="85" xfId="0" applyFont="1" applyFill="1" applyBorder="1" applyAlignment="1">
      <alignment horizontal="right"/>
    </xf>
    <xf numFmtId="0" fontId="0" fillId="0" borderId="85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49" fontId="1" fillId="0" borderId="78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left"/>
    </xf>
    <xf numFmtId="0" fontId="4" fillId="0" borderId="8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49" fontId="1" fillId="0" borderId="24" xfId="0" applyNumberFormat="1" applyFont="1" applyBorder="1" applyAlignment="1">
      <alignment/>
    </xf>
    <xf numFmtId="0" fontId="4" fillId="0" borderId="88" xfId="0" applyFont="1" applyBorder="1" applyAlignment="1">
      <alignment/>
    </xf>
    <xf numFmtId="0" fontId="4" fillId="0" borderId="20" xfId="0" applyFont="1" applyFill="1" applyBorder="1" applyAlignment="1">
      <alignment horizontal="right"/>
    </xf>
    <xf numFmtId="0" fontId="5" fillId="0" borderId="89" xfId="0" applyFont="1" applyBorder="1" applyAlignment="1">
      <alignment horizontal="center"/>
    </xf>
    <xf numFmtId="0" fontId="7" fillId="24" borderId="90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49" fontId="2" fillId="24" borderId="94" xfId="0" applyNumberFormat="1" applyFont="1" applyFill="1" applyBorder="1" applyAlignment="1">
      <alignment horizontal="left"/>
    </xf>
    <xf numFmtId="49" fontId="1" fillId="0" borderId="85" xfId="0" applyNumberFormat="1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49" fontId="1" fillId="0" borderId="9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72" xfId="0" applyNumberFormat="1" applyFont="1" applyBorder="1" applyAlignment="1">
      <alignment/>
    </xf>
    <xf numFmtId="49" fontId="1" fillId="0" borderId="99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99" xfId="0" applyNumberFormat="1" applyFont="1" applyBorder="1" applyAlignment="1">
      <alignment/>
    </xf>
    <xf numFmtId="49" fontId="2" fillId="17" borderId="101" xfId="0" applyNumberFormat="1" applyFont="1" applyFill="1" applyBorder="1" applyAlignment="1">
      <alignment horizontal="left"/>
    </xf>
    <xf numFmtId="49" fontId="3" fillId="0" borderId="9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9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" fillId="0" borderId="102" xfId="0" applyNumberFormat="1" applyFont="1" applyBorder="1" applyAlignment="1">
      <alignment horizontal="left"/>
    </xf>
    <xf numFmtId="0" fontId="5" fillId="0" borderId="87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1" fillId="0" borderId="94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0" fillId="0" borderId="84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38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" fillId="0" borderId="38" xfId="0" applyFont="1" applyBorder="1" applyAlignment="1">
      <alignment/>
    </xf>
    <xf numFmtId="0" fontId="4" fillId="0" borderId="56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4" fillId="0" borderId="7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49" fontId="1" fillId="0" borderId="78" xfId="0" applyNumberFormat="1" applyFont="1" applyBorder="1" applyAlignment="1">
      <alignment/>
    </xf>
    <xf numFmtId="49" fontId="0" fillId="0" borderId="94" xfId="0" applyNumberFormat="1" applyBorder="1" applyAlignment="1">
      <alignment horizontal="left"/>
    </xf>
    <xf numFmtId="49" fontId="1" fillId="0" borderId="106" xfId="0" applyNumberFormat="1" applyFont="1" applyBorder="1" applyAlignment="1">
      <alignment horizontal="left"/>
    </xf>
    <xf numFmtId="49" fontId="1" fillId="0" borderId="107" xfId="0" applyNumberFormat="1" applyFont="1" applyBorder="1" applyAlignment="1">
      <alignment horizontal="left"/>
    </xf>
    <xf numFmtId="49" fontId="8" fillId="0" borderId="94" xfId="0" applyNumberFormat="1" applyFont="1" applyBorder="1" applyAlignment="1">
      <alignment horizontal="left" shrinkToFit="1"/>
    </xf>
    <xf numFmtId="49" fontId="1" fillId="0" borderId="10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8" fillId="0" borderId="102" xfId="0" applyNumberFormat="1" applyFont="1" applyBorder="1" applyAlignment="1">
      <alignment horizontal="left" shrinkToFit="1"/>
    </xf>
    <xf numFmtId="49" fontId="0" fillId="0" borderId="100" xfId="0" applyNumberFormat="1" applyFont="1" applyBorder="1" applyAlignment="1">
      <alignment/>
    </xf>
    <xf numFmtId="49" fontId="10" fillId="0" borderId="100" xfId="0" applyNumberFormat="1" applyFont="1" applyBorder="1" applyAlignment="1">
      <alignment/>
    </xf>
    <xf numFmtId="49" fontId="10" fillId="0" borderId="99" xfId="0" applyNumberFormat="1" applyFont="1" applyBorder="1" applyAlignment="1">
      <alignment/>
    </xf>
    <xf numFmtId="49" fontId="2" fillId="25" borderId="109" xfId="0" applyNumberFormat="1" applyFont="1" applyFill="1" applyBorder="1" applyAlignment="1">
      <alignment/>
    </xf>
    <xf numFmtId="49" fontId="1" fillId="0" borderId="110" xfId="0" applyNumberFormat="1" applyFont="1" applyBorder="1" applyAlignment="1">
      <alignment/>
    </xf>
    <xf numFmtId="49" fontId="2" fillId="26" borderId="109" xfId="0" applyNumberFormat="1" applyFont="1" applyFill="1" applyBorder="1" applyAlignment="1">
      <alignment/>
    </xf>
    <xf numFmtId="0" fontId="0" fillId="0" borderId="111" xfId="0" applyBorder="1" applyAlignment="1">
      <alignment vertical="center"/>
    </xf>
    <xf numFmtId="49" fontId="0" fillId="27" borderId="112" xfId="0" applyNumberFormat="1" applyFill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0" borderId="115" xfId="0" applyNumberFormat="1" applyBorder="1" applyAlignment="1">
      <alignment horizontal="center" vertical="center"/>
    </xf>
    <xf numFmtId="49" fontId="0" fillId="0" borderId="116" xfId="0" applyNumberFormat="1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49" fontId="0" fillId="0" borderId="118" xfId="0" applyNumberFormat="1" applyBorder="1" applyAlignment="1">
      <alignment horizontal="center" vertical="center"/>
    </xf>
    <xf numFmtId="49" fontId="0" fillId="27" borderId="119" xfId="0" applyNumberFormat="1" applyFill="1" applyBorder="1" applyAlignment="1">
      <alignment horizontal="center" vertical="center"/>
    </xf>
    <xf numFmtId="49" fontId="0" fillId="0" borderId="120" xfId="0" applyNumberFormat="1" applyBorder="1" applyAlignment="1">
      <alignment horizontal="center" vertical="center"/>
    </xf>
    <xf numFmtId="49" fontId="0" fillId="0" borderId="121" xfId="0" applyNumberFormat="1" applyBorder="1" applyAlignment="1">
      <alignment horizontal="center" vertical="center"/>
    </xf>
    <xf numFmtId="49" fontId="0" fillId="0" borderId="122" xfId="0" applyNumberFormat="1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49" fontId="0" fillId="0" borderId="124" xfId="0" applyNumberFormat="1" applyBorder="1" applyAlignment="1">
      <alignment horizontal="center" vertical="center"/>
    </xf>
    <xf numFmtId="49" fontId="0" fillId="0" borderId="125" xfId="0" applyNumberFormat="1" applyBorder="1" applyAlignment="1">
      <alignment horizontal="center" vertical="center"/>
    </xf>
    <xf numFmtId="49" fontId="0" fillId="27" borderId="126" xfId="0" applyNumberFormat="1" applyFill="1" applyBorder="1" applyAlignment="1">
      <alignment horizontal="center" vertical="center"/>
    </xf>
    <xf numFmtId="49" fontId="0" fillId="0" borderId="127" xfId="0" applyNumberFormat="1" applyBorder="1" applyAlignment="1">
      <alignment horizontal="center" vertical="center"/>
    </xf>
    <xf numFmtId="49" fontId="0" fillId="0" borderId="128" xfId="0" applyNumberFormat="1" applyFont="1" applyBorder="1" applyAlignment="1">
      <alignment horizontal="center" vertical="center"/>
    </xf>
    <xf numFmtId="49" fontId="0" fillId="28" borderId="0" xfId="0" applyNumberFormat="1" applyFont="1" applyFill="1" applyBorder="1" applyAlignment="1">
      <alignment/>
    </xf>
    <xf numFmtId="49" fontId="10" fillId="28" borderId="0" xfId="0" applyNumberFormat="1" applyFont="1" applyFill="1" applyBorder="1" applyAlignment="1">
      <alignment/>
    </xf>
    <xf numFmtId="49" fontId="2" fillId="28" borderId="94" xfId="0" applyNumberFormat="1" applyFont="1" applyFill="1" applyBorder="1" applyAlignment="1">
      <alignment horizontal="left"/>
    </xf>
    <xf numFmtId="49" fontId="0" fillId="28" borderId="0" xfId="0" applyNumberFormat="1" applyFill="1" applyBorder="1" applyAlignment="1">
      <alignment horizontal="center"/>
    </xf>
    <xf numFmtId="49" fontId="1" fillId="28" borderId="0" xfId="0" applyNumberFormat="1" applyFont="1" applyFill="1" applyBorder="1" applyAlignment="1">
      <alignment horizontal="center"/>
    </xf>
    <xf numFmtId="49" fontId="0" fillId="28" borderId="94" xfId="0" applyNumberFormat="1" applyFont="1" applyFill="1" applyBorder="1" applyAlignment="1">
      <alignment/>
    </xf>
    <xf numFmtId="49" fontId="1" fillId="0" borderId="106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49" fontId="2" fillId="25" borderId="129" xfId="0" applyNumberFormat="1" applyFont="1" applyFill="1" applyBorder="1" applyAlignment="1">
      <alignment/>
    </xf>
    <xf numFmtId="49" fontId="2" fillId="26" borderId="130" xfId="0" applyNumberFormat="1" applyFont="1" applyFill="1" applyBorder="1" applyAlignment="1">
      <alignment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4" fillId="0" borderId="3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right"/>
    </xf>
    <xf numFmtId="0" fontId="4" fillId="0" borderId="62" xfId="0" applyFont="1" applyBorder="1" applyAlignment="1">
      <alignment/>
    </xf>
    <xf numFmtId="49" fontId="1" fillId="0" borderId="108" xfId="0" applyNumberFormat="1" applyFont="1" applyBorder="1" applyAlignment="1">
      <alignment horizontal="center"/>
    </xf>
    <xf numFmtId="49" fontId="8" fillId="0" borderId="94" xfId="0" applyNumberFormat="1" applyFont="1" applyBorder="1" applyAlignment="1">
      <alignment horizontal="center"/>
    </xf>
    <xf numFmtId="0" fontId="4" fillId="19" borderId="46" xfId="0" applyFont="1" applyFill="1" applyBorder="1" applyAlignment="1">
      <alignment horizontal="right"/>
    </xf>
    <xf numFmtId="0" fontId="5" fillId="0" borderId="78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78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49" fontId="1" fillId="0" borderId="107" xfId="0" applyNumberFormat="1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77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65" xfId="0" applyFill="1" applyBorder="1" applyAlignment="1">
      <alignment/>
    </xf>
    <xf numFmtId="0" fontId="0" fillId="0" borderId="48" xfId="0" applyFill="1" applyBorder="1" applyAlignment="1">
      <alignment horizontal="center"/>
    </xf>
    <xf numFmtId="49" fontId="0" fillId="0" borderId="94" xfId="0" applyNumberFormat="1" applyFont="1" applyBorder="1" applyAlignment="1">
      <alignment/>
    </xf>
    <xf numFmtId="0" fontId="0" fillId="19" borderId="14" xfId="0" applyFont="1" applyFill="1" applyBorder="1" applyAlignment="1">
      <alignment/>
    </xf>
    <xf numFmtId="49" fontId="8" fillId="0" borderId="134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6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4" fillId="0" borderId="55" xfId="0" applyFont="1" applyBorder="1" applyAlignment="1">
      <alignment/>
    </xf>
    <xf numFmtId="0" fontId="5" fillId="0" borderId="54" xfId="0" applyFont="1" applyFill="1" applyBorder="1" applyAlignment="1">
      <alignment horizontal="left"/>
    </xf>
    <xf numFmtId="0" fontId="4" fillId="0" borderId="78" xfId="0" applyFont="1" applyFill="1" applyBorder="1" applyAlignment="1">
      <alignment/>
    </xf>
    <xf numFmtId="0" fontId="4" fillId="0" borderId="4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135" xfId="0" applyNumberFormat="1" applyFont="1" applyFill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94" xfId="0" applyNumberFormat="1" applyFont="1" applyFill="1" applyBorder="1" applyAlignment="1">
      <alignment horizontal="center"/>
    </xf>
    <xf numFmtId="49" fontId="1" fillId="0" borderId="136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9" borderId="61" xfId="0" applyFont="1" applyFill="1" applyBorder="1" applyAlignment="1">
      <alignment horizontal="center"/>
    </xf>
    <xf numFmtId="0" fontId="11" fillId="29" borderId="0" xfId="0" applyFont="1" applyFill="1" applyBorder="1" applyAlignment="1">
      <alignment horizontal="center"/>
    </xf>
    <xf numFmtId="0" fontId="11" fillId="29" borderId="62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06" xfId="0" applyNumberFormat="1" applyFont="1" applyFill="1" applyBorder="1" applyAlignment="1">
      <alignment horizontal="center"/>
    </xf>
    <xf numFmtId="49" fontId="1" fillId="0" borderId="95" xfId="0" applyNumberFormat="1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8" fillId="0" borderId="10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49" fontId="1" fillId="0" borderId="137" xfId="0" applyNumberFormat="1" applyFont="1" applyBorder="1" applyAlignment="1">
      <alignment horizontal="center"/>
    </xf>
    <xf numFmtId="49" fontId="1" fillId="0" borderId="138" xfId="0" applyNumberFormat="1" applyFont="1" applyBorder="1" applyAlignment="1">
      <alignment horizont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49" fontId="0" fillId="0" borderId="149" xfId="0" applyNumberFormat="1" applyFont="1" applyBorder="1" applyAlignment="1">
      <alignment horizontal="center" vertical="center"/>
    </xf>
    <xf numFmtId="49" fontId="0" fillId="0" borderId="150" xfId="0" applyNumberFormat="1" applyFont="1" applyBorder="1" applyAlignment="1">
      <alignment horizontal="center" vertical="center"/>
    </xf>
    <xf numFmtId="49" fontId="8" fillId="28" borderId="94" xfId="0" applyNumberFormat="1" applyFont="1" applyFill="1" applyBorder="1" applyAlignment="1">
      <alignment horizontal="left"/>
    </xf>
    <xf numFmtId="49" fontId="8" fillId="28" borderId="0" xfId="0" applyNumberFormat="1" applyFont="1" applyFill="1" applyBorder="1" applyAlignment="1">
      <alignment horizontal="left"/>
    </xf>
    <xf numFmtId="0" fontId="2" fillId="0" borderId="151" xfId="0" applyFont="1" applyBorder="1" applyAlignment="1">
      <alignment horizontal="left" vertical="center"/>
    </xf>
    <xf numFmtId="0" fontId="2" fillId="0" borderId="152" xfId="0" applyFont="1" applyBorder="1" applyAlignment="1">
      <alignment horizontal="left" vertical="center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2</xdr:row>
      <xdr:rowOff>152400</xdr:rowOff>
    </xdr:from>
    <xdr:to>
      <xdr:col>5</xdr:col>
      <xdr:colOff>676275</xdr:colOff>
      <xdr:row>4</xdr:row>
      <xdr:rowOff>152400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57150</xdr:rowOff>
    </xdr:from>
    <xdr:to>
      <xdr:col>3</xdr:col>
      <xdr:colOff>923925</xdr:colOff>
      <xdr:row>5</xdr:row>
      <xdr:rowOff>95250</xdr:rowOff>
    </xdr:to>
    <xdr:pic>
      <xdr:nvPicPr>
        <xdr:cNvPr id="2" name="Picture 111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571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7:I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7" spans="3:4" ht="12.75">
      <c r="C7" s="532" t="s">
        <v>235</v>
      </c>
      <c r="D7" s="532"/>
    </row>
    <row r="9" ht="13.5" thickBot="1"/>
    <row r="10" spans="1:6" ht="12.75">
      <c r="A10" s="164"/>
      <c r="B10" s="165"/>
      <c r="C10" s="165"/>
      <c r="D10" s="165"/>
      <c r="E10" s="165"/>
      <c r="F10" s="166"/>
    </row>
    <row r="11" spans="1:6" ht="12.75">
      <c r="A11" s="536" t="s">
        <v>125</v>
      </c>
      <c r="B11" s="537"/>
      <c r="C11" s="537"/>
      <c r="D11" s="537"/>
      <c r="E11" s="537"/>
      <c r="F11" s="538"/>
    </row>
    <row r="12" spans="1:6" ht="12" customHeight="1">
      <c r="A12" s="168"/>
      <c r="B12" s="169"/>
      <c r="C12" s="169"/>
      <c r="D12" s="169"/>
      <c r="E12" s="169"/>
      <c r="F12" s="170"/>
    </row>
    <row r="13" spans="1:6" ht="18">
      <c r="A13" s="539" t="s">
        <v>126</v>
      </c>
      <c r="B13" s="540"/>
      <c r="C13" s="540"/>
      <c r="D13" s="540"/>
      <c r="E13" s="540"/>
      <c r="F13" s="541"/>
    </row>
    <row r="14" spans="1:9" ht="12.75">
      <c r="A14" s="168"/>
      <c r="B14" s="169"/>
      <c r="C14" s="169"/>
      <c r="D14" s="169"/>
      <c r="E14" s="169"/>
      <c r="F14" s="170"/>
      <c r="G14" s="167"/>
      <c r="H14" s="167"/>
      <c r="I14" s="167"/>
    </row>
    <row r="15" spans="1:6" ht="12.75">
      <c r="A15" s="168"/>
      <c r="B15" s="169"/>
      <c r="C15" s="169"/>
      <c r="D15" s="169"/>
      <c r="E15" s="169"/>
      <c r="F15" s="170"/>
    </row>
    <row r="16" spans="1:9" ht="18">
      <c r="A16" s="533" t="s">
        <v>315</v>
      </c>
      <c r="B16" s="534"/>
      <c r="C16" s="534"/>
      <c r="D16" s="534"/>
      <c r="E16" s="534"/>
      <c r="F16" s="535"/>
      <c r="G16" s="171"/>
      <c r="H16" s="171"/>
      <c r="I16" s="171"/>
    </row>
    <row r="17" spans="1:6" ht="15">
      <c r="A17" s="529" t="s">
        <v>316</v>
      </c>
      <c r="B17" s="530"/>
      <c r="C17" s="530"/>
      <c r="D17" s="530"/>
      <c r="E17" s="530"/>
      <c r="F17" s="531"/>
    </row>
    <row r="18" spans="1:6" ht="12.75">
      <c r="A18" s="168"/>
      <c r="B18" s="169"/>
      <c r="C18" s="169"/>
      <c r="D18" s="169"/>
      <c r="E18" s="169"/>
      <c r="F18" s="170"/>
    </row>
    <row r="19" spans="1:9" ht="15.75">
      <c r="A19" s="168"/>
      <c r="B19" s="169"/>
      <c r="C19" s="169"/>
      <c r="D19" s="169"/>
      <c r="E19" s="169"/>
      <c r="F19" s="170"/>
      <c r="G19" s="172"/>
      <c r="H19" s="172"/>
      <c r="I19" s="172"/>
    </row>
    <row r="20" spans="1:6" ht="15">
      <c r="A20" s="168"/>
      <c r="B20" s="173"/>
      <c r="C20" s="174" t="s">
        <v>127</v>
      </c>
      <c r="D20" s="256">
        <f>SUM(E25:E40)</f>
        <v>54</v>
      </c>
      <c r="E20" s="169"/>
      <c r="F20" s="170"/>
    </row>
    <row r="21" spans="1:6" ht="12.75">
      <c r="A21" s="168"/>
      <c r="B21" s="169"/>
      <c r="C21" s="169"/>
      <c r="D21" s="169"/>
      <c r="E21" s="169"/>
      <c r="F21" s="170"/>
    </row>
    <row r="22" spans="1:6" ht="12.75">
      <c r="A22" s="270"/>
      <c r="B22" s="271"/>
      <c r="C22" s="271" t="s">
        <v>128</v>
      </c>
      <c r="D22" s="271"/>
      <c r="E22" s="271"/>
      <c r="F22" s="272"/>
    </row>
    <row r="23" spans="1:6" ht="12.75">
      <c r="A23" s="168"/>
      <c r="B23" s="169"/>
      <c r="C23" s="169"/>
      <c r="D23" s="169"/>
      <c r="E23" s="169"/>
      <c r="F23" s="170"/>
    </row>
    <row r="24" spans="1:6" ht="13.5" thickBot="1">
      <c r="A24" s="168"/>
      <c r="B24" s="175"/>
      <c r="C24" s="175" t="s">
        <v>129</v>
      </c>
      <c r="D24" s="175"/>
      <c r="E24" s="175"/>
      <c r="F24" s="176"/>
    </row>
    <row r="25" spans="1:8" ht="13.5" thickTop="1">
      <c r="A25" s="168"/>
      <c r="B25" s="175"/>
      <c r="C25" s="178" t="s">
        <v>446</v>
      </c>
      <c r="D25" s="179" t="s">
        <v>445</v>
      </c>
      <c r="E25" s="260">
        <v>3</v>
      </c>
      <c r="F25" s="176"/>
      <c r="G25" s="177"/>
      <c r="H25" s="177"/>
    </row>
    <row r="26" spans="1:8" ht="12.75">
      <c r="A26" s="168"/>
      <c r="B26" s="175"/>
      <c r="C26" s="354" t="s">
        <v>262</v>
      </c>
      <c r="D26" s="180" t="s">
        <v>266</v>
      </c>
      <c r="E26" s="260">
        <v>6</v>
      </c>
      <c r="F26" s="176"/>
      <c r="G26" s="177"/>
      <c r="H26" s="177"/>
    </row>
    <row r="27" spans="1:8" ht="12.75">
      <c r="A27" s="168"/>
      <c r="B27" s="175"/>
      <c r="C27" s="354" t="s">
        <v>263</v>
      </c>
      <c r="D27" s="504" t="s">
        <v>384</v>
      </c>
      <c r="E27" s="260">
        <v>10</v>
      </c>
      <c r="F27" s="176"/>
      <c r="G27" s="177"/>
      <c r="H27" s="177"/>
    </row>
    <row r="28" spans="1:8" ht="12.75">
      <c r="A28" s="168"/>
      <c r="B28" s="175"/>
      <c r="C28" s="354" t="s">
        <v>251</v>
      </c>
      <c r="D28" s="180" t="s">
        <v>387</v>
      </c>
      <c r="E28" s="260">
        <v>5</v>
      </c>
      <c r="F28" s="176"/>
      <c r="G28" s="177"/>
      <c r="H28" s="177"/>
    </row>
    <row r="29" spans="1:8" ht="12.75">
      <c r="A29" s="168"/>
      <c r="B29" s="169"/>
      <c r="C29" s="181" t="s">
        <v>252</v>
      </c>
      <c r="D29" s="180" t="s">
        <v>399</v>
      </c>
      <c r="E29" s="261">
        <v>13</v>
      </c>
      <c r="F29" s="170"/>
      <c r="G29" s="177"/>
      <c r="H29" s="267"/>
    </row>
    <row r="30" spans="1:8" ht="12.75">
      <c r="A30" s="168"/>
      <c r="B30" s="169"/>
      <c r="C30" s="181" t="s">
        <v>253</v>
      </c>
      <c r="D30" s="424" t="s">
        <v>271</v>
      </c>
      <c r="E30" s="261">
        <v>7</v>
      </c>
      <c r="F30" s="170"/>
      <c r="G30" s="177"/>
      <c r="H30" s="177"/>
    </row>
    <row r="31" spans="1:8" ht="12.75">
      <c r="A31" s="168"/>
      <c r="B31" s="169"/>
      <c r="C31" s="181" t="s">
        <v>254</v>
      </c>
      <c r="D31" s="427" t="s">
        <v>408</v>
      </c>
      <c r="E31" s="261">
        <v>4</v>
      </c>
      <c r="F31" s="170"/>
      <c r="G31" s="177"/>
      <c r="H31" s="177"/>
    </row>
    <row r="32" spans="1:8" ht="13.5" thickBot="1">
      <c r="A32" s="168"/>
      <c r="B32" s="169"/>
      <c r="C32" s="425" t="s">
        <v>317</v>
      </c>
      <c r="D32" s="426" t="s">
        <v>122</v>
      </c>
      <c r="E32" s="261">
        <v>2</v>
      </c>
      <c r="F32" s="170"/>
      <c r="G32" s="177"/>
      <c r="H32" s="177"/>
    </row>
    <row r="33" spans="1:8" ht="13.5" thickTop="1">
      <c r="A33" s="168"/>
      <c r="B33" s="169"/>
      <c r="C33" s="169"/>
      <c r="D33" s="169"/>
      <c r="E33" s="261"/>
      <c r="F33" s="170"/>
      <c r="G33" s="177"/>
      <c r="H33" s="177"/>
    </row>
    <row r="34" spans="1:6" ht="13.5" thickBot="1">
      <c r="A34" s="168"/>
      <c r="B34" s="169"/>
      <c r="C34" s="175" t="s">
        <v>148</v>
      </c>
      <c r="D34" s="175"/>
      <c r="E34" s="262"/>
      <c r="F34" s="170"/>
    </row>
    <row r="35" spans="1:6" ht="13.5" thickTop="1">
      <c r="A35" s="168"/>
      <c r="B35" s="169"/>
      <c r="C35" s="178" t="s">
        <v>264</v>
      </c>
      <c r="D35" s="179" t="s">
        <v>445</v>
      </c>
      <c r="E35" s="262">
        <v>2</v>
      </c>
      <c r="F35" s="170"/>
    </row>
    <row r="36" spans="1:6" ht="13.5" thickBot="1">
      <c r="A36" s="168"/>
      <c r="B36" s="169"/>
      <c r="C36" s="355"/>
      <c r="D36" s="356" t="s">
        <v>478</v>
      </c>
      <c r="E36" s="262"/>
      <c r="F36" s="170"/>
    </row>
    <row r="37" spans="1:6" ht="12.75">
      <c r="A37" s="168"/>
      <c r="B37" s="169"/>
      <c r="C37" s="354" t="s">
        <v>255</v>
      </c>
      <c r="D37" s="180" t="s">
        <v>487</v>
      </c>
      <c r="E37" s="262">
        <v>1</v>
      </c>
      <c r="F37" s="170"/>
    </row>
    <row r="38" spans="1:6" ht="13.5" thickBot="1">
      <c r="A38" s="168"/>
      <c r="B38" s="169"/>
      <c r="C38" s="355"/>
      <c r="D38" s="356" t="s">
        <v>391</v>
      </c>
      <c r="E38" s="262"/>
      <c r="F38" s="170"/>
    </row>
    <row r="39" spans="1:6" ht="12.75">
      <c r="A39" s="168"/>
      <c r="B39" s="169"/>
      <c r="C39" s="354" t="s">
        <v>256</v>
      </c>
      <c r="D39" s="180" t="s">
        <v>447</v>
      </c>
      <c r="E39" s="262">
        <v>1</v>
      </c>
      <c r="F39" s="170"/>
    </row>
    <row r="40" spans="1:6" ht="13.5" thickBot="1">
      <c r="A40" s="168"/>
      <c r="B40" s="169"/>
      <c r="C40" s="253"/>
      <c r="D40" s="284" t="s">
        <v>314</v>
      </c>
      <c r="E40" s="262"/>
      <c r="F40" s="170"/>
    </row>
    <row r="41" spans="1:6" ht="13.5" thickTop="1">
      <c r="A41" s="168"/>
      <c r="B41" s="169"/>
      <c r="C41" s="169"/>
      <c r="D41" s="169"/>
      <c r="E41" s="182"/>
      <c r="F41" s="170"/>
    </row>
    <row r="42" spans="1:6" ht="12.75">
      <c r="A42" s="168"/>
      <c r="B42" s="169"/>
      <c r="C42" s="169"/>
      <c r="D42" s="183"/>
      <c r="E42" s="182"/>
      <c r="F42" s="170"/>
    </row>
    <row r="43" spans="1:6" ht="12.75">
      <c r="A43" s="168"/>
      <c r="B43" s="169"/>
      <c r="C43" s="220" t="s">
        <v>483</v>
      </c>
      <c r="D43" s="301" t="s">
        <v>484</v>
      </c>
      <c r="E43" s="169"/>
      <c r="F43" s="170"/>
    </row>
    <row r="44" spans="1:6" ht="13.5" thickBot="1">
      <c r="A44" s="184"/>
      <c r="B44" s="185"/>
      <c r="C44" s="185"/>
      <c r="D44" s="185"/>
      <c r="E44" s="185"/>
      <c r="F44" s="186"/>
    </row>
    <row r="46" ht="12.75">
      <c r="A46" s="383" t="s">
        <v>485</v>
      </c>
    </row>
    <row r="47" ht="12.75">
      <c r="A47" s="2"/>
    </row>
    <row r="48" ht="12.75">
      <c r="A48" s="187" t="s">
        <v>244</v>
      </c>
    </row>
  </sheetData>
  <sheetProtection/>
  <mergeCells count="5">
    <mergeCell ref="A17:F17"/>
    <mergeCell ref="C7:D7"/>
    <mergeCell ref="A16:F16"/>
    <mergeCell ref="A11:F11"/>
    <mergeCell ref="A13:F1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" shapeId="18029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309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7.5" customHeight="1" thickBot="1"/>
    <row r="2" spans="2:8" ht="16.5" customHeight="1" thickTop="1">
      <c r="B2" s="508" t="s">
        <v>486</v>
      </c>
      <c r="C2" s="556"/>
      <c r="D2" s="556"/>
      <c r="E2" s="365"/>
      <c r="F2" s="436"/>
      <c r="G2" s="437"/>
      <c r="H2" s="438"/>
    </row>
    <row r="3" spans="2:8" ht="13.5" customHeight="1" thickBot="1">
      <c r="B3" s="471" t="s">
        <v>36</v>
      </c>
      <c r="C3" s="559"/>
      <c r="D3" s="559"/>
      <c r="E3" s="559"/>
      <c r="F3" s="559"/>
      <c r="G3" s="560"/>
      <c r="H3" s="440"/>
    </row>
    <row r="4" spans="2:8" ht="13.5" customHeight="1" thickBot="1">
      <c r="B4" s="472" t="s">
        <v>341</v>
      </c>
      <c r="C4" s="559"/>
      <c r="D4" s="559"/>
      <c r="E4" s="559"/>
      <c r="F4" s="559"/>
      <c r="G4" s="560"/>
      <c r="H4" s="440"/>
    </row>
    <row r="5" spans="2:8" ht="11.25">
      <c r="B5" s="561" t="s">
        <v>338</v>
      </c>
      <c r="C5" s="563" t="s">
        <v>343</v>
      </c>
      <c r="D5" s="565" t="s">
        <v>344</v>
      </c>
      <c r="E5" s="567" t="s">
        <v>339</v>
      </c>
      <c r="F5" s="569" t="s">
        <v>340</v>
      </c>
      <c r="G5" s="571" t="s">
        <v>130</v>
      </c>
      <c r="H5" s="573" t="s">
        <v>1</v>
      </c>
    </row>
    <row r="6" spans="2:8" ht="6.75" customHeight="1" thickBot="1">
      <c r="B6" s="562"/>
      <c r="C6" s="564"/>
      <c r="D6" s="566"/>
      <c r="E6" s="568"/>
      <c r="F6" s="570"/>
      <c r="G6" s="572"/>
      <c r="H6" s="574"/>
    </row>
    <row r="7" spans="2:8" ht="13.5" customHeight="1">
      <c r="B7" s="473" t="s">
        <v>342</v>
      </c>
      <c r="C7" s="443"/>
      <c r="D7" s="444" t="s">
        <v>293</v>
      </c>
      <c r="E7" s="445" t="s">
        <v>364</v>
      </c>
      <c r="F7" s="446" t="s">
        <v>365</v>
      </c>
      <c r="G7" s="447" t="s">
        <v>347</v>
      </c>
      <c r="H7" s="448" t="s">
        <v>348</v>
      </c>
    </row>
    <row r="8" spans="2:8" ht="13.5" customHeight="1">
      <c r="B8" s="474" t="s">
        <v>194</v>
      </c>
      <c r="C8" s="450" t="s">
        <v>345</v>
      </c>
      <c r="D8" s="451"/>
      <c r="E8" s="452" t="s">
        <v>351</v>
      </c>
      <c r="F8" s="450" t="s">
        <v>366</v>
      </c>
      <c r="G8" s="453" t="s">
        <v>348</v>
      </c>
      <c r="H8" s="454" t="s">
        <v>347</v>
      </c>
    </row>
    <row r="9" spans="2:8" ht="13.5" customHeight="1" thickBot="1">
      <c r="B9" s="475" t="s">
        <v>239</v>
      </c>
      <c r="C9" s="456" t="s">
        <v>367</v>
      </c>
      <c r="D9" s="457" t="s">
        <v>373</v>
      </c>
      <c r="E9" s="458"/>
      <c r="F9" s="456" t="s">
        <v>374</v>
      </c>
      <c r="G9" s="459" t="s">
        <v>350</v>
      </c>
      <c r="H9" s="460" t="s">
        <v>349</v>
      </c>
    </row>
    <row r="10" ht="6.75" customHeight="1" thickTop="1"/>
    <row r="11" spans="2:8" s="17" customFormat="1" ht="6.75" customHeight="1" thickBot="1">
      <c r="B11" s="15"/>
      <c r="C11" s="263"/>
      <c r="D11" s="15"/>
      <c r="E11" s="35"/>
      <c r="F11" s="238"/>
      <c r="G11" s="273"/>
      <c r="H11" s="273"/>
    </row>
    <row r="12" spans="2:5" s="17" customFormat="1" ht="16.5" customHeight="1" thickTop="1">
      <c r="B12" s="508" t="s">
        <v>486</v>
      </c>
      <c r="C12" s="556"/>
      <c r="D12" s="556"/>
      <c r="E12" s="364"/>
    </row>
    <row r="13" spans="2:5" s="17" customFormat="1" ht="13.5" customHeight="1">
      <c r="B13" s="352" t="s">
        <v>36</v>
      </c>
      <c r="C13" s="361"/>
      <c r="D13" s="15"/>
      <c r="E13" s="26"/>
    </row>
    <row r="14" spans="2:5" s="17" customFormat="1" ht="13.5" customHeight="1" thickBot="1">
      <c r="B14" s="367" t="s">
        <v>265</v>
      </c>
      <c r="C14" s="28"/>
      <c r="D14" s="28"/>
      <c r="E14" s="29"/>
    </row>
    <row r="15" spans="2:8" s="17" customFormat="1" ht="6.75" customHeight="1">
      <c r="B15" s="370"/>
      <c r="C15" s="15"/>
      <c r="D15" s="15"/>
      <c r="E15" s="27"/>
      <c r="F15" s="238"/>
      <c r="G15" s="273"/>
      <c r="H15" s="273"/>
    </row>
    <row r="16" spans="2:8" s="17" customFormat="1" ht="6.75" customHeight="1">
      <c r="B16" s="370"/>
      <c r="C16" s="553" t="s">
        <v>286</v>
      </c>
      <c r="D16" s="15"/>
      <c r="E16" s="27"/>
      <c r="F16" s="238"/>
      <c r="G16" s="273"/>
      <c r="H16" s="273"/>
    </row>
    <row r="17" spans="2:8" s="17" customFormat="1" ht="6.75" customHeight="1">
      <c r="B17" s="370"/>
      <c r="C17" s="519"/>
      <c r="D17" s="15"/>
      <c r="E17" s="26"/>
      <c r="F17" s="466"/>
      <c r="G17" s="462"/>
      <c r="H17" s="462"/>
    </row>
    <row r="18" spans="2:8" s="17" customFormat="1" ht="6.75" customHeight="1">
      <c r="B18" s="370"/>
      <c r="C18" s="428"/>
      <c r="D18" s="15"/>
      <c r="E18" s="26"/>
      <c r="F18" s="575"/>
      <c r="G18" s="576"/>
      <c r="H18" s="576"/>
    </row>
    <row r="19" spans="2:8" s="17" customFormat="1" ht="6.75" customHeight="1">
      <c r="B19" s="429"/>
      <c r="C19" s="30"/>
      <c r="D19" s="15"/>
      <c r="E19" s="26"/>
      <c r="F19" s="463"/>
      <c r="G19" s="464"/>
      <c r="H19" s="465"/>
    </row>
    <row r="20" spans="2:8" s="17" customFormat="1" ht="6.75" customHeight="1">
      <c r="B20" s="370"/>
      <c r="C20" s="30"/>
      <c r="D20" s="546" t="s">
        <v>267</v>
      </c>
      <c r="E20" s="26"/>
      <c r="F20" s="463"/>
      <c r="G20" s="465"/>
      <c r="H20" s="465"/>
    </row>
    <row r="21" spans="2:8" s="17" customFormat="1" ht="6.75" customHeight="1">
      <c r="B21" s="429"/>
      <c r="C21" s="30"/>
      <c r="D21" s="547"/>
      <c r="E21" s="26"/>
      <c r="F21" s="466"/>
      <c r="G21" s="462"/>
      <c r="H21" s="462"/>
    </row>
    <row r="22" spans="2:8" s="17" customFormat="1" ht="6.75" customHeight="1">
      <c r="B22" s="522" t="s">
        <v>368</v>
      </c>
      <c r="C22" s="30"/>
      <c r="D22" s="548" t="s">
        <v>303</v>
      </c>
      <c r="E22" s="26"/>
      <c r="F22" s="461"/>
      <c r="G22" s="462"/>
      <c r="H22" s="462"/>
    </row>
    <row r="23" spans="2:8" s="17" customFormat="1" ht="6.75" customHeight="1">
      <c r="B23" s="523"/>
      <c r="C23" s="16"/>
      <c r="D23" s="549"/>
      <c r="E23" s="26"/>
      <c r="F23" s="238"/>
      <c r="G23" s="273"/>
      <c r="H23" s="273"/>
    </row>
    <row r="24" spans="2:8" s="17" customFormat="1" ht="6.75" customHeight="1">
      <c r="B24" s="467"/>
      <c r="C24" s="549" t="s">
        <v>267</v>
      </c>
      <c r="D24" s="16"/>
      <c r="E24" s="26"/>
      <c r="F24" s="238"/>
      <c r="G24" s="273"/>
      <c r="H24" s="273"/>
    </row>
    <row r="25" spans="2:8" s="17" customFormat="1" ht="6.75" customHeight="1">
      <c r="B25" s="467"/>
      <c r="C25" s="555"/>
      <c r="D25" s="16"/>
      <c r="E25" s="26"/>
      <c r="F25" s="238"/>
      <c r="G25" s="273"/>
      <c r="H25" s="273"/>
    </row>
    <row r="26" spans="2:8" s="17" customFormat="1" ht="6.75" customHeight="1">
      <c r="B26" s="544" t="s">
        <v>266</v>
      </c>
      <c r="C26" s="554" t="s">
        <v>294</v>
      </c>
      <c r="D26" s="16"/>
      <c r="E26" s="26"/>
      <c r="F26" s="238"/>
      <c r="G26" s="273"/>
      <c r="H26" s="273"/>
    </row>
    <row r="27" spans="2:8" s="17" customFormat="1" ht="6.75" customHeight="1">
      <c r="B27" s="545"/>
      <c r="C27" s="546"/>
      <c r="D27" s="16"/>
      <c r="E27" s="26"/>
      <c r="F27" s="238"/>
      <c r="G27" s="273"/>
      <c r="H27" s="273"/>
    </row>
    <row r="28" spans="2:8" s="17" customFormat="1" ht="6.75" customHeight="1">
      <c r="B28" s="497"/>
      <c r="C28" s="34"/>
      <c r="D28" s="16"/>
      <c r="E28" s="524" t="s">
        <v>267</v>
      </c>
      <c r="F28" s="238"/>
      <c r="G28" s="273"/>
      <c r="H28" s="273"/>
    </row>
    <row r="29" spans="2:8" s="17" customFormat="1" ht="6.75" customHeight="1">
      <c r="B29" s="468"/>
      <c r="C29" s="34"/>
      <c r="D29" s="16"/>
      <c r="E29" s="525"/>
      <c r="F29" s="238"/>
      <c r="G29" s="273"/>
      <c r="H29" s="273"/>
    </row>
    <row r="30" spans="2:8" s="17" customFormat="1" ht="6.75" customHeight="1">
      <c r="B30" s="522" t="s">
        <v>369</v>
      </c>
      <c r="C30" s="34"/>
      <c r="D30" s="16"/>
      <c r="E30" s="527" t="s">
        <v>293</v>
      </c>
      <c r="F30" s="238"/>
      <c r="G30" s="273"/>
      <c r="H30" s="273"/>
    </row>
    <row r="31" spans="2:8" s="17" customFormat="1" ht="6.75" customHeight="1">
      <c r="B31" s="523"/>
      <c r="C31" s="15"/>
      <c r="D31" s="16"/>
      <c r="E31" s="524"/>
      <c r="F31" s="238"/>
      <c r="G31" s="273"/>
      <c r="H31" s="273"/>
    </row>
    <row r="32" spans="2:8" s="17" customFormat="1" ht="6.75" customHeight="1">
      <c r="B32" s="467"/>
      <c r="C32" s="546" t="s">
        <v>318</v>
      </c>
      <c r="D32" s="16"/>
      <c r="E32" s="26"/>
      <c r="F32" s="238"/>
      <c r="G32" s="273"/>
      <c r="H32" s="273"/>
    </row>
    <row r="33" spans="2:8" s="17" customFormat="1" ht="6.75" customHeight="1">
      <c r="B33" s="467"/>
      <c r="C33" s="547"/>
      <c r="D33" s="16"/>
      <c r="E33" s="26"/>
      <c r="F33" s="238"/>
      <c r="G33" s="273"/>
      <c r="H33" s="273"/>
    </row>
    <row r="34" spans="2:8" s="17" customFormat="1" ht="6.75" customHeight="1">
      <c r="B34" s="544" t="s">
        <v>370</v>
      </c>
      <c r="C34" s="548" t="s">
        <v>319</v>
      </c>
      <c r="D34" s="16"/>
      <c r="E34" s="26"/>
      <c r="F34" s="238"/>
      <c r="G34" s="273"/>
      <c r="H34" s="273"/>
    </row>
    <row r="35" spans="2:8" s="17" customFormat="1" ht="6.75" customHeight="1">
      <c r="B35" s="545"/>
      <c r="C35" s="549"/>
      <c r="D35" s="16"/>
      <c r="E35" s="26"/>
      <c r="F35" s="238"/>
      <c r="G35" s="273"/>
      <c r="H35" s="273"/>
    </row>
    <row r="36" spans="2:8" s="17" customFormat="1" ht="6.75" customHeight="1">
      <c r="B36" s="370"/>
      <c r="C36" s="30"/>
      <c r="D36" s="549" t="s">
        <v>352</v>
      </c>
      <c r="E36" s="26"/>
      <c r="F36" s="238"/>
      <c r="G36" s="273"/>
      <c r="H36" s="273"/>
    </row>
    <row r="37" spans="2:8" s="17" customFormat="1" ht="6.75" customHeight="1">
      <c r="B37" s="432"/>
      <c r="C37" s="30"/>
      <c r="D37" s="555"/>
      <c r="E37" s="26"/>
      <c r="F37" s="238"/>
      <c r="G37" s="273"/>
      <c r="H37" s="273"/>
    </row>
    <row r="38" spans="2:8" s="17" customFormat="1" ht="6.75" customHeight="1">
      <c r="B38" s="370"/>
      <c r="C38" s="30"/>
      <c r="D38" s="554" t="s">
        <v>371</v>
      </c>
      <c r="E38" s="26"/>
      <c r="F38" s="238"/>
      <c r="G38" s="273"/>
      <c r="H38" s="273"/>
    </row>
    <row r="39" spans="2:8" s="17" customFormat="1" ht="6.75" customHeight="1">
      <c r="B39" s="370"/>
      <c r="C39" s="16"/>
      <c r="D39" s="546"/>
      <c r="E39" s="26"/>
      <c r="F39" s="238"/>
      <c r="G39" s="273"/>
      <c r="H39" s="273"/>
    </row>
    <row r="40" spans="2:8" s="17" customFormat="1" ht="6.75" customHeight="1">
      <c r="B40" s="370"/>
      <c r="C40" s="542" t="s">
        <v>372</v>
      </c>
      <c r="D40" s="15"/>
      <c r="E40" s="26"/>
      <c r="F40" s="238"/>
      <c r="G40" s="273"/>
      <c r="H40" s="273"/>
    </row>
    <row r="41" spans="2:8" s="17" customFormat="1" ht="6.75" customHeight="1">
      <c r="B41" s="370"/>
      <c r="C41" s="543"/>
      <c r="D41" s="15"/>
      <c r="E41" s="26"/>
      <c r="F41" s="238"/>
      <c r="G41" s="273"/>
      <c r="H41" s="273"/>
    </row>
    <row r="42" spans="2:8" s="17" customFormat="1" ht="6.75" customHeight="1" thickBot="1">
      <c r="B42" s="374"/>
      <c r="C42" s="31"/>
      <c r="D42" s="32"/>
      <c r="E42" s="33"/>
      <c r="F42" s="238"/>
      <c r="G42" s="273"/>
      <c r="H42" s="273"/>
    </row>
    <row r="43" spans="2:8" s="17" customFormat="1" ht="9" customHeight="1" thickBot="1" thickTop="1">
      <c r="B43" s="15"/>
      <c r="C43" s="263"/>
      <c r="D43" s="15"/>
      <c r="E43" s="35"/>
      <c r="F43" s="238"/>
      <c r="G43" s="273"/>
      <c r="H43" s="273"/>
    </row>
    <row r="44" spans="2:6" s="17" customFormat="1" ht="16.5" customHeight="1" thickTop="1">
      <c r="B44" s="508" t="s">
        <v>486</v>
      </c>
      <c r="C44" s="556"/>
      <c r="D44" s="556"/>
      <c r="E44" s="365"/>
      <c r="F44" s="366"/>
    </row>
    <row r="45" spans="2:6" s="17" customFormat="1" ht="13.5" customHeight="1">
      <c r="B45" s="352" t="s">
        <v>36</v>
      </c>
      <c r="C45" s="361"/>
      <c r="D45" s="15"/>
      <c r="E45" s="15"/>
      <c r="F45" s="27"/>
    </row>
    <row r="46" spans="2:6" s="17" customFormat="1" ht="13.5" customHeight="1" thickBot="1">
      <c r="B46" s="367" t="s">
        <v>278</v>
      </c>
      <c r="C46" s="28"/>
      <c r="D46" s="28"/>
      <c r="E46" s="329"/>
      <c r="F46" s="29"/>
    </row>
    <row r="47" spans="2:6" s="17" customFormat="1" ht="6.75" customHeight="1">
      <c r="B47" s="368"/>
      <c r="C47" s="369"/>
      <c r="D47" s="15"/>
      <c r="E47" s="15"/>
      <c r="F47" s="27"/>
    </row>
    <row r="48" spans="2:6" s="17" customFormat="1" ht="6.75" customHeight="1">
      <c r="B48" s="370"/>
      <c r="C48" s="553" t="s">
        <v>379</v>
      </c>
      <c r="D48" s="15"/>
      <c r="E48" s="15"/>
      <c r="F48" s="27"/>
    </row>
    <row r="49" spans="2:6" s="17" customFormat="1" ht="6.75" customHeight="1">
      <c r="B49" s="370"/>
      <c r="C49" s="519"/>
      <c r="D49" s="15"/>
      <c r="E49" s="15"/>
      <c r="F49" s="27"/>
    </row>
    <row r="50" spans="2:6" s="17" customFormat="1" ht="6.75" customHeight="1">
      <c r="B50" s="370"/>
      <c r="C50" s="324"/>
      <c r="D50" s="15"/>
      <c r="E50" s="15"/>
      <c r="F50" s="27"/>
    </row>
    <row r="51" spans="2:6" s="17" customFormat="1" ht="6.75" customHeight="1">
      <c r="B51" s="370"/>
      <c r="C51" s="30"/>
      <c r="D51" s="15"/>
      <c r="E51" s="15"/>
      <c r="F51" s="27"/>
    </row>
    <row r="52" spans="2:6" s="17" customFormat="1" ht="6.75" customHeight="1">
      <c r="B52" s="370"/>
      <c r="C52" s="30"/>
      <c r="D52" s="15"/>
      <c r="E52" s="15"/>
      <c r="F52" s="27"/>
    </row>
    <row r="53" spans="2:6" s="17" customFormat="1" ht="6.75" customHeight="1">
      <c r="B53" s="370"/>
      <c r="C53" s="30"/>
      <c r="D53" s="546" t="s">
        <v>288</v>
      </c>
      <c r="E53" s="15"/>
      <c r="F53" s="27"/>
    </row>
    <row r="54" spans="2:6" s="17" customFormat="1" ht="6.75" customHeight="1">
      <c r="B54" s="370"/>
      <c r="C54" s="30"/>
      <c r="D54" s="547"/>
      <c r="E54" s="15"/>
      <c r="F54" s="26"/>
    </row>
    <row r="55" spans="2:6" s="17" customFormat="1" ht="6.75" customHeight="1">
      <c r="B55" s="522" t="s">
        <v>376</v>
      </c>
      <c r="C55" s="30"/>
      <c r="D55" s="548"/>
      <c r="E55" s="15"/>
      <c r="F55" s="26"/>
    </row>
    <row r="56" spans="2:6" s="17" customFormat="1" ht="6.75" customHeight="1">
      <c r="B56" s="523"/>
      <c r="C56" s="30"/>
      <c r="D56" s="549"/>
      <c r="E56" s="15"/>
      <c r="F56" s="26"/>
    </row>
    <row r="57" spans="2:6" s="17" customFormat="1" ht="6.75" customHeight="1">
      <c r="B57" s="433"/>
      <c r="C57" s="30"/>
      <c r="D57" s="30"/>
      <c r="E57" s="15"/>
      <c r="F57" s="26"/>
    </row>
    <row r="58" spans="2:6" s="17" customFormat="1" ht="6.75" customHeight="1">
      <c r="B58" s="430"/>
      <c r="C58" s="549" t="s">
        <v>288</v>
      </c>
      <c r="D58" s="30"/>
      <c r="E58" s="15"/>
      <c r="F58" s="26"/>
    </row>
    <row r="59" spans="2:6" s="17" customFormat="1" ht="6.75" customHeight="1">
      <c r="B59" s="430"/>
      <c r="C59" s="555"/>
      <c r="D59" s="30"/>
      <c r="E59" s="15"/>
      <c r="F59" s="26"/>
    </row>
    <row r="60" spans="2:6" s="17" customFormat="1" ht="6.75" customHeight="1">
      <c r="B60" s="430"/>
      <c r="C60" s="554" t="s">
        <v>304</v>
      </c>
      <c r="D60" s="30"/>
      <c r="E60" s="15"/>
      <c r="F60" s="26"/>
    </row>
    <row r="61" spans="2:6" s="17" customFormat="1" ht="6.75" customHeight="1">
      <c r="B61" s="544" t="s">
        <v>377</v>
      </c>
      <c r="C61" s="546"/>
      <c r="D61" s="30"/>
      <c r="E61" s="15"/>
      <c r="F61" s="26"/>
    </row>
    <row r="62" spans="2:6" s="17" customFormat="1" ht="6.75" customHeight="1">
      <c r="B62" s="545"/>
      <c r="C62" s="358"/>
      <c r="D62" s="30"/>
      <c r="E62" s="15"/>
      <c r="F62" s="26"/>
    </row>
    <row r="63" spans="2:6" s="17" customFormat="1" ht="6.75" customHeight="1">
      <c r="B63" s="370"/>
      <c r="C63" s="358"/>
      <c r="D63" s="30"/>
      <c r="E63" s="546" t="s">
        <v>288</v>
      </c>
      <c r="F63" s="27"/>
    </row>
    <row r="64" spans="2:6" s="17" customFormat="1" ht="6.75" customHeight="1">
      <c r="B64" s="370"/>
      <c r="C64" s="358"/>
      <c r="D64" s="30"/>
      <c r="E64" s="547"/>
      <c r="F64" s="26"/>
    </row>
    <row r="65" spans="2:6" s="17" customFormat="1" ht="6.75" customHeight="1">
      <c r="B65" s="370"/>
      <c r="C65" s="358"/>
      <c r="D65" s="30"/>
      <c r="E65" s="548" t="s">
        <v>425</v>
      </c>
      <c r="F65" s="26"/>
    </row>
    <row r="66" spans="2:6" s="17" customFormat="1" ht="6.75" customHeight="1">
      <c r="B66" s="370"/>
      <c r="C66" s="362"/>
      <c r="D66" s="30"/>
      <c r="E66" s="549"/>
      <c r="F66" s="26"/>
    </row>
    <row r="67" spans="2:6" s="17" customFormat="1" ht="6.75" customHeight="1">
      <c r="B67" s="370"/>
      <c r="C67" s="358"/>
      <c r="D67" s="30"/>
      <c r="E67" s="353"/>
      <c r="F67" s="26"/>
    </row>
    <row r="68" spans="2:6" s="17" customFormat="1" ht="6.75" customHeight="1">
      <c r="B68" s="370"/>
      <c r="C68" s="553" t="s">
        <v>380</v>
      </c>
      <c r="D68" s="30"/>
      <c r="E68" s="353"/>
      <c r="F68" s="26"/>
    </row>
    <row r="69" spans="2:6" s="17" customFormat="1" ht="6.75" customHeight="1">
      <c r="B69" s="370"/>
      <c r="C69" s="519"/>
      <c r="D69" s="30"/>
      <c r="E69" s="16"/>
      <c r="F69" s="26"/>
    </row>
    <row r="70" spans="2:6" s="17" customFormat="1" ht="6.75" customHeight="1">
      <c r="B70" s="370"/>
      <c r="C70" s="324"/>
      <c r="D70" s="16"/>
      <c r="E70" s="16"/>
      <c r="F70" s="26"/>
    </row>
    <row r="71" spans="2:6" s="17" customFormat="1" ht="6.75" customHeight="1">
      <c r="B71" s="370"/>
      <c r="C71" s="16"/>
      <c r="D71" s="16"/>
      <c r="E71" s="16"/>
      <c r="F71" s="26"/>
    </row>
    <row r="72" spans="2:6" s="17" customFormat="1" ht="6.75" customHeight="1">
      <c r="B72" s="370"/>
      <c r="C72" s="30"/>
      <c r="D72" s="353"/>
      <c r="E72" s="16"/>
      <c r="F72" s="26"/>
    </row>
    <row r="73" spans="2:6" s="17" customFormat="1" ht="6.75" customHeight="1">
      <c r="B73" s="370"/>
      <c r="C73" s="30"/>
      <c r="D73" s="549" t="s">
        <v>9</v>
      </c>
      <c r="E73" s="16"/>
      <c r="F73" s="26"/>
    </row>
    <row r="74" spans="2:6" s="17" customFormat="1" ht="6.75" customHeight="1">
      <c r="B74" s="370"/>
      <c r="C74" s="30"/>
      <c r="D74" s="555"/>
      <c r="E74" s="16"/>
      <c r="F74" s="26"/>
    </row>
    <row r="75" spans="2:6" s="17" customFormat="1" ht="6.75" customHeight="1">
      <c r="B75" s="370"/>
      <c r="C75" s="30"/>
      <c r="D75" s="554" t="s">
        <v>293</v>
      </c>
      <c r="E75" s="16"/>
      <c r="F75" s="26"/>
    </row>
    <row r="76" spans="2:6" s="17" customFormat="1" ht="6.75" customHeight="1">
      <c r="B76" s="370"/>
      <c r="C76" s="30"/>
      <c r="D76" s="546"/>
      <c r="E76" s="16"/>
      <c r="F76" s="26"/>
    </row>
    <row r="77" spans="2:6" s="17" customFormat="1" ht="6.75" customHeight="1">
      <c r="B77" s="370"/>
      <c r="C77" s="30"/>
      <c r="D77" s="269"/>
      <c r="E77" s="16"/>
      <c r="F77" s="26"/>
    </row>
    <row r="78" spans="2:6" s="17" customFormat="1" ht="6.75" customHeight="1">
      <c r="B78" s="370"/>
      <c r="C78" s="542" t="s">
        <v>381</v>
      </c>
      <c r="D78" s="269"/>
      <c r="E78" s="16"/>
      <c r="F78" s="26"/>
    </row>
    <row r="79" spans="2:6" s="17" customFormat="1" ht="6.75" customHeight="1">
      <c r="B79" s="370"/>
      <c r="C79" s="543"/>
      <c r="D79" s="269"/>
      <c r="E79" s="16"/>
      <c r="F79" s="357"/>
    </row>
    <row r="80" spans="2:6" s="17" customFormat="1" ht="6.75" customHeight="1">
      <c r="B80" s="370"/>
      <c r="C80" s="363"/>
      <c r="D80" s="15"/>
      <c r="E80" s="16"/>
      <c r="F80" s="357"/>
    </row>
    <row r="81" spans="2:6" s="17" customFormat="1" ht="6.75" customHeight="1">
      <c r="B81" s="370"/>
      <c r="C81" s="35"/>
      <c r="D81" s="15"/>
      <c r="E81" s="16"/>
      <c r="F81" s="357"/>
    </row>
    <row r="82" spans="2:6" s="17" customFormat="1" ht="6.75" customHeight="1">
      <c r="B82" s="370"/>
      <c r="C82" s="358"/>
      <c r="D82" s="34"/>
      <c r="E82" s="16"/>
      <c r="F82" s="524" t="s">
        <v>323</v>
      </c>
    </row>
    <row r="83" spans="2:6" s="17" customFormat="1" ht="6.75" customHeight="1">
      <c r="B83" s="370"/>
      <c r="C83" s="358"/>
      <c r="D83" s="34"/>
      <c r="E83" s="16"/>
      <c r="F83" s="525"/>
    </row>
    <row r="84" spans="2:6" s="17" customFormat="1" ht="6.75" customHeight="1">
      <c r="B84" s="384"/>
      <c r="C84" s="358"/>
      <c r="D84" s="34"/>
      <c r="E84" s="16"/>
      <c r="F84" s="527" t="s">
        <v>364</v>
      </c>
    </row>
    <row r="85" spans="2:6" s="17" customFormat="1" ht="6.75" customHeight="1">
      <c r="B85" s="384"/>
      <c r="C85" s="358"/>
      <c r="D85" s="34"/>
      <c r="E85" s="16"/>
      <c r="F85" s="524"/>
    </row>
    <row r="86" spans="2:6" s="17" customFormat="1" ht="6.75" customHeight="1">
      <c r="B86" s="370"/>
      <c r="C86" s="553" t="s">
        <v>382</v>
      </c>
      <c r="D86" s="15"/>
      <c r="E86" s="16"/>
      <c r="F86" s="357"/>
    </row>
    <row r="87" spans="2:6" s="17" customFormat="1" ht="6.75" customHeight="1">
      <c r="B87" s="370"/>
      <c r="C87" s="519"/>
      <c r="D87" s="15"/>
      <c r="E87" s="16"/>
      <c r="F87" s="357"/>
    </row>
    <row r="88" spans="2:6" s="17" customFormat="1" ht="6.75" customHeight="1">
      <c r="B88" s="370"/>
      <c r="C88" s="324"/>
      <c r="D88" s="15"/>
      <c r="E88" s="16"/>
      <c r="F88" s="357"/>
    </row>
    <row r="89" spans="2:6" s="17" customFormat="1" ht="6.75" customHeight="1">
      <c r="B89" s="370"/>
      <c r="C89" s="30"/>
      <c r="D89" s="15"/>
      <c r="E89" s="16"/>
      <c r="F89" s="357"/>
    </row>
    <row r="90" spans="2:6" s="17" customFormat="1" ht="6.75" customHeight="1">
      <c r="B90" s="370"/>
      <c r="C90" s="30"/>
      <c r="D90" s="15"/>
      <c r="E90" s="16"/>
      <c r="F90" s="357"/>
    </row>
    <row r="91" spans="2:6" s="17" customFormat="1" ht="6.75" customHeight="1">
      <c r="B91" s="370"/>
      <c r="C91" s="30"/>
      <c r="D91" s="546" t="s">
        <v>322</v>
      </c>
      <c r="E91" s="16"/>
      <c r="F91" s="357"/>
    </row>
    <row r="92" spans="2:6" s="17" customFormat="1" ht="6.75" customHeight="1">
      <c r="B92" s="370"/>
      <c r="C92" s="30"/>
      <c r="D92" s="547"/>
      <c r="E92" s="16"/>
      <c r="F92" s="357"/>
    </row>
    <row r="93" spans="2:6" s="17" customFormat="1" ht="6.75" customHeight="1">
      <c r="B93" s="370"/>
      <c r="C93" s="30"/>
      <c r="D93" s="548" t="s">
        <v>289</v>
      </c>
      <c r="E93" s="16"/>
      <c r="F93" s="357"/>
    </row>
    <row r="94" spans="2:6" s="17" customFormat="1" ht="6.75" customHeight="1">
      <c r="B94" s="370"/>
      <c r="C94" s="30"/>
      <c r="D94" s="549"/>
      <c r="E94" s="16"/>
      <c r="F94" s="357"/>
    </row>
    <row r="95" spans="2:6" s="17" customFormat="1" ht="6.75" customHeight="1">
      <c r="B95" s="370"/>
      <c r="C95" s="30"/>
      <c r="D95" s="30"/>
      <c r="E95" s="16"/>
      <c r="F95" s="357"/>
    </row>
    <row r="96" spans="2:6" s="17" customFormat="1" ht="6.75" customHeight="1">
      <c r="B96" s="370"/>
      <c r="C96" s="542" t="s">
        <v>383</v>
      </c>
      <c r="D96" s="30"/>
      <c r="E96" s="16"/>
      <c r="F96" s="26"/>
    </row>
    <row r="97" spans="2:6" s="17" customFormat="1" ht="6.75" customHeight="1">
      <c r="B97" s="370"/>
      <c r="C97" s="543"/>
      <c r="D97" s="30"/>
      <c r="E97" s="16"/>
      <c r="F97" s="26"/>
    </row>
    <row r="98" spans="2:6" s="17" customFormat="1" ht="6.75" customHeight="1">
      <c r="B98" s="370"/>
      <c r="C98" s="358"/>
      <c r="D98" s="30"/>
      <c r="E98" s="16"/>
      <c r="F98" s="26"/>
    </row>
    <row r="99" spans="2:6" s="17" customFormat="1" ht="6.75" customHeight="1">
      <c r="B99" s="370"/>
      <c r="C99" s="358"/>
      <c r="D99" s="30"/>
      <c r="E99" s="16"/>
      <c r="F99" s="26"/>
    </row>
    <row r="100" spans="2:6" s="17" customFormat="1" ht="6.75" customHeight="1">
      <c r="B100" s="370"/>
      <c r="C100" s="358"/>
      <c r="D100" s="30"/>
      <c r="E100" s="16"/>
      <c r="F100" s="26"/>
    </row>
    <row r="101" spans="2:6" s="17" customFormat="1" ht="6.75" customHeight="1">
      <c r="B101" s="370"/>
      <c r="C101" s="358"/>
      <c r="D101" s="30"/>
      <c r="E101" s="549" t="s">
        <v>323</v>
      </c>
      <c r="F101" s="27"/>
    </row>
    <row r="102" spans="2:6" s="17" customFormat="1" ht="6.75" customHeight="1">
      <c r="B102" s="370"/>
      <c r="C102" s="358"/>
      <c r="D102" s="30"/>
      <c r="E102" s="555"/>
      <c r="F102" s="27"/>
    </row>
    <row r="103" spans="2:6" s="17" customFormat="1" ht="6.75" customHeight="1">
      <c r="B103" s="522" t="s">
        <v>384</v>
      </c>
      <c r="C103" s="358"/>
      <c r="D103" s="30"/>
      <c r="E103" s="554" t="s">
        <v>364</v>
      </c>
      <c r="F103" s="26"/>
    </row>
    <row r="104" spans="2:6" s="17" customFormat="1" ht="6.75" customHeight="1">
      <c r="B104" s="523"/>
      <c r="C104" s="362"/>
      <c r="D104" s="30"/>
      <c r="E104" s="546"/>
      <c r="F104" s="26"/>
    </row>
    <row r="105" spans="2:6" s="17" customFormat="1" ht="6.75" customHeight="1">
      <c r="B105" s="481"/>
      <c r="C105" s="358"/>
      <c r="D105" s="30"/>
      <c r="E105" s="15"/>
      <c r="F105" s="26"/>
    </row>
    <row r="106" spans="2:6" s="17" customFormat="1" ht="6.75" customHeight="1">
      <c r="B106" s="467"/>
      <c r="C106" s="546" t="s">
        <v>323</v>
      </c>
      <c r="D106" s="30"/>
      <c r="E106" s="15"/>
      <c r="F106" s="26"/>
    </row>
    <row r="107" spans="2:6" s="17" customFormat="1" ht="6.75" customHeight="1">
      <c r="B107" s="467"/>
      <c r="C107" s="547"/>
      <c r="D107" s="30"/>
      <c r="E107" s="15"/>
      <c r="F107" s="26"/>
    </row>
    <row r="108" spans="2:6" s="17" customFormat="1" ht="6.75" customHeight="1">
      <c r="B108" s="467"/>
      <c r="C108" s="548" t="s">
        <v>292</v>
      </c>
      <c r="D108" s="16"/>
      <c r="E108" s="15"/>
      <c r="F108" s="26"/>
    </row>
    <row r="109" spans="2:6" s="17" customFormat="1" ht="6.75" customHeight="1">
      <c r="B109" s="544" t="s">
        <v>385</v>
      </c>
      <c r="C109" s="549"/>
      <c r="D109" s="16"/>
      <c r="E109" s="15"/>
      <c r="F109" s="26"/>
    </row>
    <row r="110" spans="2:6" s="17" customFormat="1" ht="6.75" customHeight="1">
      <c r="B110" s="545"/>
      <c r="C110" s="30"/>
      <c r="D110" s="353"/>
      <c r="E110" s="15"/>
      <c r="F110" s="26"/>
    </row>
    <row r="111" spans="2:6" s="17" customFormat="1" ht="6.75" customHeight="1">
      <c r="B111" s="370"/>
      <c r="C111" s="30"/>
      <c r="D111" s="549" t="s">
        <v>323</v>
      </c>
      <c r="E111" s="15"/>
      <c r="F111" s="26"/>
    </row>
    <row r="112" spans="2:6" s="17" customFormat="1" ht="6.75" customHeight="1">
      <c r="B112" s="370"/>
      <c r="C112" s="30"/>
      <c r="D112" s="555"/>
      <c r="E112" s="15"/>
      <c r="F112" s="26"/>
    </row>
    <row r="113" spans="2:6" s="17" customFormat="1" ht="6.75" customHeight="1">
      <c r="B113" s="370"/>
      <c r="C113" s="30"/>
      <c r="D113" s="554" t="s">
        <v>378</v>
      </c>
      <c r="E113" s="15"/>
      <c r="F113" s="26"/>
    </row>
    <row r="114" spans="2:6" s="17" customFormat="1" ht="6.75" customHeight="1">
      <c r="B114" s="370"/>
      <c r="C114" s="30"/>
      <c r="D114" s="546"/>
      <c r="E114" s="15"/>
      <c r="F114" s="26"/>
    </row>
    <row r="115" spans="2:6" s="17" customFormat="1" ht="6.75" customHeight="1">
      <c r="B115" s="370"/>
      <c r="C115" s="30"/>
      <c r="D115" s="269"/>
      <c r="E115" s="15"/>
      <c r="F115" s="26"/>
    </row>
    <row r="116" spans="2:6" s="17" customFormat="1" ht="6.75" customHeight="1">
      <c r="B116" s="370"/>
      <c r="C116" s="542" t="s">
        <v>386</v>
      </c>
      <c r="D116" s="269"/>
      <c r="E116" s="15"/>
      <c r="F116" s="26"/>
    </row>
    <row r="117" spans="2:6" s="17" customFormat="1" ht="6.75" customHeight="1">
      <c r="B117" s="370"/>
      <c r="C117" s="543"/>
      <c r="D117" s="269"/>
      <c r="E117" s="15"/>
      <c r="F117" s="26"/>
    </row>
    <row r="118" spans="2:6" s="17" customFormat="1" ht="6.75" customHeight="1" thickBot="1">
      <c r="B118" s="374"/>
      <c r="C118" s="32"/>
      <c r="D118" s="31"/>
      <c r="E118" s="32"/>
      <c r="F118" s="33"/>
    </row>
    <row r="119" spans="2:6" s="17" customFormat="1" ht="6.75" customHeight="1" thickBot="1" thickTop="1">
      <c r="B119" s="434"/>
      <c r="C119" s="15"/>
      <c r="D119" s="15"/>
      <c r="E119" s="35"/>
      <c r="F119" s="35"/>
    </row>
    <row r="120" spans="2:5" s="17" customFormat="1" ht="16.5" customHeight="1" thickTop="1">
      <c r="B120" s="508" t="s">
        <v>486</v>
      </c>
      <c r="C120" s="556"/>
      <c r="D120" s="556"/>
      <c r="E120" s="364"/>
    </row>
    <row r="121" spans="2:5" s="17" customFormat="1" ht="13.5" customHeight="1">
      <c r="B121" s="352" t="s">
        <v>36</v>
      </c>
      <c r="C121" s="361"/>
      <c r="D121" s="15"/>
      <c r="E121" s="26"/>
    </row>
    <row r="122" spans="2:5" s="17" customFormat="1" ht="13.5" customHeight="1" thickBot="1">
      <c r="B122" s="367" t="s">
        <v>324</v>
      </c>
      <c r="C122" s="28"/>
      <c r="D122" s="28"/>
      <c r="E122" s="29"/>
    </row>
    <row r="123" spans="2:8" s="17" customFormat="1" ht="6.75" customHeight="1">
      <c r="B123" s="370"/>
      <c r="C123" s="15"/>
      <c r="D123" s="15"/>
      <c r="E123" s="27"/>
      <c r="F123" s="238"/>
      <c r="G123" s="273"/>
      <c r="H123" s="273"/>
    </row>
    <row r="124" spans="2:8" s="17" customFormat="1" ht="6.75" customHeight="1">
      <c r="B124" s="370"/>
      <c r="C124" s="553" t="s">
        <v>387</v>
      </c>
      <c r="D124" s="15"/>
      <c r="E124" s="27"/>
      <c r="F124" s="238"/>
      <c r="G124" s="273"/>
      <c r="H124" s="273"/>
    </row>
    <row r="125" spans="2:8" s="17" customFormat="1" ht="6.75" customHeight="1">
      <c r="B125" s="370"/>
      <c r="C125" s="519"/>
      <c r="D125" s="15"/>
      <c r="E125" s="26"/>
      <c r="F125" s="238"/>
      <c r="G125" s="273"/>
      <c r="H125" s="273"/>
    </row>
    <row r="126" spans="2:8" s="17" customFormat="1" ht="6.75" customHeight="1">
      <c r="B126" s="370"/>
      <c r="C126" s="428"/>
      <c r="D126" s="15"/>
      <c r="E126" s="26"/>
      <c r="F126" s="238"/>
      <c r="G126" s="273"/>
      <c r="H126" s="273"/>
    </row>
    <row r="127" spans="2:8" s="17" customFormat="1" ht="6.75" customHeight="1">
      <c r="B127" s="429"/>
      <c r="C127" s="30"/>
      <c r="D127" s="15"/>
      <c r="E127" s="26"/>
      <c r="F127" s="238"/>
      <c r="G127" s="273"/>
      <c r="H127" s="273"/>
    </row>
    <row r="128" spans="2:8" s="17" customFormat="1" ht="6.75" customHeight="1">
      <c r="B128" s="370"/>
      <c r="C128" s="30"/>
      <c r="D128" s="546" t="s">
        <v>325</v>
      </c>
      <c r="E128" s="26"/>
      <c r="F128" s="238"/>
      <c r="G128" s="273"/>
      <c r="H128" s="273"/>
    </row>
    <row r="129" spans="2:8" s="17" customFormat="1" ht="6.75" customHeight="1">
      <c r="B129" s="429"/>
      <c r="C129" s="30"/>
      <c r="D129" s="547"/>
      <c r="E129" s="26"/>
      <c r="F129" s="238"/>
      <c r="G129" s="273"/>
      <c r="H129" s="273"/>
    </row>
    <row r="130" spans="2:8" s="17" customFormat="1" ht="6.75" customHeight="1">
      <c r="B130" s="522" t="s">
        <v>388</v>
      </c>
      <c r="C130" s="30"/>
      <c r="D130" s="548" t="s">
        <v>362</v>
      </c>
      <c r="E130" s="26"/>
      <c r="F130" s="238"/>
      <c r="G130" s="273"/>
      <c r="H130" s="273"/>
    </row>
    <row r="131" spans="2:8" s="17" customFormat="1" ht="6.75" customHeight="1">
      <c r="B131" s="523"/>
      <c r="C131" s="16"/>
      <c r="D131" s="549"/>
      <c r="E131" s="26"/>
      <c r="F131" s="238"/>
      <c r="G131" s="273"/>
      <c r="H131" s="273"/>
    </row>
    <row r="132" spans="2:8" s="17" customFormat="1" ht="6.75" customHeight="1">
      <c r="B132" s="467"/>
      <c r="C132" s="542" t="s">
        <v>291</v>
      </c>
      <c r="D132" s="16"/>
      <c r="E132" s="26"/>
      <c r="F132" s="238"/>
      <c r="G132" s="273"/>
      <c r="H132" s="273"/>
    </row>
    <row r="133" spans="2:8" s="17" customFormat="1" ht="6.75" customHeight="1">
      <c r="B133" s="467"/>
      <c r="C133" s="543"/>
      <c r="D133" s="16"/>
      <c r="E133" s="26"/>
      <c r="F133" s="238"/>
      <c r="G133" s="273"/>
      <c r="H133" s="273"/>
    </row>
    <row r="134" spans="2:8" s="17" customFormat="1" ht="6.75" customHeight="1">
      <c r="B134" s="544" t="s">
        <v>290</v>
      </c>
      <c r="C134" s="554" t="s">
        <v>295</v>
      </c>
      <c r="D134" s="16"/>
      <c r="E134" s="26"/>
      <c r="F134" s="238"/>
      <c r="G134" s="273"/>
      <c r="H134" s="273"/>
    </row>
    <row r="135" spans="2:8" s="17" customFormat="1" ht="6.75" customHeight="1">
      <c r="B135" s="545"/>
      <c r="C135" s="546"/>
      <c r="D135" s="16"/>
      <c r="E135" s="26"/>
      <c r="F135" s="238"/>
      <c r="G135" s="273"/>
      <c r="H135" s="273"/>
    </row>
    <row r="136" spans="2:8" s="17" customFormat="1" ht="6.75" customHeight="1">
      <c r="B136" s="370"/>
      <c r="C136" s="34"/>
      <c r="D136" s="16"/>
      <c r="E136" s="524" t="s">
        <v>325</v>
      </c>
      <c r="F136" s="238"/>
      <c r="G136" s="273"/>
      <c r="H136" s="273"/>
    </row>
    <row r="137" spans="2:8" s="17" customFormat="1" ht="6.75" customHeight="1">
      <c r="B137" s="370"/>
      <c r="C137" s="34"/>
      <c r="D137" s="16"/>
      <c r="E137" s="525"/>
      <c r="F137" s="238"/>
      <c r="G137" s="273"/>
      <c r="H137" s="273"/>
    </row>
    <row r="138" spans="2:8" s="17" customFormat="1" ht="6.75" customHeight="1">
      <c r="B138" s="370"/>
      <c r="C138" s="34"/>
      <c r="D138" s="16"/>
      <c r="E138" s="527" t="s">
        <v>363</v>
      </c>
      <c r="F138" s="238"/>
      <c r="G138" s="273"/>
      <c r="H138" s="273"/>
    </row>
    <row r="139" spans="2:8" s="17" customFormat="1" ht="6.75" customHeight="1">
      <c r="B139" s="370"/>
      <c r="C139" s="15"/>
      <c r="D139" s="16"/>
      <c r="E139" s="524"/>
      <c r="F139" s="238"/>
      <c r="G139" s="273"/>
      <c r="H139" s="273"/>
    </row>
    <row r="140" spans="2:8" s="17" customFormat="1" ht="6.75" customHeight="1">
      <c r="B140" s="370"/>
      <c r="C140" s="553" t="s">
        <v>389</v>
      </c>
      <c r="D140" s="16"/>
      <c r="E140" s="26"/>
      <c r="F140" s="238"/>
      <c r="G140" s="273"/>
      <c r="H140" s="273"/>
    </row>
    <row r="141" spans="2:8" s="17" customFormat="1" ht="6.75" customHeight="1">
      <c r="B141" s="370"/>
      <c r="C141" s="519"/>
      <c r="D141" s="16"/>
      <c r="E141" s="26"/>
      <c r="F141" s="238"/>
      <c r="G141" s="273"/>
      <c r="H141" s="273"/>
    </row>
    <row r="142" spans="2:8" s="17" customFormat="1" ht="6.75" customHeight="1">
      <c r="B142" s="370"/>
      <c r="C142" s="520"/>
      <c r="D142" s="16"/>
      <c r="E142" s="26"/>
      <c r="F142" s="238"/>
      <c r="G142" s="273"/>
      <c r="H142" s="273"/>
    </row>
    <row r="143" spans="2:8" s="17" customFormat="1" ht="6.75" customHeight="1">
      <c r="B143" s="370"/>
      <c r="C143" s="542"/>
      <c r="D143" s="16"/>
      <c r="E143" s="26"/>
      <c r="F143" s="238"/>
      <c r="G143" s="273"/>
      <c r="H143" s="273"/>
    </row>
    <row r="144" spans="2:8" s="17" customFormat="1" ht="6.75" customHeight="1">
      <c r="B144" s="370"/>
      <c r="C144" s="30"/>
      <c r="D144" s="549" t="s">
        <v>326</v>
      </c>
      <c r="E144" s="26"/>
      <c r="F144" s="238"/>
      <c r="G144" s="273"/>
      <c r="H144" s="273"/>
    </row>
    <row r="145" spans="2:8" s="17" customFormat="1" ht="6.75" customHeight="1">
      <c r="B145" s="432"/>
      <c r="C145" s="30"/>
      <c r="D145" s="555"/>
      <c r="E145" s="26"/>
      <c r="F145" s="238"/>
      <c r="G145" s="273"/>
      <c r="H145" s="273"/>
    </row>
    <row r="146" spans="2:8" s="17" customFormat="1" ht="6.75" customHeight="1">
      <c r="B146" s="370"/>
      <c r="C146" s="30"/>
      <c r="D146" s="554" t="s">
        <v>363</v>
      </c>
      <c r="E146" s="26"/>
      <c r="F146" s="238"/>
      <c r="G146" s="273"/>
      <c r="H146" s="273"/>
    </row>
    <row r="147" spans="2:8" s="17" customFormat="1" ht="6.75" customHeight="1">
      <c r="B147" s="370"/>
      <c r="C147" s="16"/>
      <c r="D147" s="546"/>
      <c r="E147" s="26"/>
      <c r="F147" s="238"/>
      <c r="G147" s="273"/>
      <c r="H147" s="273"/>
    </row>
    <row r="148" spans="2:8" s="17" customFormat="1" ht="6.75" customHeight="1">
      <c r="B148" s="370"/>
      <c r="C148" s="542" t="s">
        <v>390</v>
      </c>
      <c r="D148" s="15"/>
      <c r="E148" s="26"/>
      <c r="F148" s="238"/>
      <c r="G148" s="273"/>
      <c r="H148" s="273"/>
    </row>
    <row r="149" spans="2:8" s="17" customFormat="1" ht="6.75" customHeight="1">
      <c r="B149" s="370"/>
      <c r="C149" s="543"/>
      <c r="D149" s="15"/>
      <c r="E149" s="26"/>
      <c r="F149" s="238"/>
      <c r="G149" s="273"/>
      <c r="H149" s="273"/>
    </row>
    <row r="150" spans="2:8" s="17" customFormat="1" ht="6.75" customHeight="1" thickBot="1">
      <c r="B150" s="374"/>
      <c r="C150" s="31"/>
      <c r="D150" s="32"/>
      <c r="E150" s="33"/>
      <c r="F150" s="238"/>
      <c r="G150" s="273"/>
      <c r="H150" s="273"/>
    </row>
    <row r="151" spans="2:8" s="17" customFormat="1" ht="9" customHeight="1" thickBot="1" thickTop="1">
      <c r="B151" s="15"/>
      <c r="C151" s="263"/>
      <c r="D151" s="15"/>
      <c r="E151" s="35"/>
      <c r="F151" s="238"/>
      <c r="G151" s="273"/>
      <c r="H151" s="273"/>
    </row>
    <row r="152" spans="2:6" s="17" customFormat="1" ht="16.5" customHeight="1" thickTop="1">
      <c r="B152" s="508" t="s">
        <v>486</v>
      </c>
      <c r="C152" s="556"/>
      <c r="D152" s="556"/>
      <c r="E152" s="365"/>
      <c r="F152" s="366"/>
    </row>
    <row r="153" spans="2:6" s="17" customFormat="1" ht="13.5" customHeight="1">
      <c r="B153" s="352" t="s">
        <v>36</v>
      </c>
      <c r="C153" s="361"/>
      <c r="D153" s="15"/>
      <c r="E153" s="15"/>
      <c r="F153" s="27"/>
    </row>
    <row r="154" spans="2:6" s="17" customFormat="1" ht="13.5" customHeight="1" thickBot="1">
      <c r="B154" s="367" t="s">
        <v>327</v>
      </c>
      <c r="C154" s="28"/>
      <c r="D154" s="28"/>
      <c r="E154" s="329"/>
      <c r="F154" s="29"/>
    </row>
    <row r="155" spans="2:6" s="17" customFormat="1" ht="6.75" customHeight="1">
      <c r="B155" s="368"/>
      <c r="C155" s="369"/>
      <c r="D155" s="15"/>
      <c r="E155" s="15"/>
      <c r="F155" s="27"/>
    </row>
    <row r="156" spans="2:6" s="17" customFormat="1" ht="6.75" customHeight="1">
      <c r="B156" s="370"/>
      <c r="C156" s="557" t="s">
        <v>269</v>
      </c>
      <c r="D156" s="15"/>
      <c r="E156" s="15"/>
      <c r="F156" s="27"/>
    </row>
    <row r="157" spans="2:6" s="17" customFormat="1" ht="6.75" customHeight="1">
      <c r="B157" s="370"/>
      <c r="C157" s="558"/>
      <c r="D157" s="15"/>
      <c r="E157" s="15"/>
      <c r="F157" s="27"/>
    </row>
    <row r="158" spans="2:6" s="17" customFormat="1" ht="6.75" customHeight="1">
      <c r="B158" s="370"/>
      <c r="C158" s="324"/>
      <c r="D158" s="15"/>
      <c r="E158" s="15"/>
      <c r="F158" s="27"/>
    </row>
    <row r="159" spans="2:6" s="17" customFormat="1" ht="6.75" customHeight="1">
      <c r="B159" s="370"/>
      <c r="C159" s="30"/>
      <c r="D159" s="15"/>
      <c r="E159" s="15"/>
      <c r="F159" s="27"/>
    </row>
    <row r="160" spans="2:6" s="17" customFormat="1" ht="6.75" customHeight="1">
      <c r="B160" s="370"/>
      <c r="C160" s="30"/>
      <c r="D160" s="15"/>
      <c r="E160" s="15"/>
      <c r="F160" s="27"/>
    </row>
    <row r="161" spans="2:6" s="17" customFormat="1" ht="6.75" customHeight="1">
      <c r="B161" s="370"/>
      <c r="C161" s="30"/>
      <c r="D161" s="557" t="s">
        <v>270</v>
      </c>
      <c r="E161" s="15"/>
      <c r="F161" s="27"/>
    </row>
    <row r="162" spans="2:6" s="17" customFormat="1" ht="6.75" customHeight="1">
      <c r="B162" s="370"/>
      <c r="C162" s="30"/>
      <c r="D162" s="558"/>
      <c r="E162" s="15"/>
      <c r="F162" s="26"/>
    </row>
    <row r="163" spans="2:6" s="17" customFormat="1" ht="6.75" customHeight="1">
      <c r="B163" s="522" t="s">
        <v>391</v>
      </c>
      <c r="C163" s="30"/>
      <c r="D163" s="548" t="s">
        <v>353</v>
      </c>
      <c r="E163" s="15"/>
      <c r="F163" s="26"/>
    </row>
    <row r="164" spans="2:6" s="17" customFormat="1" ht="6.75" customHeight="1">
      <c r="B164" s="523"/>
      <c r="C164" s="30"/>
      <c r="D164" s="549"/>
      <c r="E164" s="15"/>
      <c r="F164" s="26"/>
    </row>
    <row r="165" spans="2:6" s="17" customFormat="1" ht="6.75" customHeight="1">
      <c r="B165" s="481"/>
      <c r="C165" s="30"/>
      <c r="D165" s="30"/>
      <c r="E165" s="15"/>
      <c r="F165" s="26"/>
    </row>
    <row r="166" spans="2:6" s="17" customFormat="1" ht="6.75" customHeight="1">
      <c r="B166" s="467"/>
      <c r="C166" s="542" t="s">
        <v>78</v>
      </c>
      <c r="D166" s="30"/>
      <c r="E166" s="15"/>
      <c r="F166" s="26"/>
    </row>
    <row r="167" spans="2:6" s="17" customFormat="1" ht="6.75" customHeight="1">
      <c r="B167" s="467"/>
      <c r="C167" s="543"/>
      <c r="D167" s="30"/>
      <c r="E167" s="15"/>
      <c r="F167" s="26"/>
    </row>
    <row r="168" spans="2:6" s="17" customFormat="1" ht="6.75" customHeight="1">
      <c r="B168" s="467"/>
      <c r="C168" s="552" t="s">
        <v>328</v>
      </c>
      <c r="D168" s="30"/>
      <c r="E168" s="15"/>
      <c r="F168" s="26"/>
    </row>
    <row r="169" spans="2:6" s="17" customFormat="1" ht="6.75" customHeight="1">
      <c r="B169" s="550" t="s">
        <v>479</v>
      </c>
      <c r="C169" s="553"/>
      <c r="D169" s="30"/>
      <c r="E169" s="15"/>
      <c r="F169" s="26"/>
    </row>
    <row r="170" spans="2:6" s="17" customFormat="1" ht="6.75" customHeight="1">
      <c r="B170" s="551"/>
      <c r="C170" s="358"/>
      <c r="D170" s="30"/>
      <c r="E170" s="15"/>
      <c r="F170" s="26"/>
    </row>
    <row r="171" spans="2:6" s="17" customFormat="1" ht="6.75" customHeight="1">
      <c r="B171" s="468"/>
      <c r="C171" s="358"/>
      <c r="D171" s="30"/>
      <c r="E171" s="546" t="s">
        <v>477</v>
      </c>
      <c r="F171" s="27"/>
    </row>
    <row r="172" spans="2:6" s="17" customFormat="1" ht="6.75" customHeight="1">
      <c r="B172" s="468"/>
      <c r="C172" s="358"/>
      <c r="D172" s="30"/>
      <c r="E172" s="547"/>
      <c r="F172" s="26"/>
    </row>
    <row r="173" spans="2:6" s="17" customFormat="1" ht="6.75" customHeight="1">
      <c r="B173" s="468"/>
      <c r="C173" s="358"/>
      <c r="D173" s="30"/>
      <c r="E173" s="548" t="s">
        <v>304</v>
      </c>
      <c r="F173" s="26"/>
    </row>
    <row r="174" spans="2:6" s="17" customFormat="1" ht="6.75" customHeight="1">
      <c r="B174" s="526" t="s">
        <v>392</v>
      </c>
      <c r="C174" s="362"/>
      <c r="D174" s="30"/>
      <c r="E174" s="549"/>
      <c r="F174" s="26"/>
    </row>
    <row r="175" spans="2:6" s="17" customFormat="1" ht="6.75" customHeight="1">
      <c r="B175" s="521"/>
      <c r="C175" s="358"/>
      <c r="D175" s="30"/>
      <c r="E175" s="353"/>
      <c r="F175" s="26"/>
    </row>
    <row r="176" spans="2:6" s="17" customFormat="1" ht="6.75" customHeight="1">
      <c r="B176" s="481"/>
      <c r="C176" s="553" t="s">
        <v>329</v>
      </c>
      <c r="D176" s="30"/>
      <c r="E176" s="353"/>
      <c r="F176" s="26"/>
    </row>
    <row r="177" spans="2:6" s="17" customFormat="1" ht="6.75" customHeight="1">
      <c r="B177" s="467"/>
      <c r="C177" s="519"/>
      <c r="D177" s="30"/>
      <c r="E177" s="16"/>
      <c r="F177" s="26"/>
    </row>
    <row r="178" spans="2:6" s="17" customFormat="1" ht="6.75" customHeight="1">
      <c r="B178" s="467"/>
      <c r="C178" s="548"/>
      <c r="D178" s="16"/>
      <c r="E178" s="16"/>
      <c r="F178" s="26"/>
    </row>
    <row r="179" spans="2:6" s="17" customFormat="1" ht="6.75" customHeight="1">
      <c r="B179" s="544" t="s">
        <v>393</v>
      </c>
      <c r="C179" s="549"/>
      <c r="D179" s="16"/>
      <c r="E179" s="16"/>
      <c r="F179" s="26"/>
    </row>
    <row r="180" spans="2:6" s="17" customFormat="1" ht="6.75" customHeight="1">
      <c r="B180" s="545"/>
      <c r="C180" s="30"/>
      <c r="D180" s="353"/>
      <c r="E180" s="16"/>
      <c r="F180" s="26"/>
    </row>
    <row r="181" spans="2:6" s="17" customFormat="1" ht="6.75" customHeight="1">
      <c r="B181" s="468"/>
      <c r="C181" s="30"/>
      <c r="D181" s="549" t="s">
        <v>477</v>
      </c>
      <c r="E181" s="16"/>
      <c r="F181" s="26"/>
    </row>
    <row r="182" spans="2:6" s="17" customFormat="1" ht="6.75" customHeight="1">
      <c r="B182" s="468"/>
      <c r="C182" s="30"/>
      <c r="D182" s="555"/>
      <c r="E182" s="16"/>
      <c r="F182" s="26"/>
    </row>
    <row r="183" spans="2:6" s="17" customFormat="1" ht="7.5" customHeight="1">
      <c r="B183" s="522" t="s">
        <v>475</v>
      </c>
      <c r="C183" s="30"/>
      <c r="D183" s="554" t="s">
        <v>354</v>
      </c>
      <c r="E183" s="16"/>
      <c r="F183" s="26"/>
    </row>
    <row r="184" spans="2:6" s="17" customFormat="1" ht="7.5" customHeight="1">
      <c r="B184" s="523"/>
      <c r="C184" s="30"/>
      <c r="D184" s="546"/>
      <c r="E184" s="16"/>
      <c r="F184" s="26"/>
    </row>
    <row r="185" spans="2:6" s="17" customFormat="1" ht="6.75" customHeight="1">
      <c r="B185" s="481"/>
      <c r="C185" s="30"/>
      <c r="D185" s="269"/>
      <c r="E185" s="16"/>
      <c r="F185" s="26"/>
    </row>
    <row r="186" spans="2:6" s="17" customFormat="1" ht="6.75" customHeight="1">
      <c r="B186" s="467"/>
      <c r="C186" s="549" t="s">
        <v>477</v>
      </c>
      <c r="D186" s="269"/>
      <c r="E186" s="16"/>
      <c r="F186" s="26"/>
    </row>
    <row r="187" spans="2:6" s="17" customFormat="1" ht="6.75" customHeight="1">
      <c r="B187" s="467"/>
      <c r="C187" s="555"/>
      <c r="D187" s="269"/>
      <c r="E187" s="16"/>
      <c r="F187" s="357"/>
    </row>
    <row r="188" spans="2:6" s="17" customFormat="1" ht="6.75" customHeight="1">
      <c r="B188" s="467"/>
      <c r="C188" s="554" t="s">
        <v>355</v>
      </c>
      <c r="D188" s="15"/>
      <c r="E188" s="16"/>
      <c r="F188" s="357"/>
    </row>
    <row r="189" spans="2:6" s="17" customFormat="1" ht="6.75" customHeight="1">
      <c r="B189" s="544" t="s">
        <v>394</v>
      </c>
      <c r="C189" s="546"/>
      <c r="D189" s="15"/>
      <c r="E189" s="16"/>
      <c r="F189" s="357"/>
    </row>
    <row r="190" spans="2:6" s="17" customFormat="1" ht="6.75" customHeight="1">
      <c r="B190" s="545"/>
      <c r="C190" s="358"/>
      <c r="D190" s="34"/>
      <c r="E190" s="16"/>
      <c r="F190" s="524" t="s">
        <v>77</v>
      </c>
    </row>
    <row r="191" spans="2:6" s="17" customFormat="1" ht="6.75" customHeight="1">
      <c r="B191" s="468"/>
      <c r="C191" s="358"/>
      <c r="D191" s="34"/>
      <c r="E191" s="16"/>
      <c r="F191" s="524"/>
    </row>
    <row r="192" spans="2:6" s="17" customFormat="1" ht="6.75" customHeight="1">
      <c r="B192" s="468"/>
      <c r="C192" s="358"/>
      <c r="D192" s="34"/>
      <c r="E192" s="16"/>
      <c r="F192" s="525"/>
    </row>
    <row r="193" spans="2:6" s="17" customFormat="1" ht="6.75" customHeight="1">
      <c r="B193" s="526"/>
      <c r="C193" s="358"/>
      <c r="D193" s="34"/>
      <c r="E193" s="16"/>
      <c r="F193" s="527" t="s">
        <v>426</v>
      </c>
    </row>
    <row r="194" spans="2:6" s="17" customFormat="1" ht="6.75" customHeight="1">
      <c r="B194" s="526"/>
      <c r="C194" s="358"/>
      <c r="D194" s="34"/>
      <c r="E194" s="16"/>
      <c r="F194" s="524"/>
    </row>
    <row r="195" spans="2:6" s="17" customFormat="1" ht="6.75" customHeight="1">
      <c r="B195" s="468"/>
      <c r="C195" s="553" t="s">
        <v>400</v>
      </c>
      <c r="D195" s="15"/>
      <c r="E195" s="16"/>
      <c r="F195" s="357"/>
    </row>
    <row r="196" spans="2:6" s="17" customFormat="1" ht="6.75" customHeight="1">
      <c r="B196" s="468"/>
      <c r="C196" s="519"/>
      <c r="D196" s="15"/>
      <c r="E196" s="16"/>
      <c r="F196" s="357"/>
    </row>
    <row r="197" spans="2:6" s="17" customFormat="1" ht="6.75" customHeight="1">
      <c r="B197" s="468"/>
      <c r="C197" s="520"/>
      <c r="D197" s="15"/>
      <c r="E197" s="16"/>
      <c r="F197" s="357"/>
    </row>
    <row r="198" spans="2:6" s="17" customFormat="1" ht="6.75" customHeight="1">
      <c r="B198" s="522"/>
      <c r="C198" s="542"/>
      <c r="D198" s="15"/>
      <c r="E198" s="16"/>
      <c r="F198" s="357"/>
    </row>
    <row r="199" spans="2:6" s="17" customFormat="1" ht="6.75" customHeight="1">
      <c r="B199" s="522"/>
      <c r="C199" s="30"/>
      <c r="D199" s="15"/>
      <c r="E199" s="16"/>
      <c r="F199" s="357"/>
    </row>
    <row r="200" spans="2:6" s="17" customFormat="1" ht="6.75" customHeight="1">
      <c r="B200" s="468"/>
      <c r="C200" s="30"/>
      <c r="D200" s="546" t="s">
        <v>330</v>
      </c>
      <c r="E200" s="16"/>
      <c r="F200" s="357"/>
    </row>
    <row r="201" spans="2:6" s="17" customFormat="1" ht="6.75" customHeight="1">
      <c r="B201" s="468"/>
      <c r="C201" s="30"/>
      <c r="D201" s="547"/>
      <c r="E201" s="16"/>
      <c r="F201" s="357"/>
    </row>
    <row r="202" spans="2:6" s="17" customFormat="1" ht="6.75" customHeight="1">
      <c r="B202" s="468"/>
      <c r="C202" s="30"/>
      <c r="D202" s="548" t="s">
        <v>356</v>
      </c>
      <c r="E202" s="16"/>
      <c r="F202" s="357"/>
    </row>
    <row r="203" spans="2:6" s="17" customFormat="1" ht="6.75" customHeight="1">
      <c r="B203" s="468"/>
      <c r="C203" s="30"/>
      <c r="D203" s="549"/>
      <c r="E203" s="16"/>
      <c r="F203" s="357"/>
    </row>
    <row r="204" spans="2:6" s="17" customFormat="1" ht="10.5" customHeight="1">
      <c r="B204" s="468" t="s">
        <v>395</v>
      </c>
      <c r="C204" s="30"/>
      <c r="D204" s="30"/>
      <c r="E204" s="16"/>
      <c r="F204" s="357"/>
    </row>
    <row r="205" spans="2:6" s="17" customFormat="1" ht="6.75" customHeight="1">
      <c r="B205" s="481"/>
      <c r="C205" s="542" t="s">
        <v>330</v>
      </c>
      <c r="D205" s="30"/>
      <c r="E205" s="16"/>
      <c r="F205" s="26"/>
    </row>
    <row r="206" spans="2:6" s="17" customFormat="1" ht="6.75" customHeight="1">
      <c r="B206" s="467"/>
      <c r="C206" s="543"/>
      <c r="D206" s="30"/>
      <c r="E206" s="16"/>
      <c r="F206" s="26"/>
    </row>
    <row r="207" spans="2:6" s="17" customFormat="1" ht="6.75" customHeight="1">
      <c r="B207" s="467"/>
      <c r="C207" s="552" t="s">
        <v>332</v>
      </c>
      <c r="D207" s="30"/>
      <c r="E207" s="16"/>
      <c r="F207" s="26"/>
    </row>
    <row r="208" spans="2:6" s="17" customFormat="1" ht="13.5" customHeight="1">
      <c r="B208" s="544" t="s">
        <v>396</v>
      </c>
      <c r="C208" s="553"/>
      <c r="D208" s="30"/>
      <c r="E208" s="16"/>
      <c r="F208" s="26"/>
    </row>
    <row r="209" spans="2:6" s="17" customFormat="1" ht="6.75" customHeight="1">
      <c r="B209" s="545"/>
      <c r="C209" s="358"/>
      <c r="D209" s="30"/>
      <c r="E209" s="16"/>
      <c r="F209" s="26"/>
    </row>
    <row r="210" spans="2:6" s="17" customFormat="1" ht="6.75" customHeight="1">
      <c r="B210" s="468"/>
      <c r="C210" s="358"/>
      <c r="D210" s="30"/>
      <c r="E210" s="549" t="s">
        <v>77</v>
      </c>
      <c r="F210" s="27"/>
    </row>
    <row r="211" spans="2:6" s="17" customFormat="1" ht="6.75" customHeight="1">
      <c r="B211" s="468"/>
      <c r="C211" s="358"/>
      <c r="D211" s="30"/>
      <c r="E211" s="555"/>
      <c r="F211" s="27"/>
    </row>
    <row r="212" spans="2:6" s="17" customFormat="1" ht="6.75" customHeight="1">
      <c r="B212" s="522" t="s">
        <v>397</v>
      </c>
      <c r="C212" s="358"/>
      <c r="D212" s="30"/>
      <c r="E212" s="554" t="s">
        <v>289</v>
      </c>
      <c r="F212" s="26"/>
    </row>
    <row r="213" spans="2:6" s="17" customFormat="1" ht="6.75" customHeight="1">
      <c r="B213" s="523"/>
      <c r="C213" s="362"/>
      <c r="D213" s="30"/>
      <c r="E213" s="546"/>
      <c r="F213" s="26"/>
    </row>
    <row r="214" spans="2:6" s="17" customFormat="1" ht="6.75" customHeight="1">
      <c r="B214" s="481"/>
      <c r="C214" s="358"/>
      <c r="D214" s="30"/>
      <c r="E214" s="15"/>
      <c r="F214" s="26"/>
    </row>
    <row r="215" spans="2:6" s="17" customFormat="1" ht="6.75" customHeight="1">
      <c r="B215" s="467"/>
      <c r="C215" s="546" t="s">
        <v>331</v>
      </c>
      <c r="D215" s="30"/>
      <c r="E215" s="15"/>
      <c r="F215" s="26"/>
    </row>
    <row r="216" spans="2:6" s="17" customFormat="1" ht="6.75" customHeight="1">
      <c r="B216" s="467"/>
      <c r="C216" s="547"/>
      <c r="D216" s="30"/>
      <c r="E216" s="15"/>
      <c r="F216" s="26"/>
    </row>
    <row r="217" spans="2:6" s="17" customFormat="1" ht="6.75" customHeight="1">
      <c r="B217" s="467"/>
      <c r="C217" s="548" t="s">
        <v>357</v>
      </c>
      <c r="D217" s="16"/>
      <c r="E217" s="15"/>
      <c r="F217" s="26"/>
    </row>
    <row r="218" spans="2:6" s="17" customFormat="1" ht="6.75" customHeight="1">
      <c r="B218" s="550" t="s">
        <v>398</v>
      </c>
      <c r="C218" s="549"/>
      <c r="D218" s="16"/>
      <c r="E218" s="15"/>
      <c r="F218" s="26"/>
    </row>
    <row r="219" spans="2:6" s="17" customFormat="1" ht="6.75" customHeight="1">
      <c r="B219" s="551"/>
      <c r="C219" s="30"/>
      <c r="D219" s="353"/>
      <c r="E219" s="15"/>
      <c r="F219" s="26"/>
    </row>
    <row r="220" spans="2:6" s="17" customFormat="1" ht="6.75" customHeight="1">
      <c r="B220" s="370"/>
      <c r="C220" s="30"/>
      <c r="D220" s="542" t="s">
        <v>77</v>
      </c>
      <c r="E220" s="15"/>
      <c r="F220" s="26"/>
    </row>
    <row r="221" spans="2:6" s="17" customFormat="1" ht="6.75" customHeight="1">
      <c r="B221" s="370"/>
      <c r="C221" s="30"/>
      <c r="D221" s="543"/>
      <c r="E221" s="15"/>
      <c r="F221" s="26"/>
    </row>
    <row r="222" spans="2:6" s="17" customFormat="1" ht="6.75" customHeight="1">
      <c r="B222" s="370"/>
      <c r="C222" s="30"/>
      <c r="D222" s="554" t="s">
        <v>289</v>
      </c>
      <c r="E222" s="15"/>
      <c r="F222" s="26"/>
    </row>
    <row r="223" spans="2:6" s="17" customFormat="1" ht="6.75" customHeight="1">
      <c r="B223" s="370"/>
      <c r="C223" s="30"/>
      <c r="D223" s="546"/>
      <c r="E223" s="15"/>
      <c r="F223" s="26"/>
    </row>
    <row r="224" spans="2:6" s="17" customFormat="1" ht="6.75" customHeight="1">
      <c r="B224" s="370"/>
      <c r="C224" s="30"/>
      <c r="D224" s="269"/>
      <c r="E224" s="15"/>
      <c r="F224" s="26"/>
    </row>
    <row r="225" spans="2:6" s="17" customFormat="1" ht="6.75" customHeight="1">
      <c r="B225" s="370"/>
      <c r="C225" s="542" t="s">
        <v>399</v>
      </c>
      <c r="D225" s="269"/>
      <c r="E225" s="15"/>
      <c r="F225" s="26"/>
    </row>
    <row r="226" spans="2:6" s="17" customFormat="1" ht="6.75" customHeight="1">
      <c r="B226" s="370"/>
      <c r="C226" s="543"/>
      <c r="D226" s="269"/>
      <c r="E226" s="15"/>
      <c r="F226" s="26"/>
    </row>
    <row r="227" spans="2:6" s="17" customFormat="1" ht="6.75" customHeight="1" thickBot="1">
      <c r="B227" s="374"/>
      <c r="C227" s="32"/>
      <c r="D227" s="31"/>
      <c r="E227" s="32"/>
      <c r="F227" s="33"/>
    </row>
    <row r="228" spans="2:8" s="17" customFormat="1" ht="9" customHeight="1" thickBot="1" thickTop="1">
      <c r="B228" s="15"/>
      <c r="C228" s="263"/>
      <c r="D228" s="15"/>
      <c r="E228" s="35"/>
      <c r="F228" s="238"/>
      <c r="G228" s="273"/>
      <c r="H228" s="273"/>
    </row>
    <row r="229" spans="2:5" s="17" customFormat="1" ht="16.5" customHeight="1" thickTop="1">
      <c r="B229" s="508" t="s">
        <v>486</v>
      </c>
      <c r="C229" s="556"/>
      <c r="D229" s="556"/>
      <c r="E229" s="364"/>
    </row>
    <row r="230" spans="2:5" s="17" customFormat="1" ht="13.5" customHeight="1">
      <c r="B230" s="352" t="s">
        <v>36</v>
      </c>
      <c r="C230" s="361"/>
      <c r="D230" s="15"/>
      <c r="E230" s="26"/>
    </row>
    <row r="231" spans="2:5" s="17" customFormat="1" ht="13.5" customHeight="1" thickBot="1">
      <c r="B231" s="367" t="s">
        <v>333</v>
      </c>
      <c r="C231" s="28"/>
      <c r="D231" s="28"/>
      <c r="E231" s="29"/>
    </row>
    <row r="232" spans="2:5" s="17" customFormat="1" ht="6.75" customHeight="1">
      <c r="B232" s="370"/>
      <c r="C232" s="15"/>
      <c r="D232" s="15"/>
      <c r="E232" s="27"/>
    </row>
    <row r="233" spans="2:5" s="17" customFormat="1" ht="6.75" customHeight="1">
      <c r="B233" s="370"/>
      <c r="C233" s="553" t="s">
        <v>401</v>
      </c>
      <c r="D233" s="15"/>
      <c r="E233" s="27"/>
    </row>
    <row r="234" spans="2:5" s="17" customFormat="1" ht="6.75" customHeight="1">
      <c r="B234" s="370"/>
      <c r="C234" s="519"/>
      <c r="D234" s="15"/>
      <c r="E234" s="26"/>
    </row>
    <row r="235" spans="2:5" s="17" customFormat="1" ht="6.75" customHeight="1">
      <c r="B235" s="370"/>
      <c r="C235" s="428"/>
      <c r="D235" s="15"/>
      <c r="E235" s="26"/>
    </row>
    <row r="236" spans="2:5" s="17" customFormat="1" ht="6.75" customHeight="1">
      <c r="B236" s="429"/>
      <c r="C236" s="30"/>
      <c r="D236" s="15"/>
      <c r="E236" s="26"/>
    </row>
    <row r="237" spans="2:6" s="17" customFormat="1" ht="6.75" customHeight="1">
      <c r="B237" s="370"/>
      <c r="C237" s="30"/>
      <c r="D237" s="546" t="s">
        <v>84</v>
      </c>
      <c r="E237" s="26"/>
      <c r="F237" s="358"/>
    </row>
    <row r="238" spans="2:6" s="17" customFormat="1" ht="6.75" customHeight="1">
      <c r="B238" s="429"/>
      <c r="C238" s="30"/>
      <c r="D238" s="547"/>
      <c r="E238" s="26"/>
      <c r="F238" s="371"/>
    </row>
    <row r="239" spans="2:6" s="17" customFormat="1" ht="6.75" customHeight="1">
      <c r="B239" s="522" t="s">
        <v>402</v>
      </c>
      <c r="C239" s="30"/>
      <c r="D239" s="548" t="s">
        <v>287</v>
      </c>
      <c r="E239" s="26"/>
      <c r="F239" s="358"/>
    </row>
    <row r="240" spans="2:6" s="17" customFormat="1" ht="6.75" customHeight="1">
      <c r="B240" s="523"/>
      <c r="C240" s="16"/>
      <c r="D240" s="549"/>
      <c r="E240" s="26"/>
      <c r="F240" s="358"/>
    </row>
    <row r="241" spans="2:6" s="17" customFormat="1" ht="6.75" customHeight="1">
      <c r="B241" s="430"/>
      <c r="C241" s="549" t="s">
        <v>84</v>
      </c>
      <c r="D241" s="16"/>
      <c r="E241" s="26"/>
      <c r="F241" s="372"/>
    </row>
    <row r="242" spans="2:6" s="17" customFormat="1" ht="6.75" customHeight="1">
      <c r="B242" s="430"/>
      <c r="C242" s="555"/>
      <c r="D242" s="16"/>
      <c r="E242" s="26"/>
      <c r="F242" s="372"/>
    </row>
    <row r="243" spans="2:6" s="17" customFormat="1" ht="6.75" customHeight="1">
      <c r="B243" s="544" t="s">
        <v>403</v>
      </c>
      <c r="C243" s="554" t="s">
        <v>289</v>
      </c>
      <c r="D243" s="16"/>
      <c r="E243" s="26"/>
      <c r="F243" s="358"/>
    </row>
    <row r="244" spans="2:6" s="17" customFormat="1" ht="6.75" customHeight="1">
      <c r="B244" s="545"/>
      <c r="C244" s="546"/>
      <c r="D244" s="16"/>
      <c r="E244" s="26"/>
      <c r="F244" s="358"/>
    </row>
    <row r="245" spans="2:6" s="17" customFormat="1" ht="6.75" customHeight="1">
      <c r="B245" s="431"/>
      <c r="C245" s="34"/>
      <c r="D245" s="16"/>
      <c r="E245" s="524" t="s">
        <v>50</v>
      </c>
      <c r="F245" s="358"/>
    </row>
    <row r="246" spans="2:6" s="17" customFormat="1" ht="6.75" customHeight="1">
      <c r="B246" s="370"/>
      <c r="C246" s="34"/>
      <c r="D246" s="16"/>
      <c r="E246" s="525"/>
      <c r="F246" s="358"/>
    </row>
    <row r="247" spans="2:6" s="17" customFormat="1" ht="6.75" customHeight="1">
      <c r="B247" s="522" t="s">
        <v>404</v>
      </c>
      <c r="C247" s="34"/>
      <c r="D247" s="16"/>
      <c r="E247" s="527" t="s">
        <v>283</v>
      </c>
      <c r="F247" s="358"/>
    </row>
    <row r="248" spans="2:6" s="17" customFormat="1" ht="6.75" customHeight="1">
      <c r="B248" s="523"/>
      <c r="C248" s="15"/>
      <c r="D248" s="16"/>
      <c r="E248" s="524"/>
      <c r="F248" s="358"/>
    </row>
    <row r="249" spans="2:6" s="17" customFormat="1" ht="6.75" customHeight="1">
      <c r="B249" s="430"/>
      <c r="C249" s="546" t="s">
        <v>50</v>
      </c>
      <c r="D249" s="16"/>
      <c r="E249" s="26"/>
      <c r="F249" s="373"/>
    </row>
    <row r="250" spans="2:6" s="17" customFormat="1" ht="6.75" customHeight="1">
      <c r="B250" s="430"/>
      <c r="C250" s="547"/>
      <c r="D250" s="16"/>
      <c r="E250" s="26"/>
      <c r="F250" s="373"/>
    </row>
    <row r="251" spans="2:6" s="17" customFormat="1" ht="6.75" customHeight="1">
      <c r="B251" s="544" t="s">
        <v>271</v>
      </c>
      <c r="C251" s="548" t="s">
        <v>336</v>
      </c>
      <c r="D251" s="16"/>
      <c r="E251" s="26"/>
      <c r="F251" s="358"/>
    </row>
    <row r="252" spans="2:6" s="17" customFormat="1" ht="6.75" customHeight="1">
      <c r="B252" s="545"/>
      <c r="C252" s="549"/>
      <c r="D252" s="16"/>
      <c r="E252" s="26"/>
      <c r="F252" s="373"/>
    </row>
    <row r="253" spans="2:6" s="17" customFormat="1" ht="6.75" customHeight="1">
      <c r="B253" s="370"/>
      <c r="C253" s="30"/>
      <c r="D253" s="549" t="s">
        <v>50</v>
      </c>
      <c r="E253" s="26"/>
      <c r="F253" s="238"/>
    </row>
    <row r="254" spans="2:6" s="17" customFormat="1" ht="6.75" customHeight="1">
      <c r="B254" s="432"/>
      <c r="C254" s="30"/>
      <c r="D254" s="555"/>
      <c r="E254" s="26"/>
      <c r="F254" s="238"/>
    </row>
    <row r="255" spans="2:6" s="17" customFormat="1" ht="6.75" customHeight="1">
      <c r="B255" s="522" t="s">
        <v>476</v>
      </c>
      <c r="C255" s="30"/>
      <c r="D255" s="554" t="s">
        <v>293</v>
      </c>
      <c r="E255" s="26"/>
      <c r="F255" s="238"/>
    </row>
    <row r="256" spans="2:6" s="17" customFormat="1" ht="6.75" customHeight="1">
      <c r="B256" s="523"/>
      <c r="C256" s="16"/>
      <c r="D256" s="546"/>
      <c r="E256" s="26"/>
      <c r="F256" s="238"/>
    </row>
    <row r="257" spans="2:6" s="17" customFormat="1" ht="6.75" customHeight="1">
      <c r="B257" s="430"/>
      <c r="C257" s="549" t="s">
        <v>473</v>
      </c>
      <c r="D257" s="15"/>
      <c r="E257" s="26"/>
      <c r="F257" s="238"/>
    </row>
    <row r="258" spans="2:6" s="17" customFormat="1" ht="6.75" customHeight="1">
      <c r="B258" s="430"/>
      <c r="C258" s="555"/>
      <c r="D258" s="15"/>
      <c r="E258" s="26"/>
      <c r="F258" s="238"/>
    </row>
    <row r="259" spans="2:6" s="17" customFormat="1" ht="6.75" customHeight="1">
      <c r="B259" s="544" t="s">
        <v>405</v>
      </c>
      <c r="C259" s="554" t="s">
        <v>337</v>
      </c>
      <c r="D259" s="15"/>
      <c r="E259" s="26"/>
      <c r="F259" s="238"/>
    </row>
    <row r="260" spans="2:6" s="17" customFormat="1" ht="6.75" customHeight="1">
      <c r="B260" s="545"/>
      <c r="C260" s="546"/>
      <c r="D260" s="15"/>
      <c r="E260" s="26"/>
      <c r="F260" s="238"/>
    </row>
    <row r="261" spans="2:6" s="17" customFormat="1" ht="6.75" customHeight="1" thickBot="1">
      <c r="B261" s="374"/>
      <c r="C261" s="31"/>
      <c r="D261" s="32"/>
      <c r="E261" s="33"/>
      <c r="F261" s="238"/>
    </row>
    <row r="262" ht="6.75" customHeight="1" thickBot="1" thickTop="1"/>
    <row r="263" spans="2:5" s="17" customFormat="1" ht="16.5" customHeight="1" thickTop="1">
      <c r="B263" s="508" t="s">
        <v>486</v>
      </c>
      <c r="C263" s="556"/>
      <c r="D263" s="556"/>
      <c r="E263" s="364"/>
    </row>
    <row r="264" spans="2:5" s="17" customFormat="1" ht="13.5" customHeight="1">
      <c r="B264" s="352" t="s">
        <v>36</v>
      </c>
      <c r="C264" s="361"/>
      <c r="D264" s="15"/>
      <c r="E264" s="26"/>
    </row>
    <row r="265" spans="2:5" s="17" customFormat="1" ht="13.5" customHeight="1" thickBot="1">
      <c r="B265" s="367" t="s">
        <v>335</v>
      </c>
      <c r="C265" s="28"/>
      <c r="D265" s="28"/>
      <c r="E265" s="29"/>
    </row>
    <row r="266" spans="2:8" s="17" customFormat="1" ht="6.75" customHeight="1">
      <c r="B266" s="370"/>
      <c r="C266" s="15"/>
      <c r="D266" s="15"/>
      <c r="E266" s="27"/>
      <c r="F266" s="238"/>
      <c r="G266" s="273"/>
      <c r="H266" s="273"/>
    </row>
    <row r="267" spans="2:8" s="17" customFormat="1" ht="6.75" customHeight="1">
      <c r="B267" s="522" t="s">
        <v>406</v>
      </c>
      <c r="C267" s="15"/>
      <c r="D267" s="15"/>
      <c r="E267" s="27"/>
      <c r="F267" s="238"/>
      <c r="G267" s="273"/>
      <c r="H267" s="273"/>
    </row>
    <row r="268" spans="2:8" s="17" customFormat="1" ht="6.75" customHeight="1">
      <c r="B268" s="523"/>
      <c r="C268" s="15"/>
      <c r="D268" s="15"/>
      <c r="E268" s="27"/>
      <c r="F268" s="238"/>
      <c r="G268" s="273"/>
      <c r="H268" s="273"/>
    </row>
    <row r="269" spans="2:8" s="17" customFormat="1" ht="6.75" customHeight="1">
      <c r="B269" s="433"/>
      <c r="C269" s="15"/>
      <c r="D269" s="15"/>
      <c r="E269" s="27"/>
      <c r="F269" s="238"/>
      <c r="G269" s="273"/>
      <c r="H269" s="273"/>
    </row>
    <row r="270" spans="2:8" s="17" customFormat="1" ht="6.75" customHeight="1">
      <c r="B270" s="430"/>
      <c r="C270" s="15"/>
      <c r="D270" s="15"/>
      <c r="E270" s="27"/>
      <c r="F270" s="238"/>
      <c r="G270" s="273"/>
      <c r="H270" s="273"/>
    </row>
    <row r="271" spans="2:8" s="17" customFormat="1" ht="6.75" customHeight="1">
      <c r="B271" s="430"/>
      <c r="C271" s="553" t="s">
        <v>105</v>
      </c>
      <c r="D271" s="15"/>
      <c r="E271" s="27"/>
      <c r="F271" s="238"/>
      <c r="G271" s="273"/>
      <c r="H271" s="273"/>
    </row>
    <row r="272" spans="2:8" s="17" customFormat="1" ht="6.75" customHeight="1">
      <c r="B272" s="430"/>
      <c r="C272" s="519"/>
      <c r="D272" s="15"/>
      <c r="E272" s="27"/>
      <c r="F272" s="238"/>
      <c r="G272" s="273"/>
      <c r="H272" s="273"/>
    </row>
    <row r="273" spans="2:8" s="17" customFormat="1" ht="6.75" customHeight="1">
      <c r="B273" s="430"/>
      <c r="C273" s="548" t="s">
        <v>346</v>
      </c>
      <c r="D273" s="15"/>
      <c r="E273" s="27"/>
      <c r="F273" s="238"/>
      <c r="G273" s="273"/>
      <c r="H273" s="273"/>
    </row>
    <row r="274" spans="2:8" s="17" customFormat="1" ht="6.75" customHeight="1">
      <c r="B274" s="430"/>
      <c r="C274" s="549"/>
      <c r="D274" s="15"/>
      <c r="E274" s="27"/>
      <c r="F274" s="238"/>
      <c r="G274" s="273"/>
      <c r="H274" s="273"/>
    </row>
    <row r="275" spans="2:8" s="17" customFormat="1" ht="6.75" customHeight="1">
      <c r="B275" s="544" t="s">
        <v>407</v>
      </c>
      <c r="C275" s="16"/>
      <c r="D275" s="15"/>
      <c r="E275" s="27"/>
      <c r="F275" s="238"/>
      <c r="G275" s="273"/>
      <c r="H275" s="273"/>
    </row>
    <row r="276" spans="2:8" s="17" customFormat="1" ht="6.75" customHeight="1">
      <c r="B276" s="545"/>
      <c r="C276" s="16"/>
      <c r="D276" s="15"/>
      <c r="E276" s="27"/>
      <c r="F276" s="238"/>
      <c r="G276" s="273"/>
      <c r="H276" s="273"/>
    </row>
    <row r="277" spans="2:8" s="17" customFormat="1" ht="6.75" customHeight="1">
      <c r="B277" s="468"/>
      <c r="C277" s="16"/>
      <c r="D277" s="15"/>
      <c r="E277" s="27"/>
      <c r="F277" s="238"/>
      <c r="G277" s="273"/>
      <c r="H277" s="273"/>
    </row>
    <row r="278" spans="2:8" s="17" customFormat="1" ht="6.75" customHeight="1">
      <c r="B278" s="468"/>
      <c r="C278" s="16"/>
      <c r="D278" s="15"/>
      <c r="E278" s="27"/>
      <c r="F278" s="238"/>
      <c r="G278" s="273"/>
      <c r="H278" s="273"/>
    </row>
    <row r="279" spans="2:8" s="17" customFormat="1" ht="6.75" customHeight="1">
      <c r="B279" s="482"/>
      <c r="C279" s="16"/>
      <c r="D279" s="546" t="s">
        <v>31</v>
      </c>
      <c r="E279" s="27"/>
      <c r="F279" s="238"/>
      <c r="G279" s="273"/>
      <c r="H279" s="273"/>
    </row>
    <row r="280" spans="2:8" s="17" customFormat="1" ht="6.75" customHeight="1">
      <c r="B280" s="482"/>
      <c r="C280" s="16"/>
      <c r="D280" s="547"/>
      <c r="E280" s="27"/>
      <c r="F280" s="238"/>
      <c r="G280" s="273"/>
      <c r="H280" s="273"/>
    </row>
    <row r="281" spans="2:8" s="17" customFormat="1" ht="6.75" customHeight="1">
      <c r="B281" s="482"/>
      <c r="C281" s="16"/>
      <c r="D281" s="554" t="s">
        <v>283</v>
      </c>
      <c r="E281" s="27"/>
      <c r="F281" s="238"/>
      <c r="G281" s="273"/>
      <c r="H281" s="273"/>
    </row>
    <row r="282" spans="2:8" s="17" customFormat="1" ht="6.75" customHeight="1">
      <c r="B282" s="468"/>
      <c r="C282" s="16"/>
      <c r="D282" s="546"/>
      <c r="E282" s="27"/>
      <c r="F282" s="238"/>
      <c r="G282" s="273"/>
      <c r="H282" s="273"/>
    </row>
    <row r="283" spans="2:8" s="17" customFormat="1" ht="6.75" customHeight="1">
      <c r="B283" s="522" t="s">
        <v>408</v>
      </c>
      <c r="C283" s="16"/>
      <c r="D283" s="15"/>
      <c r="E283" s="27"/>
      <c r="F283" s="238"/>
      <c r="G283" s="273"/>
      <c r="H283" s="273"/>
    </row>
    <row r="284" spans="2:8" s="17" customFormat="1" ht="6.75" customHeight="1">
      <c r="B284" s="523"/>
      <c r="C284" s="16"/>
      <c r="D284" s="15"/>
      <c r="E284" s="27"/>
      <c r="F284" s="238"/>
      <c r="G284" s="273"/>
      <c r="H284" s="273"/>
    </row>
    <row r="285" spans="2:8" s="17" customFormat="1" ht="6.75" customHeight="1">
      <c r="B285" s="481"/>
      <c r="C285" s="16"/>
      <c r="D285" s="15"/>
      <c r="E285" s="27"/>
      <c r="F285" s="238"/>
      <c r="G285" s="273"/>
      <c r="H285" s="273"/>
    </row>
    <row r="286" spans="2:8" s="17" customFormat="1" ht="6.75" customHeight="1">
      <c r="B286" s="467"/>
      <c r="C286" s="16"/>
      <c r="D286" s="15"/>
      <c r="E286" s="27"/>
      <c r="F286" s="238"/>
      <c r="G286" s="273"/>
      <c r="H286" s="273"/>
    </row>
    <row r="287" spans="2:8" s="17" customFormat="1" ht="6.75" customHeight="1">
      <c r="B287" s="467"/>
      <c r="C287" s="549" t="s">
        <v>31</v>
      </c>
      <c r="D287" s="15"/>
      <c r="E287" s="27"/>
      <c r="F287" s="238"/>
      <c r="G287" s="273"/>
      <c r="H287" s="273"/>
    </row>
    <row r="288" spans="2:8" s="17" customFormat="1" ht="6.75" customHeight="1">
      <c r="B288" s="467"/>
      <c r="C288" s="555"/>
      <c r="D288" s="15"/>
      <c r="E288" s="27"/>
      <c r="F288" s="238"/>
      <c r="G288" s="273"/>
      <c r="H288" s="273"/>
    </row>
    <row r="289" spans="2:8" s="17" customFormat="1" ht="6.75" customHeight="1">
      <c r="B289" s="467"/>
      <c r="C289" s="554" t="s">
        <v>303</v>
      </c>
      <c r="D289" s="15"/>
      <c r="E289" s="27"/>
      <c r="F289" s="238"/>
      <c r="G289" s="273"/>
      <c r="H289" s="273"/>
    </row>
    <row r="290" spans="2:8" s="17" customFormat="1" ht="6.75" customHeight="1">
      <c r="B290" s="467"/>
      <c r="C290" s="546"/>
      <c r="D290" s="15"/>
      <c r="E290" s="27"/>
      <c r="F290" s="238"/>
      <c r="G290" s="273"/>
      <c r="H290" s="273"/>
    </row>
    <row r="291" spans="2:8" s="17" customFormat="1" ht="6.75" customHeight="1">
      <c r="B291" s="544" t="s">
        <v>409</v>
      </c>
      <c r="C291" s="15"/>
      <c r="D291" s="15"/>
      <c r="E291" s="27"/>
      <c r="F291" s="238"/>
      <c r="G291" s="273"/>
      <c r="H291" s="273"/>
    </row>
    <row r="292" spans="2:8" s="17" customFormat="1" ht="6.75" customHeight="1">
      <c r="B292" s="545"/>
      <c r="C292" s="269"/>
      <c r="D292" s="15"/>
      <c r="E292" s="27"/>
      <c r="F292" s="238"/>
      <c r="G292" s="273"/>
      <c r="H292" s="273"/>
    </row>
    <row r="293" spans="2:8" s="17" customFormat="1" ht="6.75" customHeight="1" thickBot="1">
      <c r="B293" s="374"/>
      <c r="C293" s="31"/>
      <c r="D293" s="32"/>
      <c r="E293" s="33"/>
      <c r="F293" s="238"/>
      <c r="G293" s="273"/>
      <c r="H293" s="273"/>
    </row>
    <row r="294" ht="6.75" customHeight="1" thickBot="1" thickTop="1"/>
    <row r="295" spans="2:5" s="17" customFormat="1" ht="16.5" customHeight="1" thickTop="1">
      <c r="B295" s="508" t="s">
        <v>486</v>
      </c>
      <c r="C295" s="556"/>
      <c r="D295" s="556"/>
      <c r="E295" s="364"/>
    </row>
    <row r="296" spans="2:5" s="17" customFormat="1" ht="13.5" customHeight="1">
      <c r="B296" s="352" t="s">
        <v>36</v>
      </c>
      <c r="C296" s="361"/>
      <c r="D296" s="15"/>
      <c r="E296" s="26"/>
    </row>
    <row r="297" spans="2:5" s="17" customFormat="1" ht="13.5" customHeight="1" thickBot="1">
      <c r="B297" s="367" t="s">
        <v>334</v>
      </c>
      <c r="C297" s="28"/>
      <c r="D297" s="28"/>
      <c r="E297" s="29"/>
    </row>
    <row r="298" spans="2:5" s="17" customFormat="1" ht="6.75" customHeight="1">
      <c r="B298" s="370"/>
      <c r="C298" s="358"/>
      <c r="D298" s="15"/>
      <c r="E298" s="27"/>
    </row>
    <row r="299" spans="2:5" s="17" customFormat="1" ht="6.75" customHeight="1">
      <c r="B299" s="370"/>
      <c r="C299" s="553" t="s">
        <v>480</v>
      </c>
      <c r="D299" s="15"/>
      <c r="E299" s="27"/>
    </row>
    <row r="300" spans="2:5" s="17" customFormat="1" ht="6.75" customHeight="1">
      <c r="B300" s="370"/>
      <c r="C300" s="519"/>
      <c r="D300" s="15"/>
      <c r="E300" s="27"/>
    </row>
    <row r="301" spans="2:5" s="17" customFormat="1" ht="6.75" customHeight="1">
      <c r="B301" s="370"/>
      <c r="C301" s="324"/>
      <c r="D301" s="15"/>
      <c r="E301" s="27"/>
    </row>
    <row r="302" spans="2:5" s="17" customFormat="1" ht="6.75" customHeight="1">
      <c r="B302" s="370"/>
      <c r="C302" s="16"/>
      <c r="D302" s="15"/>
      <c r="E302" s="27"/>
    </row>
    <row r="303" spans="1:5" s="17" customFormat="1" ht="6.75" customHeight="1">
      <c r="A303" s="35"/>
      <c r="B303" s="370"/>
      <c r="C303" s="16"/>
      <c r="D303" s="546" t="s">
        <v>122</v>
      </c>
      <c r="E303" s="27"/>
    </row>
    <row r="304" spans="1:5" s="17" customFormat="1" ht="6.75" customHeight="1">
      <c r="A304" s="35"/>
      <c r="B304" s="370"/>
      <c r="C304" s="16"/>
      <c r="D304" s="547"/>
      <c r="E304" s="27"/>
    </row>
    <row r="305" spans="1:5" s="17" customFormat="1" ht="6.75" customHeight="1">
      <c r="A305" s="35"/>
      <c r="B305" s="370"/>
      <c r="C305" s="16"/>
      <c r="D305" s="554" t="s">
        <v>292</v>
      </c>
      <c r="E305" s="27"/>
    </row>
    <row r="306" spans="1:5" s="17" customFormat="1" ht="6.75" customHeight="1">
      <c r="A306" s="35"/>
      <c r="B306" s="370"/>
      <c r="C306" s="16"/>
      <c r="D306" s="546"/>
      <c r="E306" s="27"/>
    </row>
    <row r="307" spans="1:5" s="17" customFormat="1" ht="6.75" customHeight="1">
      <c r="A307" s="35"/>
      <c r="B307" s="370"/>
      <c r="C307" s="542" t="s">
        <v>122</v>
      </c>
      <c r="D307" s="15"/>
      <c r="E307" s="27"/>
    </row>
    <row r="308" spans="1:5" s="17" customFormat="1" ht="6.75" customHeight="1">
      <c r="A308" s="35"/>
      <c r="B308" s="370"/>
      <c r="C308" s="543"/>
      <c r="D308" s="15"/>
      <c r="E308" s="27"/>
    </row>
    <row r="309" spans="1:5" s="17" customFormat="1" ht="6.75" customHeight="1" thickBot="1">
      <c r="A309" s="35"/>
      <c r="B309" s="435"/>
      <c r="C309" s="32"/>
      <c r="D309" s="359"/>
      <c r="E309" s="360"/>
    </row>
    <row r="310" ht="6.75" customHeight="1" thickTop="1"/>
  </sheetData>
  <sheetProtection/>
  <mergeCells count="147">
    <mergeCell ref="C307:C308"/>
    <mergeCell ref="D281:D282"/>
    <mergeCell ref="D279:D280"/>
    <mergeCell ref="D253:D254"/>
    <mergeCell ref="B295:D295"/>
    <mergeCell ref="C299:C300"/>
    <mergeCell ref="D303:D304"/>
    <mergeCell ref="C271:C272"/>
    <mergeCell ref="C273:C274"/>
    <mergeCell ref="B275:B276"/>
    <mergeCell ref="H5:H6"/>
    <mergeCell ref="F18:H18"/>
    <mergeCell ref="D305:D306"/>
    <mergeCell ref="E247:E248"/>
    <mergeCell ref="B12:D12"/>
    <mergeCell ref="B283:B284"/>
    <mergeCell ref="C287:C288"/>
    <mergeCell ref="C289:C290"/>
    <mergeCell ref="B291:B292"/>
    <mergeCell ref="B2:D2"/>
    <mergeCell ref="C3:G4"/>
    <mergeCell ref="B5:B6"/>
    <mergeCell ref="C5:C6"/>
    <mergeCell ref="D5:D6"/>
    <mergeCell ref="E5:E6"/>
    <mergeCell ref="F5:F6"/>
    <mergeCell ref="G5:G6"/>
    <mergeCell ref="B259:B260"/>
    <mergeCell ref="C259:C260"/>
    <mergeCell ref="B263:D263"/>
    <mergeCell ref="B267:B268"/>
    <mergeCell ref="B255:B256"/>
    <mergeCell ref="D255:D256"/>
    <mergeCell ref="C257:C258"/>
    <mergeCell ref="B247:B248"/>
    <mergeCell ref="C249:C250"/>
    <mergeCell ref="B251:B252"/>
    <mergeCell ref="C251:C252"/>
    <mergeCell ref="E245:E246"/>
    <mergeCell ref="B229:D229"/>
    <mergeCell ref="C233:C234"/>
    <mergeCell ref="D237:D238"/>
    <mergeCell ref="B239:B240"/>
    <mergeCell ref="D239:D240"/>
    <mergeCell ref="C241:C242"/>
    <mergeCell ref="C24:C25"/>
    <mergeCell ref="B26:B27"/>
    <mergeCell ref="C26:C27"/>
    <mergeCell ref="B243:B244"/>
    <mergeCell ref="C243:C244"/>
    <mergeCell ref="C48:C49"/>
    <mergeCell ref="B44:D44"/>
    <mergeCell ref="C78:C79"/>
    <mergeCell ref="D75:D76"/>
    <mergeCell ref="D111:D112"/>
    <mergeCell ref="C16:C17"/>
    <mergeCell ref="D20:D21"/>
    <mergeCell ref="B22:B23"/>
    <mergeCell ref="D22:D23"/>
    <mergeCell ref="D53:D54"/>
    <mergeCell ref="E28:E29"/>
    <mergeCell ref="B30:B31"/>
    <mergeCell ref="E30:E31"/>
    <mergeCell ref="C32:C33"/>
    <mergeCell ref="B34:B35"/>
    <mergeCell ref="C34:C35"/>
    <mergeCell ref="D36:D37"/>
    <mergeCell ref="D38:D39"/>
    <mergeCell ref="C40:C41"/>
    <mergeCell ref="F82:F83"/>
    <mergeCell ref="B55:B56"/>
    <mergeCell ref="D55:D56"/>
    <mergeCell ref="C58:C59"/>
    <mergeCell ref="C60:C61"/>
    <mergeCell ref="B61:B62"/>
    <mergeCell ref="E63:E64"/>
    <mergeCell ref="E65:E66"/>
    <mergeCell ref="C68:C69"/>
    <mergeCell ref="D73:D74"/>
    <mergeCell ref="F84:F85"/>
    <mergeCell ref="C86:C87"/>
    <mergeCell ref="D91:D92"/>
    <mergeCell ref="D93:D94"/>
    <mergeCell ref="C96:C97"/>
    <mergeCell ref="E101:E102"/>
    <mergeCell ref="B103:B104"/>
    <mergeCell ref="E103:E104"/>
    <mergeCell ref="C106:C107"/>
    <mergeCell ref="C108:C109"/>
    <mergeCell ref="B109:B110"/>
    <mergeCell ref="E138:E139"/>
    <mergeCell ref="C134:C135"/>
    <mergeCell ref="E136:E137"/>
    <mergeCell ref="C140:C141"/>
    <mergeCell ref="D113:D114"/>
    <mergeCell ref="C116:C117"/>
    <mergeCell ref="B120:D120"/>
    <mergeCell ref="C124:C125"/>
    <mergeCell ref="D128:D129"/>
    <mergeCell ref="B130:B131"/>
    <mergeCell ref="D130:D131"/>
    <mergeCell ref="C132:C133"/>
    <mergeCell ref="B134:B135"/>
    <mergeCell ref="C168:C169"/>
    <mergeCell ref="B169:B170"/>
    <mergeCell ref="C142:C143"/>
    <mergeCell ref="D144:D145"/>
    <mergeCell ref="D146:D147"/>
    <mergeCell ref="C148:C149"/>
    <mergeCell ref="B152:D152"/>
    <mergeCell ref="C156:C157"/>
    <mergeCell ref="D161:D162"/>
    <mergeCell ref="B163:B164"/>
    <mergeCell ref="D163:D164"/>
    <mergeCell ref="C166:C167"/>
    <mergeCell ref="C188:C189"/>
    <mergeCell ref="B189:B190"/>
    <mergeCell ref="C178:C179"/>
    <mergeCell ref="B179:B180"/>
    <mergeCell ref="D181:D182"/>
    <mergeCell ref="B183:B184"/>
    <mergeCell ref="D183:D184"/>
    <mergeCell ref="C186:C187"/>
    <mergeCell ref="E171:E172"/>
    <mergeCell ref="E173:E174"/>
    <mergeCell ref="B174:B175"/>
    <mergeCell ref="C176:C177"/>
    <mergeCell ref="E210:E211"/>
    <mergeCell ref="B212:B213"/>
    <mergeCell ref="E212:E213"/>
    <mergeCell ref="F190:F192"/>
    <mergeCell ref="B193:B194"/>
    <mergeCell ref="F193:F194"/>
    <mergeCell ref="C195:C196"/>
    <mergeCell ref="C197:C198"/>
    <mergeCell ref="B198:B199"/>
    <mergeCell ref="D200:D201"/>
    <mergeCell ref="D202:D203"/>
    <mergeCell ref="C205:C206"/>
    <mergeCell ref="C207:C208"/>
    <mergeCell ref="D222:D223"/>
    <mergeCell ref="D220:D221"/>
    <mergeCell ref="C225:C226"/>
    <mergeCell ref="B208:B209"/>
    <mergeCell ref="C215:C216"/>
    <mergeCell ref="C217:C218"/>
    <mergeCell ref="B218:B219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H74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5" s="17" customFormat="1" ht="16.5" customHeight="1" thickTop="1">
      <c r="B2" s="508" t="s">
        <v>486</v>
      </c>
      <c r="C2" s="556"/>
      <c r="D2" s="556"/>
      <c r="E2" s="364"/>
    </row>
    <row r="3" spans="2:5" s="17" customFormat="1" ht="13.5" customHeight="1">
      <c r="B3" s="352" t="s">
        <v>148</v>
      </c>
      <c r="C3" s="361"/>
      <c r="D3" s="15"/>
      <c r="E3" s="26"/>
    </row>
    <row r="4" spans="2:5" s="17" customFormat="1" ht="13.5" customHeight="1" thickBot="1">
      <c r="B4" s="367" t="s">
        <v>272</v>
      </c>
      <c r="C4" s="28"/>
      <c r="D4" s="28"/>
      <c r="E4" s="29"/>
    </row>
    <row r="5" spans="2:8" s="17" customFormat="1" ht="6.75" customHeight="1">
      <c r="B5" s="370"/>
      <c r="C5" s="15"/>
      <c r="D5" s="15"/>
      <c r="E5" s="27"/>
      <c r="F5" s="238"/>
      <c r="G5" s="273"/>
      <c r="H5" s="273"/>
    </row>
    <row r="6" spans="2:8" s="17" customFormat="1" ht="6.75" customHeight="1">
      <c r="B6" s="370"/>
      <c r="C6" s="553" t="s">
        <v>412</v>
      </c>
      <c r="D6" s="15"/>
      <c r="E6" s="27"/>
      <c r="F6" s="238"/>
      <c r="G6" s="273"/>
      <c r="H6" s="273"/>
    </row>
    <row r="7" spans="2:8" s="17" customFormat="1" ht="6.75" customHeight="1">
      <c r="B7" s="370"/>
      <c r="C7" s="519"/>
      <c r="D7" s="15"/>
      <c r="E7" s="26"/>
      <c r="F7" s="238"/>
      <c r="G7" s="273"/>
      <c r="H7" s="273"/>
    </row>
    <row r="8" spans="2:8" s="17" customFormat="1" ht="6.75" customHeight="1">
      <c r="B8" s="370"/>
      <c r="C8" s="428"/>
      <c r="D8" s="15"/>
      <c r="E8" s="26"/>
      <c r="F8" s="238"/>
      <c r="G8" s="273"/>
      <c r="H8" s="273"/>
    </row>
    <row r="9" spans="2:8" s="17" customFormat="1" ht="6.75" customHeight="1">
      <c r="B9" s="429"/>
      <c r="C9" s="30"/>
      <c r="D9" s="15"/>
      <c r="E9" s="26"/>
      <c r="F9" s="238"/>
      <c r="G9" s="273"/>
      <c r="H9" s="273"/>
    </row>
    <row r="10" spans="2:8" s="17" customFormat="1" ht="6.75" customHeight="1">
      <c r="B10" s="370"/>
      <c r="C10" s="30"/>
      <c r="D10" s="546" t="s">
        <v>411</v>
      </c>
      <c r="E10" s="26"/>
      <c r="F10" s="238"/>
      <c r="G10" s="273"/>
      <c r="H10" s="273"/>
    </row>
    <row r="11" spans="2:8" s="17" customFormat="1" ht="6.75" customHeight="1">
      <c r="B11" s="429"/>
      <c r="C11" s="30"/>
      <c r="D11" s="547"/>
      <c r="E11" s="26"/>
      <c r="F11" s="238"/>
      <c r="G11" s="273"/>
      <c r="H11" s="273"/>
    </row>
    <row r="12" spans="2:8" s="17" customFormat="1" ht="6.75" customHeight="1">
      <c r="B12" s="522" t="s">
        <v>411</v>
      </c>
      <c r="C12" s="30"/>
      <c r="D12" s="548" t="s">
        <v>293</v>
      </c>
      <c r="E12" s="26"/>
      <c r="F12" s="238"/>
      <c r="G12" s="273"/>
      <c r="H12" s="273"/>
    </row>
    <row r="13" spans="2:8" s="17" customFormat="1" ht="6.75" customHeight="1">
      <c r="B13" s="523"/>
      <c r="C13" s="16"/>
      <c r="D13" s="549"/>
      <c r="E13" s="26"/>
      <c r="F13" s="238"/>
      <c r="G13" s="273"/>
      <c r="H13" s="273"/>
    </row>
    <row r="14" spans="2:8" s="17" customFormat="1" ht="6.75" customHeight="1">
      <c r="B14" s="430"/>
      <c r="C14" s="549" t="s">
        <v>411</v>
      </c>
      <c r="D14" s="16"/>
      <c r="E14" s="26"/>
      <c r="F14" s="238"/>
      <c r="G14" s="273"/>
      <c r="H14" s="273"/>
    </row>
    <row r="15" spans="2:8" s="17" customFormat="1" ht="6.75" customHeight="1">
      <c r="B15" s="430"/>
      <c r="C15" s="555"/>
      <c r="D15" s="16"/>
      <c r="E15" s="26"/>
      <c r="F15" s="238"/>
      <c r="G15" s="273"/>
      <c r="H15" s="273"/>
    </row>
    <row r="16" spans="2:8" s="17" customFormat="1" ht="6.75" customHeight="1">
      <c r="B16" s="544" t="s">
        <v>413</v>
      </c>
      <c r="C16" s="554" t="s">
        <v>363</v>
      </c>
      <c r="D16" s="16"/>
      <c r="E16" s="26"/>
      <c r="F16" s="238"/>
      <c r="G16" s="273"/>
      <c r="H16" s="273"/>
    </row>
    <row r="17" spans="2:8" s="17" customFormat="1" ht="6.75" customHeight="1">
      <c r="B17" s="545"/>
      <c r="C17" s="546"/>
      <c r="D17" s="16"/>
      <c r="E17" s="26"/>
      <c r="F17" s="238"/>
      <c r="G17" s="273"/>
      <c r="H17" s="273"/>
    </row>
    <row r="18" spans="2:8" s="17" customFormat="1" ht="6.75" customHeight="1">
      <c r="B18" s="497"/>
      <c r="C18" s="34"/>
      <c r="D18" s="16"/>
      <c r="E18" s="546" t="s">
        <v>411</v>
      </c>
      <c r="F18" s="506"/>
      <c r="G18" s="273"/>
      <c r="H18" s="273"/>
    </row>
    <row r="19" spans="2:8" s="17" customFormat="1" ht="6.75" customHeight="1">
      <c r="B19" s="468"/>
      <c r="C19" s="34"/>
      <c r="D19" s="16"/>
      <c r="E19" s="547"/>
      <c r="F19" s="506"/>
      <c r="G19" s="273"/>
      <c r="H19" s="273"/>
    </row>
    <row r="20" spans="2:8" s="17" customFormat="1" ht="6.75" customHeight="1">
      <c r="B20" s="522" t="s">
        <v>414</v>
      </c>
      <c r="C20" s="34"/>
      <c r="D20" s="16"/>
      <c r="E20" s="554" t="s">
        <v>378</v>
      </c>
      <c r="F20" s="506"/>
      <c r="G20" s="273"/>
      <c r="H20" s="273"/>
    </row>
    <row r="21" spans="2:8" s="17" customFormat="1" ht="6.75" customHeight="1">
      <c r="B21" s="523"/>
      <c r="C21" s="15"/>
      <c r="D21" s="16"/>
      <c r="E21" s="524"/>
      <c r="F21" s="238"/>
      <c r="G21" s="273"/>
      <c r="H21" s="273"/>
    </row>
    <row r="22" spans="2:8" s="17" customFormat="1" ht="6.75" customHeight="1">
      <c r="B22" s="481"/>
      <c r="C22" s="553" t="s">
        <v>415</v>
      </c>
      <c r="D22" s="16"/>
      <c r="E22" s="26"/>
      <c r="F22" s="238"/>
      <c r="G22" s="273"/>
      <c r="H22" s="273"/>
    </row>
    <row r="23" spans="2:8" s="17" customFormat="1" ht="6.75" customHeight="1">
      <c r="B23" s="467"/>
      <c r="C23" s="519"/>
      <c r="D23" s="16"/>
      <c r="E23" s="26"/>
      <c r="F23" s="238"/>
      <c r="G23" s="273"/>
      <c r="H23" s="273"/>
    </row>
    <row r="24" spans="2:8" s="17" customFormat="1" ht="6.75" customHeight="1">
      <c r="B24" s="544" t="s">
        <v>415</v>
      </c>
      <c r="C24" s="548" t="s">
        <v>268</v>
      </c>
      <c r="D24" s="16"/>
      <c r="E24" s="26"/>
      <c r="F24" s="238"/>
      <c r="G24" s="273"/>
      <c r="H24" s="273"/>
    </row>
    <row r="25" spans="2:8" s="17" customFormat="1" ht="6.75" customHeight="1">
      <c r="B25" s="545"/>
      <c r="C25" s="549"/>
      <c r="D25" s="16"/>
      <c r="E25" s="26"/>
      <c r="F25" s="238"/>
      <c r="G25" s="273"/>
      <c r="H25" s="273"/>
    </row>
    <row r="26" spans="2:8" s="17" customFormat="1" ht="6.75" customHeight="1">
      <c r="B26" s="370"/>
      <c r="C26" s="30"/>
      <c r="D26" s="542" t="s">
        <v>416</v>
      </c>
      <c r="E26" s="26"/>
      <c r="F26" s="238"/>
      <c r="G26" s="273"/>
      <c r="H26" s="273"/>
    </row>
    <row r="27" spans="2:8" s="17" customFormat="1" ht="6.75" customHeight="1">
      <c r="B27" s="432"/>
      <c r="C27" s="30"/>
      <c r="D27" s="543"/>
      <c r="E27" s="26"/>
      <c r="F27" s="238"/>
      <c r="G27" s="273"/>
      <c r="H27" s="273"/>
    </row>
    <row r="28" spans="2:8" s="17" customFormat="1" ht="6.75" customHeight="1">
      <c r="B28" s="370"/>
      <c r="C28" s="30"/>
      <c r="D28" s="554" t="s">
        <v>427</v>
      </c>
      <c r="E28" s="26"/>
      <c r="F28" s="238"/>
      <c r="G28" s="273"/>
      <c r="H28" s="273"/>
    </row>
    <row r="29" spans="2:8" s="17" customFormat="1" ht="6.75" customHeight="1">
      <c r="B29" s="370"/>
      <c r="C29" s="16"/>
      <c r="D29" s="546"/>
      <c r="E29" s="26"/>
      <c r="F29" s="238"/>
      <c r="G29" s="273"/>
      <c r="H29" s="273"/>
    </row>
    <row r="30" spans="2:8" s="17" customFormat="1" ht="6.75" customHeight="1">
      <c r="B30" s="370"/>
      <c r="C30" s="542" t="s">
        <v>416</v>
      </c>
      <c r="D30" s="15"/>
      <c r="E30" s="26"/>
      <c r="F30" s="238"/>
      <c r="G30" s="273"/>
      <c r="H30" s="273"/>
    </row>
    <row r="31" spans="2:8" s="17" customFormat="1" ht="6.75" customHeight="1">
      <c r="B31" s="370"/>
      <c r="C31" s="543"/>
      <c r="D31" s="15"/>
      <c r="E31" s="26"/>
      <c r="F31" s="238"/>
      <c r="G31" s="273"/>
      <c r="H31" s="273"/>
    </row>
    <row r="32" spans="2:8" s="17" customFormat="1" ht="6.75" customHeight="1" thickBot="1">
      <c r="B32" s="374"/>
      <c r="C32" s="31"/>
      <c r="D32" s="32"/>
      <c r="E32" s="33"/>
      <c r="F32" s="238"/>
      <c r="G32" s="273"/>
      <c r="H32" s="273"/>
    </row>
    <row r="33" ht="6.75" customHeight="1" thickTop="1"/>
    <row r="34" ht="6.75" customHeight="1" thickBot="1"/>
    <row r="35" spans="2:5" s="17" customFormat="1" ht="16.5" customHeight="1" thickTop="1">
      <c r="B35" s="508" t="s">
        <v>486</v>
      </c>
      <c r="C35" s="556"/>
      <c r="D35" s="556"/>
      <c r="E35" s="364"/>
    </row>
    <row r="36" spans="2:5" s="17" customFormat="1" ht="13.5" customHeight="1">
      <c r="B36" s="352" t="s">
        <v>148</v>
      </c>
      <c r="C36" s="361"/>
      <c r="D36" s="15"/>
      <c r="E36" s="26"/>
    </row>
    <row r="37" spans="2:5" s="17" customFormat="1" ht="13.5" customHeight="1" thickBot="1">
      <c r="B37" s="367" t="s">
        <v>358</v>
      </c>
      <c r="C37" s="28"/>
      <c r="D37" s="28"/>
      <c r="E37" s="29"/>
    </row>
    <row r="38" spans="2:8" s="17" customFormat="1" ht="6.75" customHeight="1">
      <c r="B38" s="370"/>
      <c r="C38" s="15"/>
      <c r="D38" s="15"/>
      <c r="E38" s="27"/>
      <c r="F38" s="238"/>
      <c r="G38" s="273"/>
      <c r="H38" s="273"/>
    </row>
    <row r="39" spans="2:8" s="17" customFormat="1" ht="6.75" customHeight="1">
      <c r="B39" s="370"/>
      <c r="C39" s="553" t="s">
        <v>482</v>
      </c>
      <c r="D39" s="15"/>
      <c r="E39" s="27"/>
      <c r="F39" s="238"/>
      <c r="G39" s="273"/>
      <c r="H39" s="273"/>
    </row>
    <row r="40" spans="2:8" s="17" customFormat="1" ht="6.75" customHeight="1">
      <c r="B40" s="370"/>
      <c r="C40" s="519"/>
      <c r="D40" s="15"/>
      <c r="E40" s="26"/>
      <c r="F40" s="238"/>
      <c r="G40" s="273"/>
      <c r="H40" s="273"/>
    </row>
    <row r="41" spans="2:8" s="17" customFormat="1" ht="6.75" customHeight="1">
      <c r="B41" s="370"/>
      <c r="C41" s="428"/>
      <c r="D41" s="15"/>
      <c r="E41" s="26"/>
      <c r="F41" s="238"/>
      <c r="G41" s="273"/>
      <c r="H41" s="273"/>
    </row>
    <row r="42" spans="2:8" s="17" customFormat="1" ht="6.75" customHeight="1">
      <c r="B42" s="429"/>
      <c r="C42" s="30"/>
      <c r="D42" s="15"/>
      <c r="E42" s="26"/>
      <c r="F42" s="238"/>
      <c r="G42" s="273"/>
      <c r="H42" s="273"/>
    </row>
    <row r="43" spans="2:8" s="17" customFormat="1" ht="6.75" customHeight="1">
      <c r="B43" s="370"/>
      <c r="C43" s="30"/>
      <c r="D43" s="546" t="s">
        <v>474</v>
      </c>
      <c r="E43" s="26"/>
      <c r="F43" s="238"/>
      <c r="G43" s="273"/>
      <c r="H43" s="273"/>
    </row>
    <row r="44" spans="2:8" s="17" customFormat="1" ht="6.75" customHeight="1">
      <c r="B44" s="429"/>
      <c r="C44" s="30"/>
      <c r="D44" s="547"/>
      <c r="E44" s="26"/>
      <c r="F44" s="238"/>
      <c r="G44" s="273"/>
      <c r="H44" s="273"/>
    </row>
    <row r="45" spans="2:8" s="17" customFormat="1" ht="6.75" customHeight="1">
      <c r="B45" s="522" t="s">
        <v>428</v>
      </c>
      <c r="C45" s="30"/>
      <c r="D45" s="548" t="s">
        <v>434</v>
      </c>
      <c r="E45" s="26"/>
      <c r="F45" s="238"/>
      <c r="G45" s="273"/>
      <c r="H45" s="273"/>
    </row>
    <row r="46" spans="2:8" s="17" customFormat="1" ht="6.75" customHeight="1">
      <c r="B46" s="523"/>
      <c r="C46" s="16"/>
      <c r="D46" s="549"/>
      <c r="E46" s="26"/>
      <c r="F46" s="238"/>
      <c r="G46" s="273"/>
      <c r="H46" s="273"/>
    </row>
    <row r="47" spans="2:8" s="17" customFormat="1" ht="6.75" customHeight="1">
      <c r="B47" s="430"/>
      <c r="C47" s="549" t="s">
        <v>429</v>
      </c>
      <c r="D47" s="16"/>
      <c r="E47" s="26"/>
      <c r="F47" s="238"/>
      <c r="G47" s="273"/>
      <c r="H47" s="273"/>
    </row>
    <row r="48" spans="2:8" s="17" customFormat="1" ht="6.75" customHeight="1">
      <c r="B48" s="430"/>
      <c r="C48" s="555"/>
      <c r="D48" s="16"/>
      <c r="E48" s="26"/>
      <c r="F48" s="238"/>
      <c r="G48" s="273"/>
      <c r="H48" s="273"/>
    </row>
    <row r="49" spans="2:8" s="17" customFormat="1" ht="6.75" customHeight="1">
      <c r="B49" s="544" t="s">
        <v>429</v>
      </c>
      <c r="C49" s="554" t="s">
        <v>289</v>
      </c>
      <c r="D49" s="16"/>
      <c r="E49" s="26"/>
      <c r="F49" s="238"/>
      <c r="G49" s="273"/>
      <c r="H49" s="273"/>
    </row>
    <row r="50" spans="2:8" s="17" customFormat="1" ht="6.75" customHeight="1">
      <c r="B50" s="545"/>
      <c r="C50" s="546"/>
      <c r="D50" s="16"/>
      <c r="E50" s="26"/>
      <c r="F50" s="238"/>
      <c r="G50" s="273"/>
      <c r="H50" s="273"/>
    </row>
    <row r="51" spans="2:8" s="17" customFormat="1" ht="6.75" customHeight="1">
      <c r="B51" s="497"/>
      <c r="C51" s="34"/>
      <c r="D51" s="16"/>
      <c r="E51" s="524" t="s">
        <v>474</v>
      </c>
      <c r="F51" s="238"/>
      <c r="G51" s="273"/>
      <c r="H51" s="273"/>
    </row>
    <row r="52" spans="2:8" s="17" customFormat="1" ht="6.75" customHeight="1">
      <c r="B52" s="468"/>
      <c r="C52" s="34"/>
      <c r="D52" s="16"/>
      <c r="E52" s="525"/>
      <c r="F52" s="238"/>
      <c r="G52" s="273"/>
      <c r="H52" s="273"/>
    </row>
    <row r="53" spans="2:8" s="17" customFormat="1" ht="6.75" customHeight="1">
      <c r="B53" s="522" t="s">
        <v>430</v>
      </c>
      <c r="C53" s="34"/>
      <c r="D53" s="16"/>
      <c r="E53" s="527" t="s">
        <v>436</v>
      </c>
      <c r="F53" s="238"/>
      <c r="G53" s="273"/>
      <c r="H53" s="273"/>
    </row>
    <row r="54" spans="2:8" s="17" customFormat="1" ht="6.75" customHeight="1">
      <c r="B54" s="523"/>
      <c r="C54" s="15"/>
      <c r="D54" s="16"/>
      <c r="E54" s="524"/>
      <c r="F54" s="238"/>
      <c r="G54" s="273"/>
      <c r="H54" s="273"/>
    </row>
    <row r="55" spans="2:8" s="17" customFormat="1" ht="6.75" customHeight="1">
      <c r="B55" s="481"/>
      <c r="C55" s="553" t="s">
        <v>431</v>
      </c>
      <c r="D55" s="16"/>
      <c r="E55" s="26"/>
      <c r="F55" s="238"/>
      <c r="G55" s="273"/>
      <c r="H55" s="273"/>
    </row>
    <row r="56" spans="2:8" s="17" customFormat="1" ht="6.75" customHeight="1">
      <c r="B56" s="467"/>
      <c r="C56" s="519"/>
      <c r="D56" s="16"/>
      <c r="E56" s="26"/>
      <c r="F56" s="238"/>
      <c r="G56" s="273"/>
      <c r="H56" s="273"/>
    </row>
    <row r="57" spans="2:8" s="17" customFormat="1" ht="6.75" customHeight="1">
      <c r="B57" s="544" t="s">
        <v>431</v>
      </c>
      <c r="C57" s="548" t="s">
        <v>432</v>
      </c>
      <c r="D57" s="16"/>
      <c r="E57" s="26"/>
      <c r="F57" s="238"/>
      <c r="G57" s="273"/>
      <c r="H57" s="273"/>
    </row>
    <row r="58" spans="2:8" s="17" customFormat="1" ht="6.75" customHeight="1">
      <c r="B58" s="545"/>
      <c r="C58" s="549"/>
      <c r="D58" s="16"/>
      <c r="E58" s="26"/>
      <c r="F58" s="238"/>
      <c r="G58" s="273"/>
      <c r="H58" s="273"/>
    </row>
    <row r="59" spans="2:8" s="17" customFormat="1" ht="6.75" customHeight="1">
      <c r="B59" s="370"/>
      <c r="C59" s="30"/>
      <c r="D59" s="542" t="s">
        <v>433</v>
      </c>
      <c r="E59" s="26"/>
      <c r="F59" s="238"/>
      <c r="G59" s="273"/>
      <c r="H59" s="273"/>
    </row>
    <row r="60" spans="2:8" s="17" customFormat="1" ht="6.75" customHeight="1">
      <c r="B60" s="432"/>
      <c r="C60" s="30"/>
      <c r="D60" s="543"/>
      <c r="E60" s="26"/>
      <c r="F60" s="238"/>
      <c r="G60" s="273"/>
      <c r="H60" s="273"/>
    </row>
    <row r="61" spans="2:8" s="17" customFormat="1" ht="6.75" customHeight="1">
      <c r="B61" s="370"/>
      <c r="C61" s="30"/>
      <c r="D61" s="554" t="s">
        <v>435</v>
      </c>
      <c r="E61" s="26"/>
      <c r="F61" s="238"/>
      <c r="G61" s="273"/>
      <c r="H61" s="273"/>
    </row>
    <row r="62" spans="2:8" s="17" customFormat="1" ht="6.75" customHeight="1">
      <c r="B62" s="370"/>
      <c r="C62" s="16"/>
      <c r="D62" s="546"/>
      <c r="E62" s="26"/>
      <c r="F62" s="238"/>
      <c r="G62" s="273"/>
      <c r="H62" s="273"/>
    </row>
    <row r="63" spans="2:8" s="17" customFormat="1" ht="6.75" customHeight="1">
      <c r="B63" s="370"/>
      <c r="C63" s="542" t="s">
        <v>433</v>
      </c>
      <c r="D63" s="15"/>
      <c r="E63" s="26"/>
      <c r="F63" s="238"/>
      <c r="G63" s="273"/>
      <c r="H63" s="273"/>
    </row>
    <row r="64" spans="2:8" s="17" customFormat="1" ht="20.25" customHeight="1">
      <c r="B64" s="370"/>
      <c r="C64" s="543"/>
      <c r="D64" s="15"/>
      <c r="E64" s="26"/>
      <c r="F64" s="238"/>
      <c r="G64" s="273"/>
      <c r="H64" s="273"/>
    </row>
    <row r="65" spans="2:8" s="17" customFormat="1" ht="6.75" customHeight="1" thickBot="1">
      <c r="B65" s="374"/>
      <c r="C65" s="31"/>
      <c r="D65" s="32"/>
      <c r="E65" s="33"/>
      <c r="F65" s="238"/>
      <c r="G65" s="273"/>
      <c r="H65" s="273"/>
    </row>
    <row r="66" spans="1:8" s="17" customFormat="1" ht="6.75" customHeight="1" thickBot="1" thickTop="1">
      <c r="A66" s="35"/>
      <c r="B66" s="434"/>
      <c r="C66" s="263"/>
      <c r="D66" s="15"/>
      <c r="E66" s="35"/>
      <c r="F66" s="238"/>
      <c r="G66" s="273"/>
      <c r="H66" s="273"/>
    </row>
    <row r="67" spans="2:8" ht="16.5" customHeight="1" thickTop="1">
      <c r="B67" s="508" t="s">
        <v>486</v>
      </c>
      <c r="C67" s="556"/>
      <c r="D67" s="556"/>
      <c r="E67" s="365"/>
      <c r="F67" s="436"/>
      <c r="G67" s="437"/>
      <c r="H67" s="438"/>
    </row>
    <row r="68" spans="2:8" ht="13.5" customHeight="1" thickBot="1">
      <c r="B68" s="439" t="s">
        <v>148</v>
      </c>
      <c r="C68" s="559"/>
      <c r="D68" s="559"/>
      <c r="E68" s="559"/>
      <c r="F68" s="559"/>
      <c r="G68" s="560"/>
      <c r="H68" s="440"/>
    </row>
    <row r="69" spans="2:8" ht="13.5" customHeight="1" thickBot="1">
      <c r="B69" s="441" t="s">
        <v>419</v>
      </c>
      <c r="C69" s="559"/>
      <c r="D69" s="559"/>
      <c r="E69" s="559"/>
      <c r="F69" s="559"/>
      <c r="G69" s="560"/>
      <c r="H69" s="440"/>
    </row>
    <row r="70" spans="2:8" ht="11.25">
      <c r="B70" s="577" t="s">
        <v>338</v>
      </c>
      <c r="C70" s="579" t="s">
        <v>423</v>
      </c>
      <c r="D70" s="565" t="s">
        <v>421</v>
      </c>
      <c r="E70" s="567" t="s">
        <v>422</v>
      </c>
      <c r="F70" s="569" t="s">
        <v>340</v>
      </c>
      <c r="G70" s="571" t="s">
        <v>130</v>
      </c>
      <c r="H70" s="573" t="s">
        <v>1</v>
      </c>
    </row>
    <row r="71" spans="2:8" ht="6.75" customHeight="1" thickBot="1">
      <c r="B71" s="578"/>
      <c r="C71" s="580"/>
      <c r="D71" s="566"/>
      <c r="E71" s="568"/>
      <c r="F71" s="570"/>
      <c r="G71" s="572"/>
      <c r="H71" s="574"/>
    </row>
    <row r="72" spans="2:8" ht="22.5" customHeight="1">
      <c r="B72" s="442" t="s">
        <v>420</v>
      </c>
      <c r="C72" s="443"/>
      <c r="D72" s="444" t="s">
        <v>437</v>
      </c>
      <c r="E72" s="445" t="s">
        <v>438</v>
      </c>
      <c r="F72" s="446" t="s">
        <v>442</v>
      </c>
      <c r="G72" s="447" t="s">
        <v>348</v>
      </c>
      <c r="H72" s="448" t="s">
        <v>347</v>
      </c>
    </row>
    <row r="73" spans="2:8" ht="27" customHeight="1">
      <c r="B73" s="449" t="s">
        <v>421</v>
      </c>
      <c r="C73" s="450" t="s">
        <v>437</v>
      </c>
      <c r="D73" s="451"/>
      <c r="E73" s="452" t="s">
        <v>439</v>
      </c>
      <c r="F73" s="450" t="s">
        <v>443</v>
      </c>
      <c r="G73" s="453" t="s">
        <v>347</v>
      </c>
      <c r="H73" s="454" t="s">
        <v>348</v>
      </c>
    </row>
    <row r="74" spans="2:8" ht="29.25" customHeight="1" thickBot="1">
      <c r="B74" s="455" t="s">
        <v>422</v>
      </c>
      <c r="C74" s="456" t="s">
        <v>440</v>
      </c>
      <c r="D74" s="457" t="s">
        <v>441</v>
      </c>
      <c r="E74" s="458"/>
      <c r="F74" s="456" t="s">
        <v>444</v>
      </c>
      <c r="G74" s="459" t="s">
        <v>350</v>
      </c>
      <c r="H74" s="460" t="s">
        <v>349</v>
      </c>
    </row>
    <row r="75" ht="6.75" customHeight="1" thickTop="1"/>
  </sheetData>
  <sheetProtection/>
  <mergeCells count="43">
    <mergeCell ref="F70:F71"/>
    <mergeCell ref="G70:G71"/>
    <mergeCell ref="H70:H71"/>
    <mergeCell ref="B2:D2"/>
    <mergeCell ref="B12:B13"/>
    <mergeCell ref="C6:C7"/>
    <mergeCell ref="D10:D11"/>
    <mergeCell ref="D12:D13"/>
    <mergeCell ref="B20:B21"/>
    <mergeCell ref="C24:C25"/>
    <mergeCell ref="E70:E71"/>
    <mergeCell ref="C14:C15"/>
    <mergeCell ref="B16:B17"/>
    <mergeCell ref="C16:C17"/>
    <mergeCell ref="E18:E19"/>
    <mergeCell ref="B35:D35"/>
    <mergeCell ref="D43:D44"/>
    <mergeCell ref="C39:C40"/>
    <mergeCell ref="B45:B46"/>
    <mergeCell ref="C47:C48"/>
    <mergeCell ref="D28:D29"/>
    <mergeCell ref="C30:C31"/>
    <mergeCell ref="B70:B71"/>
    <mergeCell ref="C70:C71"/>
    <mergeCell ref="D70:D71"/>
    <mergeCell ref="B49:B50"/>
    <mergeCell ref="C49:C50"/>
    <mergeCell ref="B53:B54"/>
    <mergeCell ref="C55:C56"/>
    <mergeCell ref="B57:B58"/>
    <mergeCell ref="E20:E21"/>
    <mergeCell ref="C22:C23"/>
    <mergeCell ref="B24:B25"/>
    <mergeCell ref="D26:D27"/>
    <mergeCell ref="C68:G69"/>
    <mergeCell ref="D59:D60"/>
    <mergeCell ref="D61:D62"/>
    <mergeCell ref="C63:C64"/>
    <mergeCell ref="D45:D46"/>
    <mergeCell ref="E51:E52"/>
    <mergeCell ref="E53:E54"/>
    <mergeCell ref="B67:D67"/>
    <mergeCell ref="C57:C58"/>
  </mergeCells>
  <printOptions/>
  <pageMargins left="0.99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9" width="4.625" style="4" customWidth="1"/>
    <col min="20" max="21" width="4.625" style="0" customWidth="1"/>
    <col min="25" max="25" width="10.75390625" style="0" customWidth="1"/>
  </cols>
  <sheetData>
    <row r="1" ht="13.5" thickBot="1"/>
    <row r="2" spans="3:15" ht="12.75">
      <c r="C2" s="36" t="s">
        <v>173</v>
      </c>
      <c r="D2" s="37">
        <v>1</v>
      </c>
      <c r="E2" s="38" t="s">
        <v>171</v>
      </c>
      <c r="F2" s="39"/>
      <c r="G2" s="39"/>
      <c r="H2" s="39"/>
      <c r="I2" s="39"/>
      <c r="J2" s="39"/>
      <c r="K2" s="39"/>
      <c r="L2" s="39"/>
      <c r="M2" s="39"/>
      <c r="N2" s="39"/>
      <c r="O2" s="274"/>
    </row>
    <row r="3" spans="3:15" ht="12.75">
      <c r="C3" s="40" t="s">
        <v>172</v>
      </c>
      <c r="D3" s="41">
        <v>2</v>
      </c>
      <c r="E3" s="42" t="s">
        <v>2</v>
      </c>
      <c r="F3" s="43"/>
      <c r="G3" s="43"/>
      <c r="H3" s="43"/>
      <c r="I3" s="43"/>
      <c r="J3" s="43"/>
      <c r="K3" s="43"/>
      <c r="L3" s="43"/>
      <c r="M3" s="43"/>
      <c r="N3" s="43"/>
      <c r="O3" s="275"/>
    </row>
    <row r="4" spans="3:15" ht="12.75">
      <c r="C4" s="40" t="s">
        <v>174</v>
      </c>
      <c r="D4" s="41">
        <v>3</v>
      </c>
      <c r="E4" s="42" t="s">
        <v>156</v>
      </c>
      <c r="F4" s="43"/>
      <c r="G4" s="43"/>
      <c r="H4" s="43"/>
      <c r="I4" s="43"/>
      <c r="J4" s="43"/>
      <c r="K4" s="43"/>
      <c r="L4" s="43"/>
      <c r="M4" s="43"/>
      <c r="N4" s="43"/>
      <c r="O4" s="275"/>
    </row>
    <row r="5" spans="3:15" ht="12.75">
      <c r="C5" s="40" t="s">
        <v>175</v>
      </c>
      <c r="D5" s="41">
        <v>4</v>
      </c>
      <c r="E5" s="42" t="s">
        <v>3</v>
      </c>
      <c r="F5" s="43"/>
      <c r="G5" s="43"/>
      <c r="H5" s="43"/>
      <c r="I5" s="43"/>
      <c r="J5" s="43"/>
      <c r="K5" s="43"/>
      <c r="L5" s="43"/>
      <c r="M5" s="43"/>
      <c r="N5" s="43"/>
      <c r="O5" s="275"/>
    </row>
    <row r="6" spans="3:15" ht="12.75">
      <c r="C6" s="40" t="s">
        <v>178</v>
      </c>
      <c r="D6" s="23" t="s">
        <v>176</v>
      </c>
      <c r="E6" s="42" t="s">
        <v>157</v>
      </c>
      <c r="F6" s="43"/>
      <c r="G6" s="43"/>
      <c r="H6" s="43"/>
      <c r="I6" s="43"/>
      <c r="J6" s="43"/>
      <c r="K6" s="43"/>
      <c r="L6" s="43"/>
      <c r="M6" s="43"/>
      <c r="N6" s="43"/>
      <c r="O6" s="275"/>
    </row>
    <row r="7" spans="3:15" ht="12.75">
      <c r="C7" s="40" t="s">
        <v>178</v>
      </c>
      <c r="D7" s="23" t="s">
        <v>177</v>
      </c>
      <c r="E7" s="42" t="s">
        <v>158</v>
      </c>
      <c r="F7" s="43"/>
      <c r="G7" s="43"/>
      <c r="H7" s="43"/>
      <c r="I7" s="43"/>
      <c r="J7" s="43"/>
      <c r="K7" s="43"/>
      <c r="L7" s="43"/>
      <c r="M7" s="43"/>
      <c r="N7" s="43"/>
      <c r="O7" s="275"/>
    </row>
    <row r="8" spans="3:15" ht="12.75">
      <c r="C8" s="40" t="s">
        <v>179</v>
      </c>
      <c r="D8" s="41">
        <v>6</v>
      </c>
      <c r="E8" s="42" t="s">
        <v>180</v>
      </c>
      <c r="F8" s="43"/>
      <c r="G8" s="43"/>
      <c r="H8" s="43"/>
      <c r="I8" s="43"/>
      <c r="J8" s="43"/>
      <c r="K8" s="43"/>
      <c r="L8" s="43"/>
      <c r="M8" s="43"/>
      <c r="N8" s="43"/>
      <c r="O8" s="275"/>
    </row>
    <row r="9" spans="3:15" ht="12.75">
      <c r="C9" s="40" t="s">
        <v>181</v>
      </c>
      <c r="D9" s="41">
        <v>7</v>
      </c>
      <c r="E9" s="42" t="s">
        <v>182</v>
      </c>
      <c r="F9" s="43"/>
      <c r="G9" s="43"/>
      <c r="H9" s="43"/>
      <c r="I9" s="43"/>
      <c r="J9" s="43"/>
      <c r="K9" s="43"/>
      <c r="L9" s="43"/>
      <c r="M9" s="43"/>
      <c r="N9" s="43"/>
      <c r="O9" s="275"/>
    </row>
    <row r="10" spans="3:15" ht="12.75">
      <c r="C10" s="40" t="s">
        <v>183</v>
      </c>
      <c r="D10" s="41">
        <v>8</v>
      </c>
      <c r="E10" s="42" t="s">
        <v>133</v>
      </c>
      <c r="F10" s="43"/>
      <c r="G10" s="43"/>
      <c r="H10" s="43"/>
      <c r="I10" s="43"/>
      <c r="J10" s="43"/>
      <c r="K10" s="43"/>
      <c r="L10" s="43"/>
      <c r="M10" s="43"/>
      <c r="N10" s="43"/>
      <c r="O10" s="275"/>
    </row>
    <row r="11" spans="3:15" ht="12.75">
      <c r="C11" s="40" t="s">
        <v>184</v>
      </c>
      <c r="D11" s="41">
        <v>9</v>
      </c>
      <c r="E11" s="42" t="s">
        <v>185</v>
      </c>
      <c r="F11" s="43"/>
      <c r="G11" s="43"/>
      <c r="H11" s="43"/>
      <c r="I11" s="43"/>
      <c r="J11" s="43"/>
      <c r="K11" s="43"/>
      <c r="L11" s="43"/>
      <c r="M11" s="43"/>
      <c r="N11" s="43"/>
      <c r="O11" s="275"/>
    </row>
    <row r="12" spans="3:15" ht="12.75">
      <c r="C12" s="40" t="s">
        <v>186</v>
      </c>
      <c r="D12" s="23" t="s">
        <v>159</v>
      </c>
      <c r="E12" s="42" t="s">
        <v>165</v>
      </c>
      <c r="F12" s="43"/>
      <c r="G12" s="43"/>
      <c r="H12" s="43"/>
      <c r="I12" s="43"/>
      <c r="J12" s="43"/>
      <c r="K12" s="43"/>
      <c r="L12" s="43"/>
      <c r="M12" s="43"/>
      <c r="N12" s="43"/>
      <c r="O12" s="275"/>
    </row>
    <row r="13" spans="3:15" ht="12.75">
      <c r="C13" s="40" t="s">
        <v>186</v>
      </c>
      <c r="D13" s="23" t="s">
        <v>160</v>
      </c>
      <c r="E13" s="42" t="s">
        <v>161</v>
      </c>
      <c r="F13" s="43"/>
      <c r="G13" s="43"/>
      <c r="H13" s="43"/>
      <c r="I13" s="43"/>
      <c r="J13" s="43"/>
      <c r="K13" s="43"/>
      <c r="L13" s="43"/>
      <c r="M13" s="43"/>
      <c r="N13" s="43"/>
      <c r="O13" s="275"/>
    </row>
    <row r="14" spans="3:15" ht="12.75">
      <c r="C14" s="40" t="s">
        <v>187</v>
      </c>
      <c r="D14" s="41">
        <v>11</v>
      </c>
      <c r="E14" s="42" t="s">
        <v>188</v>
      </c>
      <c r="F14" s="43"/>
      <c r="G14" s="43"/>
      <c r="H14" s="43"/>
      <c r="I14" s="43"/>
      <c r="J14" s="43"/>
      <c r="K14" s="43"/>
      <c r="L14" s="43"/>
      <c r="M14" s="43"/>
      <c r="N14" s="43"/>
      <c r="O14" s="275"/>
    </row>
    <row r="15" spans="3:15" ht="12.75">
      <c r="C15" s="40" t="s">
        <v>189</v>
      </c>
      <c r="D15" s="41">
        <v>12</v>
      </c>
      <c r="E15" s="42" t="s">
        <v>134</v>
      </c>
      <c r="F15" s="43"/>
      <c r="G15" s="43"/>
      <c r="H15" s="43"/>
      <c r="I15" s="43"/>
      <c r="J15" s="43"/>
      <c r="K15" s="43"/>
      <c r="L15" s="43"/>
      <c r="M15" s="43"/>
      <c r="N15" s="43"/>
      <c r="O15" s="275"/>
    </row>
    <row r="16" spans="3:15" ht="12.75">
      <c r="C16" s="40" t="s">
        <v>190</v>
      </c>
      <c r="D16" s="41">
        <v>13</v>
      </c>
      <c r="E16" s="42" t="s">
        <v>4</v>
      </c>
      <c r="F16" s="43"/>
      <c r="G16" s="43"/>
      <c r="H16" s="43"/>
      <c r="I16" s="43"/>
      <c r="J16" s="43"/>
      <c r="K16" s="43"/>
      <c r="L16" s="43"/>
      <c r="M16" s="43"/>
      <c r="N16" s="43"/>
      <c r="O16" s="275"/>
    </row>
    <row r="17" spans="3:15" ht="12.75">
      <c r="C17" s="40" t="s">
        <v>191</v>
      </c>
      <c r="D17" s="41">
        <v>15</v>
      </c>
      <c r="E17" s="45" t="s">
        <v>162</v>
      </c>
      <c r="F17" s="43"/>
      <c r="G17" s="43"/>
      <c r="H17" s="43"/>
      <c r="I17" s="43"/>
      <c r="J17" s="43"/>
      <c r="K17" s="43"/>
      <c r="L17" s="43"/>
      <c r="M17" s="43"/>
      <c r="N17" s="43"/>
      <c r="O17" s="276"/>
    </row>
    <row r="18" spans="3:15" ht="12.75">
      <c r="C18" s="40">
        <v>37137</v>
      </c>
      <c r="D18" s="41">
        <v>16</v>
      </c>
      <c r="E18" s="45" t="s">
        <v>164</v>
      </c>
      <c r="F18" s="43"/>
      <c r="G18" s="43"/>
      <c r="H18" s="43"/>
      <c r="I18" s="43"/>
      <c r="J18" s="43"/>
      <c r="K18" s="43"/>
      <c r="L18" s="43"/>
      <c r="M18" s="43"/>
      <c r="N18" s="43"/>
      <c r="O18" s="276"/>
    </row>
    <row r="19" spans="3:15" ht="12.75">
      <c r="C19" s="40">
        <v>40790</v>
      </c>
      <c r="D19" s="41">
        <v>17</v>
      </c>
      <c r="E19" s="45" t="s">
        <v>163</v>
      </c>
      <c r="F19" s="43"/>
      <c r="G19" s="43"/>
      <c r="H19" s="43"/>
      <c r="I19" s="43"/>
      <c r="J19" s="43"/>
      <c r="K19" s="43"/>
      <c r="L19" s="43"/>
      <c r="M19" s="43"/>
      <c r="N19" s="43"/>
      <c r="O19" s="276"/>
    </row>
    <row r="20" spans="3:15" ht="12.75">
      <c r="C20" s="40">
        <v>40796</v>
      </c>
      <c r="D20" s="41"/>
      <c r="E20" s="45" t="s">
        <v>166</v>
      </c>
      <c r="F20" s="43"/>
      <c r="G20" s="43"/>
      <c r="H20" s="43"/>
      <c r="I20" s="43"/>
      <c r="J20" s="43"/>
      <c r="K20" s="44"/>
      <c r="L20" s="43"/>
      <c r="M20" s="43"/>
      <c r="N20" s="43"/>
      <c r="O20" s="276"/>
    </row>
    <row r="21" spans="3:15" ht="13.5" thickBot="1">
      <c r="C21" s="46">
        <v>40797</v>
      </c>
      <c r="D21" s="47"/>
      <c r="E21" s="48" t="s">
        <v>167</v>
      </c>
      <c r="F21" s="49"/>
      <c r="G21" s="49"/>
      <c r="H21" s="49"/>
      <c r="I21" s="49"/>
      <c r="J21" s="49"/>
      <c r="K21" s="50"/>
      <c r="L21" s="49"/>
      <c r="M21" s="49"/>
      <c r="N21" s="49"/>
      <c r="O21" s="277"/>
    </row>
    <row r="22" ht="13.5" thickBot="1"/>
    <row r="23" spans="2:22" ht="13.5" thickBot="1">
      <c r="B23" s="155" t="s">
        <v>1</v>
      </c>
      <c r="C23" s="208" t="s">
        <v>155</v>
      </c>
      <c r="D23" s="206" t="s">
        <v>131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51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52">
        <v>17</v>
      </c>
      <c r="V23" s="155" t="s">
        <v>130</v>
      </c>
    </row>
    <row r="24" spans="2:22" ht="12.75">
      <c r="B24" s="246" t="s">
        <v>56</v>
      </c>
      <c r="C24" s="202" t="s">
        <v>240</v>
      </c>
      <c r="D24" s="212">
        <v>1969</v>
      </c>
      <c r="E24" s="148" t="s">
        <v>55</v>
      </c>
      <c r="F24" s="126" t="s">
        <v>55</v>
      </c>
      <c r="G24" s="126" t="s">
        <v>55</v>
      </c>
      <c r="H24" s="65">
        <v>40</v>
      </c>
      <c r="I24" s="126" t="s">
        <v>55</v>
      </c>
      <c r="J24" s="65">
        <v>88</v>
      </c>
      <c r="K24" s="126" t="s">
        <v>55</v>
      </c>
      <c r="L24" s="126" t="s">
        <v>55</v>
      </c>
      <c r="M24" s="126"/>
      <c r="N24" s="129"/>
      <c r="O24" s="126"/>
      <c r="P24" s="128"/>
      <c r="Q24" s="126"/>
      <c r="R24" s="126"/>
      <c r="S24" s="64"/>
      <c r="T24" s="64"/>
      <c r="U24" s="254"/>
      <c r="V24" s="156">
        <f>SUM(E24:S24)</f>
        <v>128</v>
      </c>
    </row>
    <row r="25" spans="2:22" ht="12.75">
      <c r="B25" s="347" t="s">
        <v>57</v>
      </c>
      <c r="C25" s="204" t="s">
        <v>342</v>
      </c>
      <c r="D25" s="218">
        <v>1973</v>
      </c>
      <c r="E25" s="412" t="s">
        <v>55</v>
      </c>
      <c r="F25" s="130" t="s">
        <v>55</v>
      </c>
      <c r="G25" s="130" t="s">
        <v>55</v>
      </c>
      <c r="H25" s="130" t="s">
        <v>55</v>
      </c>
      <c r="I25" s="130" t="s">
        <v>55</v>
      </c>
      <c r="J25" s="130" t="s">
        <v>55</v>
      </c>
      <c r="K25" s="130" t="s">
        <v>55</v>
      </c>
      <c r="L25" s="133">
        <v>110</v>
      </c>
      <c r="M25" s="130"/>
      <c r="N25" s="149"/>
      <c r="O25" s="130"/>
      <c r="P25" s="131"/>
      <c r="Q25" s="130"/>
      <c r="R25" s="130"/>
      <c r="S25" s="66"/>
      <c r="T25" s="66"/>
      <c r="U25" s="231"/>
      <c r="V25" s="157">
        <f>SUM(E25:S25)</f>
        <v>110</v>
      </c>
    </row>
    <row r="26" spans="2:22" ht="12.75">
      <c r="B26" s="320" t="s">
        <v>62</v>
      </c>
      <c r="C26" s="375" t="s">
        <v>192</v>
      </c>
      <c r="D26" s="316">
        <v>1969</v>
      </c>
      <c r="E26" s="153">
        <v>100</v>
      </c>
      <c r="F26" s="132" t="s">
        <v>55</v>
      </c>
      <c r="G26" s="132" t="s">
        <v>55</v>
      </c>
      <c r="H26" s="132" t="s">
        <v>55</v>
      </c>
      <c r="I26" s="132" t="s">
        <v>55</v>
      </c>
      <c r="J26" s="132" t="s">
        <v>55</v>
      </c>
      <c r="K26" s="132" t="s">
        <v>55</v>
      </c>
      <c r="L26" s="318" t="s">
        <v>55</v>
      </c>
      <c r="M26" s="318"/>
      <c r="N26" s="319"/>
      <c r="O26" s="318"/>
      <c r="P26" s="321"/>
      <c r="Q26" s="318"/>
      <c r="R26" s="318"/>
      <c r="S26" s="322"/>
      <c r="T26" s="322"/>
      <c r="U26" s="394"/>
      <c r="V26" s="157">
        <f>SUM(E26:S26)</f>
        <v>100</v>
      </c>
    </row>
    <row r="27" spans="2:22" ht="13.5" thickBot="1">
      <c r="B27" s="163" t="s">
        <v>59</v>
      </c>
      <c r="C27" s="390" t="s">
        <v>193</v>
      </c>
      <c r="D27" s="391"/>
      <c r="E27" s="392">
        <v>80</v>
      </c>
      <c r="F27" s="58" t="s">
        <v>55</v>
      </c>
      <c r="G27" s="58" t="s">
        <v>55</v>
      </c>
      <c r="H27" s="58" t="s">
        <v>55</v>
      </c>
      <c r="I27" s="58" t="s">
        <v>55</v>
      </c>
      <c r="J27" s="58" t="s">
        <v>55</v>
      </c>
      <c r="K27" s="58" t="s">
        <v>55</v>
      </c>
      <c r="L27" s="58" t="s">
        <v>55</v>
      </c>
      <c r="M27" s="58"/>
      <c r="N27" s="393"/>
      <c r="O27" s="58"/>
      <c r="P27" s="58"/>
      <c r="Q27" s="58"/>
      <c r="R27" s="58"/>
      <c r="S27" s="58"/>
      <c r="T27" s="58"/>
      <c r="U27" s="395"/>
      <c r="V27" s="158">
        <f>SUM(E27:S27)</f>
        <v>80</v>
      </c>
    </row>
    <row r="28" ht="13.5" thickBot="1"/>
    <row r="29" spans="2:22" ht="13.5" thickBot="1">
      <c r="B29" s="332" t="s">
        <v>1</v>
      </c>
      <c r="C29" s="333" t="s">
        <v>61</v>
      </c>
      <c r="D29" s="334" t="s">
        <v>131</v>
      </c>
      <c r="E29" s="335">
        <v>1</v>
      </c>
      <c r="F29" s="336">
        <v>2</v>
      </c>
      <c r="G29" s="336">
        <v>3</v>
      </c>
      <c r="H29" s="336">
        <v>4</v>
      </c>
      <c r="I29" s="336">
        <v>5</v>
      </c>
      <c r="J29" s="336">
        <v>6</v>
      </c>
      <c r="K29" s="336">
        <v>7</v>
      </c>
      <c r="L29" s="337">
        <v>8</v>
      </c>
      <c r="M29" s="336">
        <v>9</v>
      </c>
      <c r="N29" s="336">
        <v>10</v>
      </c>
      <c r="O29" s="336">
        <v>11</v>
      </c>
      <c r="P29" s="336">
        <v>12</v>
      </c>
      <c r="Q29" s="336">
        <v>13</v>
      </c>
      <c r="R29" s="336">
        <v>14</v>
      </c>
      <c r="S29" s="336">
        <v>15</v>
      </c>
      <c r="T29" s="336">
        <v>16</v>
      </c>
      <c r="U29" s="338">
        <v>17</v>
      </c>
      <c r="V29" s="332" t="s">
        <v>130</v>
      </c>
    </row>
    <row r="30" spans="2:22" ht="13.5" thickTop="1">
      <c r="B30" s="296" t="s">
        <v>56</v>
      </c>
      <c r="C30" s="205" t="s">
        <v>194</v>
      </c>
      <c r="D30" s="213">
        <v>1963</v>
      </c>
      <c r="E30" s="151">
        <v>80</v>
      </c>
      <c r="F30" s="71">
        <v>80</v>
      </c>
      <c r="G30" s="132" t="s">
        <v>55</v>
      </c>
      <c r="H30" s="132" t="s">
        <v>55</v>
      </c>
      <c r="I30" s="71">
        <v>80</v>
      </c>
      <c r="J30" s="132" t="s">
        <v>55</v>
      </c>
      <c r="K30" s="132" t="s">
        <v>55</v>
      </c>
      <c r="L30" s="71">
        <v>88</v>
      </c>
      <c r="M30" s="71"/>
      <c r="N30" s="92"/>
      <c r="O30" s="132"/>
      <c r="P30" s="132"/>
      <c r="Q30" s="92"/>
      <c r="R30" s="92"/>
      <c r="S30" s="72"/>
      <c r="T30" s="72"/>
      <c r="U30" s="230"/>
      <c r="V30" s="159">
        <f aca="true" t="shared" si="0" ref="V30:V36">SUM(E30:S30)</f>
        <v>328</v>
      </c>
    </row>
    <row r="31" spans="2:22" ht="12.75">
      <c r="B31" s="347" t="s">
        <v>57</v>
      </c>
      <c r="C31" s="204" t="s">
        <v>239</v>
      </c>
      <c r="D31" s="218">
        <v>1965</v>
      </c>
      <c r="E31" s="245" t="s">
        <v>55</v>
      </c>
      <c r="F31" s="130" t="s">
        <v>55</v>
      </c>
      <c r="G31" s="130" t="s">
        <v>55</v>
      </c>
      <c r="H31" s="133">
        <v>60</v>
      </c>
      <c r="I31" s="130" t="s">
        <v>55</v>
      </c>
      <c r="J31" s="133">
        <v>66</v>
      </c>
      <c r="K31" s="133">
        <v>66</v>
      </c>
      <c r="L31" s="133">
        <v>66</v>
      </c>
      <c r="M31" s="133"/>
      <c r="N31" s="131"/>
      <c r="O31" s="130"/>
      <c r="P31" s="130"/>
      <c r="Q31" s="131"/>
      <c r="R31" s="131"/>
      <c r="S31" s="66"/>
      <c r="T31" s="66"/>
      <c r="U31" s="231"/>
      <c r="V31" s="159">
        <f t="shared" si="0"/>
        <v>258</v>
      </c>
    </row>
    <row r="32" spans="2:22" ht="12.75">
      <c r="B32" s="296" t="s">
        <v>62</v>
      </c>
      <c r="C32" s="205" t="s">
        <v>135</v>
      </c>
      <c r="D32" s="213">
        <v>1963</v>
      </c>
      <c r="E32" s="151">
        <v>100</v>
      </c>
      <c r="F32" s="141" t="s">
        <v>55</v>
      </c>
      <c r="G32" s="132">
        <v>60</v>
      </c>
      <c r="H32" s="132" t="s">
        <v>55</v>
      </c>
      <c r="I32" s="132" t="s">
        <v>55</v>
      </c>
      <c r="J32" s="132" t="s">
        <v>55</v>
      </c>
      <c r="K32" s="71">
        <v>88</v>
      </c>
      <c r="L32" s="132" t="s">
        <v>55</v>
      </c>
      <c r="M32" s="132"/>
      <c r="N32" s="92"/>
      <c r="O32" s="132"/>
      <c r="P32" s="132"/>
      <c r="Q32" s="71"/>
      <c r="R32" s="71"/>
      <c r="S32" s="19"/>
      <c r="T32" s="19"/>
      <c r="U32" s="247"/>
      <c r="V32" s="159">
        <f t="shared" si="0"/>
        <v>248</v>
      </c>
    </row>
    <row r="33" spans="2:22" ht="12.75">
      <c r="B33" s="347" t="s">
        <v>216</v>
      </c>
      <c r="C33" s="405" t="s">
        <v>297</v>
      </c>
      <c r="D33" s="213">
        <v>1965</v>
      </c>
      <c r="E33" s="14" t="s">
        <v>55</v>
      </c>
      <c r="F33" s="3" t="s">
        <v>55</v>
      </c>
      <c r="G33" s="3" t="s">
        <v>55</v>
      </c>
      <c r="H33" s="3" t="s">
        <v>55</v>
      </c>
      <c r="I33" s="3" t="s">
        <v>55</v>
      </c>
      <c r="J33" s="3" t="s">
        <v>55</v>
      </c>
      <c r="K33" s="19">
        <v>110</v>
      </c>
      <c r="L33" s="53" t="s">
        <v>55</v>
      </c>
      <c r="M33" s="406"/>
      <c r="N33" s="406"/>
      <c r="O33" s="406"/>
      <c r="P33" s="406"/>
      <c r="Q33" s="406"/>
      <c r="R33" s="406"/>
      <c r="S33" s="406"/>
      <c r="T33" s="406"/>
      <c r="U33" s="407"/>
      <c r="V33" s="159">
        <f t="shared" si="0"/>
        <v>110</v>
      </c>
    </row>
    <row r="34" spans="2:22" ht="12.75">
      <c r="B34" s="347" t="s">
        <v>216</v>
      </c>
      <c r="C34" s="264" t="s">
        <v>273</v>
      </c>
      <c r="D34" s="396">
        <v>1966</v>
      </c>
      <c r="E34" s="14" t="s">
        <v>55</v>
      </c>
      <c r="F34" s="3" t="s">
        <v>55</v>
      </c>
      <c r="G34" s="3" t="s">
        <v>55</v>
      </c>
      <c r="H34" s="3" t="s">
        <v>55</v>
      </c>
      <c r="I34" s="3" t="s">
        <v>55</v>
      </c>
      <c r="J34" s="133">
        <v>110</v>
      </c>
      <c r="K34" s="3" t="s">
        <v>55</v>
      </c>
      <c r="L34" s="3" t="s">
        <v>55</v>
      </c>
      <c r="M34" s="410"/>
      <c r="N34" s="411"/>
      <c r="O34" s="410"/>
      <c r="P34" s="410"/>
      <c r="Q34" s="343"/>
      <c r="R34" s="343"/>
      <c r="S34" s="343"/>
      <c r="T34" s="343"/>
      <c r="U34" s="346"/>
      <c r="V34" s="157">
        <f t="shared" si="0"/>
        <v>110</v>
      </c>
    </row>
    <row r="35" spans="2:22" ht="12.75">
      <c r="B35" s="409" t="s">
        <v>63</v>
      </c>
      <c r="C35" s="325" t="s">
        <v>246</v>
      </c>
      <c r="D35" s="341">
        <v>1964</v>
      </c>
      <c r="E35" s="342" t="s">
        <v>55</v>
      </c>
      <c r="F35" s="326" t="s">
        <v>55</v>
      </c>
      <c r="G35" s="326" t="s">
        <v>55</v>
      </c>
      <c r="H35" s="326" t="s">
        <v>55</v>
      </c>
      <c r="I35" s="323">
        <v>100</v>
      </c>
      <c r="J35" s="326" t="s">
        <v>55</v>
      </c>
      <c r="K35" s="326" t="s">
        <v>55</v>
      </c>
      <c r="L35" s="326" t="s">
        <v>55</v>
      </c>
      <c r="M35" s="344"/>
      <c r="N35" s="345"/>
      <c r="O35" s="344"/>
      <c r="P35" s="344"/>
      <c r="Q35" s="343"/>
      <c r="R35" s="343"/>
      <c r="S35" s="343"/>
      <c r="T35" s="343"/>
      <c r="U35" s="346"/>
      <c r="V35" s="157">
        <f t="shared" si="0"/>
        <v>100</v>
      </c>
    </row>
    <row r="36" spans="2:22" ht="13.5" thickBot="1">
      <c r="B36" s="402" t="s">
        <v>64</v>
      </c>
      <c r="C36" s="390" t="s">
        <v>247</v>
      </c>
      <c r="D36" s="397">
        <v>1962</v>
      </c>
      <c r="E36" s="398" t="s">
        <v>55</v>
      </c>
      <c r="F36" s="58" t="s">
        <v>55</v>
      </c>
      <c r="G36" s="58" t="s">
        <v>55</v>
      </c>
      <c r="H36" s="58" t="s">
        <v>55</v>
      </c>
      <c r="I36" s="59">
        <v>60</v>
      </c>
      <c r="J36" s="58" t="s">
        <v>55</v>
      </c>
      <c r="K36" s="58" t="s">
        <v>55</v>
      </c>
      <c r="L36" s="58" t="s">
        <v>55</v>
      </c>
      <c r="M36" s="399"/>
      <c r="N36" s="400"/>
      <c r="O36" s="399"/>
      <c r="P36" s="399"/>
      <c r="Q36" s="399"/>
      <c r="R36" s="399"/>
      <c r="S36" s="399"/>
      <c r="T36" s="399"/>
      <c r="U36" s="401"/>
      <c r="V36" s="158">
        <f t="shared" si="0"/>
        <v>60</v>
      </c>
    </row>
    <row r="37" spans="5:18" ht="13.5" thickBot="1"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2:22" ht="13.5" thickBot="1">
      <c r="B38" s="155" t="s">
        <v>1</v>
      </c>
      <c r="C38" s="208" t="s">
        <v>40</v>
      </c>
      <c r="D38" s="207" t="s">
        <v>131</v>
      </c>
      <c r="E38" s="5">
        <v>1</v>
      </c>
      <c r="F38" s="6">
        <v>2</v>
      </c>
      <c r="G38" s="6">
        <v>3</v>
      </c>
      <c r="H38" s="6">
        <v>4</v>
      </c>
      <c r="I38" s="6">
        <v>5</v>
      </c>
      <c r="J38" s="6">
        <v>6</v>
      </c>
      <c r="K38" s="6">
        <v>7</v>
      </c>
      <c r="L38" s="51">
        <v>8</v>
      </c>
      <c r="M38" s="6">
        <v>9</v>
      </c>
      <c r="N38" s="6">
        <v>10</v>
      </c>
      <c r="O38" s="6">
        <v>11</v>
      </c>
      <c r="P38" s="6">
        <v>12</v>
      </c>
      <c r="Q38" s="6">
        <v>13</v>
      </c>
      <c r="R38" s="6">
        <v>14</v>
      </c>
      <c r="S38" s="6">
        <v>15</v>
      </c>
      <c r="T38" s="6">
        <v>16</v>
      </c>
      <c r="U38" s="52">
        <v>17</v>
      </c>
      <c r="V38" s="155" t="s">
        <v>130</v>
      </c>
    </row>
    <row r="39" spans="2:22" ht="12.75">
      <c r="B39" s="211" t="s">
        <v>56</v>
      </c>
      <c r="C39" s="202" t="s">
        <v>206</v>
      </c>
      <c r="D39" s="215">
        <v>1958</v>
      </c>
      <c r="E39" s="349" t="s">
        <v>55</v>
      </c>
      <c r="F39" s="65">
        <v>100</v>
      </c>
      <c r="G39" s="65">
        <v>100</v>
      </c>
      <c r="H39" s="126" t="s">
        <v>55</v>
      </c>
      <c r="I39" s="126" t="s">
        <v>55</v>
      </c>
      <c r="J39" s="133">
        <v>66</v>
      </c>
      <c r="K39" s="65">
        <v>110</v>
      </c>
      <c r="L39" s="128">
        <v>110</v>
      </c>
      <c r="M39" s="127"/>
      <c r="N39" s="299"/>
      <c r="O39" s="145"/>
      <c r="P39" s="128"/>
      <c r="Q39" s="145"/>
      <c r="R39" s="128"/>
      <c r="S39" s="64"/>
      <c r="T39" s="72"/>
      <c r="U39" s="230"/>
      <c r="V39" s="156">
        <f aca="true" t="shared" si="1" ref="V39:V55">SUM(E39:S39)</f>
        <v>486</v>
      </c>
    </row>
    <row r="40" spans="2:22" ht="12.75">
      <c r="B40" s="160" t="s">
        <v>57</v>
      </c>
      <c r="C40" s="300" t="s">
        <v>45</v>
      </c>
      <c r="D40" s="217">
        <v>1957</v>
      </c>
      <c r="E40" s="348">
        <v>60</v>
      </c>
      <c r="F40" s="133">
        <v>60</v>
      </c>
      <c r="G40" s="133">
        <v>40</v>
      </c>
      <c r="H40" s="133">
        <v>60</v>
      </c>
      <c r="I40" s="130" t="s">
        <v>55</v>
      </c>
      <c r="J40" s="130" t="s">
        <v>55</v>
      </c>
      <c r="K40" s="133">
        <v>66</v>
      </c>
      <c r="L40" s="131">
        <v>66</v>
      </c>
      <c r="M40" s="140"/>
      <c r="N40" s="266"/>
      <c r="O40" s="130"/>
      <c r="P40" s="149"/>
      <c r="Q40" s="130"/>
      <c r="R40" s="131"/>
      <c r="S40" s="66"/>
      <c r="T40" s="66"/>
      <c r="U40" s="231"/>
      <c r="V40" s="157">
        <f t="shared" si="1"/>
        <v>352</v>
      </c>
    </row>
    <row r="41" spans="2:22" ht="12.75">
      <c r="B41" s="160" t="s">
        <v>62</v>
      </c>
      <c r="C41" s="315" t="s">
        <v>153</v>
      </c>
      <c r="D41" s="217">
        <v>1959</v>
      </c>
      <c r="E41" s="142">
        <v>40</v>
      </c>
      <c r="F41" s="130" t="s">
        <v>55</v>
      </c>
      <c r="G41" s="133">
        <v>60</v>
      </c>
      <c r="H41" s="130" t="s">
        <v>55</v>
      </c>
      <c r="I41" s="130" t="s">
        <v>55</v>
      </c>
      <c r="J41" s="133">
        <v>66</v>
      </c>
      <c r="K41" s="133">
        <v>88</v>
      </c>
      <c r="L41" s="71">
        <v>88</v>
      </c>
      <c r="M41" s="265"/>
      <c r="N41" s="143"/>
      <c r="O41" s="130"/>
      <c r="P41" s="149"/>
      <c r="Q41" s="131"/>
      <c r="R41" s="131"/>
      <c r="S41" s="66"/>
      <c r="T41" s="66"/>
      <c r="U41" s="231"/>
      <c r="V41" s="157">
        <f t="shared" si="1"/>
        <v>342</v>
      </c>
    </row>
    <row r="42" spans="2:22" ht="12.75">
      <c r="B42" s="160" t="s">
        <v>59</v>
      </c>
      <c r="C42" s="315" t="s">
        <v>224</v>
      </c>
      <c r="D42" s="217">
        <v>1957</v>
      </c>
      <c r="E42" s="476" t="s">
        <v>55</v>
      </c>
      <c r="F42" s="130" t="s">
        <v>55</v>
      </c>
      <c r="G42" s="133">
        <v>80</v>
      </c>
      <c r="H42" s="133">
        <v>80</v>
      </c>
      <c r="I42" s="133">
        <v>60</v>
      </c>
      <c r="J42" s="133">
        <v>110</v>
      </c>
      <c r="K42" s="130" t="s">
        <v>55</v>
      </c>
      <c r="L42" s="141" t="s">
        <v>55</v>
      </c>
      <c r="M42" s="140"/>
      <c r="N42" s="266"/>
      <c r="O42" s="130"/>
      <c r="P42" s="149"/>
      <c r="Q42" s="130"/>
      <c r="R42" s="131"/>
      <c r="S42" s="66"/>
      <c r="T42" s="66"/>
      <c r="U42" s="231"/>
      <c r="V42" s="157">
        <f t="shared" si="1"/>
        <v>330</v>
      </c>
    </row>
    <row r="43" spans="2:22" ht="12.75">
      <c r="B43" s="160" t="s">
        <v>60</v>
      </c>
      <c r="C43" s="205" t="s">
        <v>236</v>
      </c>
      <c r="D43" s="217">
        <v>1958</v>
      </c>
      <c r="E43" s="243" t="s">
        <v>55</v>
      </c>
      <c r="F43" s="130" t="s">
        <v>55</v>
      </c>
      <c r="G43" s="130" t="s">
        <v>55</v>
      </c>
      <c r="H43" s="133">
        <v>100</v>
      </c>
      <c r="I43" s="130" t="s">
        <v>55</v>
      </c>
      <c r="J43" s="265">
        <v>44</v>
      </c>
      <c r="K43" s="130" t="s">
        <v>55</v>
      </c>
      <c r="L43" s="141" t="s">
        <v>55</v>
      </c>
      <c r="M43" s="140"/>
      <c r="N43" s="266"/>
      <c r="O43" s="130"/>
      <c r="P43" s="149"/>
      <c r="Q43" s="130"/>
      <c r="R43" s="131"/>
      <c r="S43" s="66"/>
      <c r="T43" s="66"/>
      <c r="U43" s="231"/>
      <c r="V43" s="157">
        <f t="shared" si="1"/>
        <v>144</v>
      </c>
    </row>
    <row r="44" spans="2:22" ht="12.75">
      <c r="B44" s="160" t="s">
        <v>375</v>
      </c>
      <c r="C44" s="205" t="s">
        <v>237</v>
      </c>
      <c r="D44" s="217">
        <v>1957</v>
      </c>
      <c r="E44" s="245" t="s">
        <v>55</v>
      </c>
      <c r="F44" s="130" t="s">
        <v>55</v>
      </c>
      <c r="G44" s="130" t="s">
        <v>55</v>
      </c>
      <c r="H44" s="133">
        <v>40</v>
      </c>
      <c r="I44" s="133">
        <v>60</v>
      </c>
      <c r="J44" s="265">
        <v>44</v>
      </c>
      <c r="K44" s="130" t="s">
        <v>55</v>
      </c>
      <c r="L44" s="141" t="s">
        <v>55</v>
      </c>
      <c r="M44" s="141"/>
      <c r="N44" s="266"/>
      <c r="O44" s="130"/>
      <c r="P44" s="149"/>
      <c r="Q44" s="130"/>
      <c r="R44" s="131"/>
      <c r="S44" s="66"/>
      <c r="T44" s="66"/>
      <c r="U44" s="231"/>
      <c r="V44" s="157">
        <f t="shared" si="1"/>
        <v>144</v>
      </c>
    </row>
    <row r="45" spans="2:22" ht="12.75">
      <c r="B45" s="160" t="s">
        <v>375</v>
      </c>
      <c r="C45" s="205" t="s">
        <v>248</v>
      </c>
      <c r="D45" s="217">
        <v>1961</v>
      </c>
      <c r="E45" s="245" t="s">
        <v>55</v>
      </c>
      <c r="F45" s="130" t="s">
        <v>55</v>
      </c>
      <c r="G45" s="130" t="s">
        <v>55</v>
      </c>
      <c r="H45" s="130" t="s">
        <v>55</v>
      </c>
      <c r="I45" s="133">
        <v>100</v>
      </c>
      <c r="J45" s="130" t="s">
        <v>55</v>
      </c>
      <c r="K45" s="130" t="s">
        <v>55</v>
      </c>
      <c r="L45" s="92">
        <v>44</v>
      </c>
      <c r="M45" s="141"/>
      <c r="N45" s="266"/>
      <c r="O45" s="130"/>
      <c r="P45" s="149"/>
      <c r="Q45" s="130"/>
      <c r="R45" s="131"/>
      <c r="S45" s="66"/>
      <c r="T45" s="66"/>
      <c r="U45" s="231"/>
      <c r="V45" s="157">
        <f t="shared" si="1"/>
        <v>144</v>
      </c>
    </row>
    <row r="46" spans="2:24" ht="12.75">
      <c r="B46" s="160" t="s">
        <v>65</v>
      </c>
      <c r="C46" s="204" t="s">
        <v>196</v>
      </c>
      <c r="D46" s="217">
        <v>1958</v>
      </c>
      <c r="E46" s="142">
        <v>80</v>
      </c>
      <c r="F46" s="130" t="s">
        <v>55</v>
      </c>
      <c r="G46" s="130" t="s">
        <v>55</v>
      </c>
      <c r="H46" s="130" t="s">
        <v>55</v>
      </c>
      <c r="I46" s="130" t="s">
        <v>55</v>
      </c>
      <c r="J46" s="133">
        <v>44</v>
      </c>
      <c r="K46" s="130" t="s">
        <v>55</v>
      </c>
      <c r="L46" s="132" t="s">
        <v>55</v>
      </c>
      <c r="M46" s="257"/>
      <c r="N46" s="143"/>
      <c r="O46" s="130"/>
      <c r="P46" s="149"/>
      <c r="Q46" s="131"/>
      <c r="R46" s="131"/>
      <c r="S46" s="66"/>
      <c r="T46" s="66"/>
      <c r="U46" s="231"/>
      <c r="V46" s="157">
        <f t="shared" si="1"/>
        <v>124</v>
      </c>
      <c r="X46" s="124"/>
    </row>
    <row r="47" spans="2:24" ht="12.75">
      <c r="B47" s="160" t="s">
        <v>66</v>
      </c>
      <c r="C47" s="204" t="s">
        <v>195</v>
      </c>
      <c r="D47" s="217">
        <v>1961</v>
      </c>
      <c r="E47" s="142">
        <v>100</v>
      </c>
      <c r="F47" s="130" t="s">
        <v>55</v>
      </c>
      <c r="G47" s="130" t="s">
        <v>55</v>
      </c>
      <c r="H47" s="130" t="s">
        <v>55</v>
      </c>
      <c r="I47" s="130" t="s">
        <v>55</v>
      </c>
      <c r="J47" s="130" t="s">
        <v>55</v>
      </c>
      <c r="K47" s="130" t="s">
        <v>55</v>
      </c>
      <c r="L47" s="141" t="s">
        <v>55</v>
      </c>
      <c r="M47" s="141"/>
      <c r="N47" s="154"/>
      <c r="O47" s="130"/>
      <c r="P47" s="134"/>
      <c r="Q47" s="131"/>
      <c r="R47" s="92"/>
      <c r="S47" s="66"/>
      <c r="T47" s="66"/>
      <c r="U47" s="231"/>
      <c r="V47" s="157">
        <f t="shared" si="1"/>
        <v>100</v>
      </c>
      <c r="X47" s="124"/>
    </row>
    <row r="48" spans="2:24" ht="12.75">
      <c r="B48" s="160" t="s">
        <v>67</v>
      </c>
      <c r="C48" s="264" t="s">
        <v>274</v>
      </c>
      <c r="D48" s="217">
        <v>1958</v>
      </c>
      <c r="E48" s="385" t="s">
        <v>55</v>
      </c>
      <c r="F48" s="146" t="s">
        <v>55</v>
      </c>
      <c r="G48" s="146" t="s">
        <v>55</v>
      </c>
      <c r="H48" s="146" t="s">
        <v>55</v>
      </c>
      <c r="I48" s="130" t="s">
        <v>55</v>
      </c>
      <c r="J48" s="265">
        <v>33</v>
      </c>
      <c r="K48" s="265">
        <v>66</v>
      </c>
      <c r="L48" s="146" t="s">
        <v>55</v>
      </c>
      <c r="M48" s="241"/>
      <c r="N48" s="302"/>
      <c r="O48" s="130"/>
      <c r="P48" s="257"/>
      <c r="Q48" s="130"/>
      <c r="R48" s="132"/>
      <c r="S48" s="279"/>
      <c r="T48" s="23"/>
      <c r="U48" s="232"/>
      <c r="V48" s="157">
        <f t="shared" si="1"/>
        <v>99</v>
      </c>
      <c r="X48" s="124"/>
    </row>
    <row r="49" spans="2:24" ht="12.75">
      <c r="B49" s="161" t="s">
        <v>70</v>
      </c>
      <c r="C49" s="204" t="s">
        <v>284</v>
      </c>
      <c r="D49" s="217">
        <v>1957</v>
      </c>
      <c r="E49" s="385" t="s">
        <v>55</v>
      </c>
      <c r="F49" s="146" t="s">
        <v>55</v>
      </c>
      <c r="G49" s="146" t="s">
        <v>55</v>
      </c>
      <c r="H49" s="146" t="s">
        <v>55</v>
      </c>
      <c r="I49" s="130" t="s">
        <v>55</v>
      </c>
      <c r="J49" s="133">
        <v>88</v>
      </c>
      <c r="K49" s="130" t="s">
        <v>55</v>
      </c>
      <c r="L49" s="132" t="s">
        <v>55</v>
      </c>
      <c r="M49" s="257"/>
      <c r="N49" s="154"/>
      <c r="O49" s="130"/>
      <c r="P49" s="134"/>
      <c r="Q49" s="131"/>
      <c r="R49" s="92"/>
      <c r="S49" s="66"/>
      <c r="T49" s="66"/>
      <c r="U49" s="231"/>
      <c r="V49" s="157">
        <f t="shared" si="1"/>
        <v>88</v>
      </c>
      <c r="X49" s="124"/>
    </row>
    <row r="50" spans="2:24" ht="12.75">
      <c r="B50" s="161" t="s">
        <v>71</v>
      </c>
      <c r="C50" s="264" t="s">
        <v>245</v>
      </c>
      <c r="D50" s="217">
        <v>1960</v>
      </c>
      <c r="E50" s="385" t="s">
        <v>55</v>
      </c>
      <c r="F50" s="146" t="s">
        <v>55</v>
      </c>
      <c r="G50" s="146" t="s">
        <v>55</v>
      </c>
      <c r="H50" s="146" t="s">
        <v>55</v>
      </c>
      <c r="I50" s="265">
        <v>80</v>
      </c>
      <c r="J50" s="130" t="s">
        <v>55</v>
      </c>
      <c r="K50" s="146" t="s">
        <v>55</v>
      </c>
      <c r="L50" s="241" t="s">
        <v>55</v>
      </c>
      <c r="M50" s="241"/>
      <c r="N50" s="302"/>
      <c r="O50" s="130"/>
      <c r="P50" s="331"/>
      <c r="Q50" s="130"/>
      <c r="R50" s="132"/>
      <c r="S50" s="279"/>
      <c r="T50" s="23"/>
      <c r="U50" s="232"/>
      <c r="V50" s="157">
        <f t="shared" si="1"/>
        <v>80</v>
      </c>
      <c r="X50" s="124"/>
    </row>
    <row r="51" spans="2:24" ht="12.75">
      <c r="B51" s="161" t="s">
        <v>73</v>
      </c>
      <c r="C51" s="204" t="s">
        <v>275</v>
      </c>
      <c r="D51" s="217">
        <v>1959</v>
      </c>
      <c r="E51" s="385" t="s">
        <v>55</v>
      </c>
      <c r="F51" s="130" t="s">
        <v>55</v>
      </c>
      <c r="G51" s="130" t="s">
        <v>55</v>
      </c>
      <c r="H51" s="130" t="s">
        <v>55</v>
      </c>
      <c r="I51" s="130" t="s">
        <v>55</v>
      </c>
      <c r="J51" s="133">
        <v>33</v>
      </c>
      <c r="K51" s="130" t="s">
        <v>55</v>
      </c>
      <c r="L51" s="71">
        <v>44</v>
      </c>
      <c r="M51" s="257"/>
      <c r="N51" s="154"/>
      <c r="O51" s="130"/>
      <c r="P51" s="134"/>
      <c r="Q51" s="131"/>
      <c r="R51" s="92"/>
      <c r="S51" s="66"/>
      <c r="T51" s="66"/>
      <c r="U51" s="231"/>
      <c r="V51" s="157">
        <f t="shared" si="1"/>
        <v>77</v>
      </c>
      <c r="X51" s="124"/>
    </row>
    <row r="52" spans="2:24" ht="12.75">
      <c r="B52" s="161" t="s">
        <v>68</v>
      </c>
      <c r="C52" s="204" t="s">
        <v>471</v>
      </c>
      <c r="D52" s="217">
        <v>1962</v>
      </c>
      <c r="E52" s="385" t="s">
        <v>55</v>
      </c>
      <c r="F52" s="146" t="s">
        <v>55</v>
      </c>
      <c r="G52" s="146" t="s">
        <v>55</v>
      </c>
      <c r="H52" s="146" t="s">
        <v>55</v>
      </c>
      <c r="I52" s="130" t="s">
        <v>55</v>
      </c>
      <c r="J52" s="130" t="s">
        <v>55</v>
      </c>
      <c r="K52" s="130" t="s">
        <v>55</v>
      </c>
      <c r="L52" s="133">
        <v>66</v>
      </c>
      <c r="M52" s="257"/>
      <c r="N52" s="154"/>
      <c r="O52" s="130"/>
      <c r="P52" s="92"/>
      <c r="Q52" s="131"/>
      <c r="R52" s="92"/>
      <c r="S52" s="66"/>
      <c r="T52" s="66"/>
      <c r="U52" s="231"/>
      <c r="V52" s="157">
        <f t="shared" si="1"/>
        <v>66</v>
      </c>
      <c r="X52" s="124"/>
    </row>
    <row r="53" spans="2:24" ht="12.75">
      <c r="B53" s="160" t="s">
        <v>69</v>
      </c>
      <c r="C53" s="516" t="s">
        <v>197</v>
      </c>
      <c r="D53" s="330">
        <v>1960</v>
      </c>
      <c r="E53" s="517">
        <v>60</v>
      </c>
      <c r="F53" s="478" t="s">
        <v>55</v>
      </c>
      <c r="G53" s="478" t="s">
        <v>55</v>
      </c>
      <c r="H53" s="478" t="s">
        <v>55</v>
      </c>
      <c r="I53" s="478" t="s">
        <v>55</v>
      </c>
      <c r="J53" s="478" t="s">
        <v>55</v>
      </c>
      <c r="K53" s="478" t="s">
        <v>55</v>
      </c>
      <c r="L53" s="478" t="s">
        <v>55</v>
      </c>
      <c r="M53" s="146"/>
      <c r="N53" s="266"/>
      <c r="O53" s="130"/>
      <c r="P53" s="265"/>
      <c r="Q53" s="130"/>
      <c r="R53" s="130"/>
      <c r="S53" s="279"/>
      <c r="T53" s="227"/>
      <c r="U53" s="236"/>
      <c r="V53" s="157">
        <f t="shared" si="1"/>
        <v>60</v>
      </c>
      <c r="X53" s="124"/>
    </row>
    <row r="54" spans="2:24" ht="12.75">
      <c r="B54" s="161" t="s">
        <v>74</v>
      </c>
      <c r="C54" s="222" t="s">
        <v>276</v>
      </c>
      <c r="D54" s="330">
        <v>1960</v>
      </c>
      <c r="E54" s="477" t="s">
        <v>55</v>
      </c>
      <c r="F54" s="478" t="s">
        <v>55</v>
      </c>
      <c r="G54" s="478" t="s">
        <v>55</v>
      </c>
      <c r="H54" s="478" t="s">
        <v>55</v>
      </c>
      <c r="I54" s="223" t="s">
        <v>55</v>
      </c>
      <c r="J54" s="389">
        <v>44</v>
      </c>
      <c r="K54" s="223" t="s">
        <v>55</v>
      </c>
      <c r="L54" s="223" t="s">
        <v>55</v>
      </c>
      <c r="M54" s="479"/>
      <c r="N54" s="408"/>
      <c r="O54" s="318"/>
      <c r="P54" s="321"/>
      <c r="Q54" s="321"/>
      <c r="R54" s="321"/>
      <c r="S54" s="322"/>
      <c r="T54" s="112"/>
      <c r="U54" s="255"/>
      <c r="V54" s="157">
        <f t="shared" si="1"/>
        <v>44</v>
      </c>
      <c r="X54" s="124"/>
    </row>
    <row r="55" spans="1:23" s="240" customFormat="1" ht="13.5" thickBot="1">
      <c r="A55"/>
      <c r="B55" s="162" t="s">
        <v>75</v>
      </c>
      <c r="C55" s="203" t="s">
        <v>198</v>
      </c>
      <c r="D55" s="278">
        <v>1960</v>
      </c>
      <c r="E55" s="138">
        <v>40</v>
      </c>
      <c r="F55" s="137" t="s">
        <v>55</v>
      </c>
      <c r="G55" s="137" t="s">
        <v>55</v>
      </c>
      <c r="H55" s="137" t="s">
        <v>55</v>
      </c>
      <c r="I55" s="137" t="s">
        <v>55</v>
      </c>
      <c r="J55" s="137" t="s">
        <v>55</v>
      </c>
      <c r="K55" s="137" t="s">
        <v>55</v>
      </c>
      <c r="L55" s="137" t="s">
        <v>55</v>
      </c>
      <c r="M55" s="137"/>
      <c r="N55" s="138"/>
      <c r="O55" s="137"/>
      <c r="P55" s="135"/>
      <c r="Q55" s="135"/>
      <c r="R55" s="135"/>
      <c r="S55" s="75"/>
      <c r="T55" s="75"/>
      <c r="U55" s="244"/>
      <c r="V55" s="158">
        <f t="shared" si="1"/>
        <v>40</v>
      </c>
      <c r="W55" s="239"/>
    </row>
    <row r="56" spans="5:18" ht="13.5" thickBot="1"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2:22" ht="13.5" thickBot="1">
      <c r="B57" s="155" t="s">
        <v>1</v>
      </c>
      <c r="C57" s="208" t="s">
        <v>39</v>
      </c>
      <c r="D57" s="207" t="s">
        <v>131</v>
      </c>
      <c r="E57" s="5">
        <v>1</v>
      </c>
      <c r="F57" s="6">
        <v>2</v>
      </c>
      <c r="G57" s="6">
        <v>3</v>
      </c>
      <c r="H57" s="6">
        <v>4</v>
      </c>
      <c r="I57" s="6">
        <v>5</v>
      </c>
      <c r="J57" s="6">
        <v>6</v>
      </c>
      <c r="K57" s="6">
        <v>7</v>
      </c>
      <c r="L57" s="51">
        <v>8</v>
      </c>
      <c r="M57" s="6">
        <v>9</v>
      </c>
      <c r="N57" s="6">
        <v>10</v>
      </c>
      <c r="O57" s="6">
        <v>11</v>
      </c>
      <c r="P57" s="6">
        <v>12</v>
      </c>
      <c r="Q57" s="6">
        <v>13</v>
      </c>
      <c r="R57" s="6">
        <v>14</v>
      </c>
      <c r="S57" s="6">
        <v>15</v>
      </c>
      <c r="T57" s="6">
        <v>16</v>
      </c>
      <c r="U57" s="52">
        <v>17</v>
      </c>
      <c r="V57" s="155" t="s">
        <v>130</v>
      </c>
    </row>
    <row r="58" spans="2:22" ht="12.75" customHeight="1">
      <c r="B58" s="211" t="s">
        <v>56</v>
      </c>
      <c r="C58" s="202" t="s">
        <v>139</v>
      </c>
      <c r="D58" s="212">
        <v>1951</v>
      </c>
      <c r="E58" s="281">
        <v>60</v>
      </c>
      <c r="F58" s="148" t="s">
        <v>55</v>
      </c>
      <c r="G58" s="125">
        <v>100</v>
      </c>
      <c r="H58" s="127" t="s">
        <v>55</v>
      </c>
      <c r="I58" s="125">
        <v>100</v>
      </c>
      <c r="J58" s="125">
        <v>88</v>
      </c>
      <c r="K58" s="125">
        <v>60</v>
      </c>
      <c r="L58" s="128">
        <v>44</v>
      </c>
      <c r="M58" s="127"/>
      <c r="N58" s="414"/>
      <c r="O58" s="127"/>
      <c r="P58" s="127"/>
      <c r="Q58" s="127"/>
      <c r="R58" s="127"/>
      <c r="S58" s="64"/>
      <c r="T58" s="72"/>
      <c r="U58" s="230"/>
      <c r="V58" s="156">
        <f>SUM(E58:S58)</f>
        <v>452</v>
      </c>
    </row>
    <row r="59" spans="2:22" ht="12.75" customHeight="1">
      <c r="B59" s="160" t="s">
        <v>57</v>
      </c>
      <c r="C59" s="205" t="s">
        <v>149</v>
      </c>
      <c r="D59" s="213">
        <v>1953</v>
      </c>
      <c r="E59" s="219">
        <v>100</v>
      </c>
      <c r="F59" s="152" t="s">
        <v>55</v>
      </c>
      <c r="G59" s="153">
        <v>80</v>
      </c>
      <c r="H59" s="152" t="s">
        <v>55</v>
      </c>
      <c r="I59" s="152" t="s">
        <v>55</v>
      </c>
      <c r="J59" s="153">
        <v>110</v>
      </c>
      <c r="K59" s="153">
        <v>110</v>
      </c>
      <c r="L59" s="92">
        <v>44</v>
      </c>
      <c r="M59" s="141"/>
      <c r="N59" s="154"/>
      <c r="O59" s="141"/>
      <c r="P59" s="141"/>
      <c r="Q59" s="141"/>
      <c r="R59" s="141"/>
      <c r="S59" s="72"/>
      <c r="T59" s="72"/>
      <c r="U59" s="230"/>
      <c r="V59" s="157">
        <f>SUM(E59:S59)</f>
        <v>444</v>
      </c>
    </row>
    <row r="60" spans="2:22" ht="12.75" customHeight="1">
      <c r="B60" s="161" t="s">
        <v>62</v>
      </c>
      <c r="C60" s="205" t="s">
        <v>48</v>
      </c>
      <c r="D60" s="213">
        <v>1952</v>
      </c>
      <c r="E60" s="252">
        <v>40</v>
      </c>
      <c r="F60" s="153">
        <v>60</v>
      </c>
      <c r="G60" s="153">
        <v>60</v>
      </c>
      <c r="H60" s="151">
        <v>40</v>
      </c>
      <c r="I60" s="151">
        <v>80</v>
      </c>
      <c r="J60" s="153">
        <v>44</v>
      </c>
      <c r="K60" s="123">
        <v>33</v>
      </c>
      <c r="L60" s="92">
        <v>44</v>
      </c>
      <c r="M60" s="92"/>
      <c r="N60" s="242"/>
      <c r="O60" s="141"/>
      <c r="P60" s="92"/>
      <c r="Q60" s="141"/>
      <c r="R60" s="71"/>
      <c r="S60" s="19"/>
      <c r="T60" s="258"/>
      <c r="U60" s="259"/>
      <c r="V60" s="157">
        <f>SUM(E60:S60)-K60</f>
        <v>368</v>
      </c>
    </row>
    <row r="61" spans="2:22" ht="12.75" customHeight="1">
      <c r="B61" s="161" t="s">
        <v>59</v>
      </c>
      <c r="C61" s="205" t="s">
        <v>47</v>
      </c>
      <c r="D61" s="213">
        <v>1953</v>
      </c>
      <c r="E61" s="252">
        <v>40</v>
      </c>
      <c r="F61" s="152" t="s">
        <v>55</v>
      </c>
      <c r="G61" s="153">
        <v>60</v>
      </c>
      <c r="H61" s="152" t="s">
        <v>55</v>
      </c>
      <c r="I61" s="153">
        <v>60</v>
      </c>
      <c r="J61" s="131">
        <v>44</v>
      </c>
      <c r="K61" s="131">
        <v>44</v>
      </c>
      <c r="L61" s="131">
        <v>66</v>
      </c>
      <c r="M61" s="92"/>
      <c r="N61" s="242"/>
      <c r="O61" s="141"/>
      <c r="P61" s="92"/>
      <c r="Q61" s="141"/>
      <c r="R61" s="71"/>
      <c r="S61" s="19"/>
      <c r="T61" s="234"/>
      <c r="U61" s="235"/>
      <c r="V61" s="157">
        <f aca="true" t="shared" si="2" ref="V61:V73">SUM(E61:S61)</f>
        <v>314</v>
      </c>
    </row>
    <row r="62" spans="2:22" ht="12.75" customHeight="1">
      <c r="B62" s="161" t="s">
        <v>60</v>
      </c>
      <c r="C62" s="205" t="s">
        <v>136</v>
      </c>
      <c r="D62" s="216">
        <v>1953</v>
      </c>
      <c r="E62" s="219">
        <v>40</v>
      </c>
      <c r="F62" s="152" t="s">
        <v>55</v>
      </c>
      <c r="G62" s="303" t="s">
        <v>55</v>
      </c>
      <c r="H62" s="151">
        <v>60</v>
      </c>
      <c r="I62" s="131">
        <v>40</v>
      </c>
      <c r="J62" s="386">
        <v>44</v>
      </c>
      <c r="K62" s="131">
        <v>44</v>
      </c>
      <c r="L62" s="92">
        <v>44</v>
      </c>
      <c r="M62" s="92"/>
      <c r="N62" s="242"/>
      <c r="O62" s="141"/>
      <c r="P62" s="92"/>
      <c r="Q62" s="141"/>
      <c r="R62" s="71"/>
      <c r="S62" s="19"/>
      <c r="T62" s="234"/>
      <c r="U62" s="235"/>
      <c r="V62" s="157">
        <f t="shared" si="2"/>
        <v>272</v>
      </c>
    </row>
    <row r="63" spans="2:22" ht="12.75" customHeight="1">
      <c r="B63" s="161" t="s">
        <v>63</v>
      </c>
      <c r="C63" s="205" t="s">
        <v>207</v>
      </c>
      <c r="D63" s="216">
        <v>1944</v>
      </c>
      <c r="E63" s="243" t="s">
        <v>55</v>
      </c>
      <c r="F63" s="153">
        <v>60</v>
      </c>
      <c r="G63" s="153">
        <v>40</v>
      </c>
      <c r="H63" s="153">
        <v>60</v>
      </c>
      <c r="I63" s="152" t="s">
        <v>55</v>
      </c>
      <c r="J63" s="131">
        <v>33</v>
      </c>
      <c r="K63" s="131">
        <v>33</v>
      </c>
      <c r="L63" s="92">
        <v>33</v>
      </c>
      <c r="M63" s="92"/>
      <c r="N63" s="154"/>
      <c r="O63" s="141"/>
      <c r="P63" s="242"/>
      <c r="Q63" s="141"/>
      <c r="R63" s="141"/>
      <c r="S63" s="72"/>
      <c r="T63" s="66"/>
      <c r="U63" s="231"/>
      <c r="V63" s="157">
        <f t="shared" si="2"/>
        <v>259</v>
      </c>
    </row>
    <row r="64" spans="2:22" ht="12.75" customHeight="1">
      <c r="B64" s="161" t="s">
        <v>64</v>
      </c>
      <c r="C64" s="205" t="s">
        <v>225</v>
      </c>
      <c r="D64" s="216">
        <v>1956</v>
      </c>
      <c r="E64" s="243" t="s">
        <v>55</v>
      </c>
      <c r="F64" s="243" t="s">
        <v>55</v>
      </c>
      <c r="G64" s="151">
        <v>40</v>
      </c>
      <c r="H64" s="151">
        <v>40</v>
      </c>
      <c r="I64" s="131">
        <v>60</v>
      </c>
      <c r="J64" s="131">
        <v>66</v>
      </c>
      <c r="K64" s="133">
        <v>44</v>
      </c>
      <c r="L64" s="132" t="s">
        <v>55</v>
      </c>
      <c r="M64" s="257"/>
      <c r="N64" s="154"/>
      <c r="O64" s="132"/>
      <c r="P64" s="134"/>
      <c r="Q64" s="92"/>
      <c r="R64" s="92"/>
      <c r="S64" s="72"/>
      <c r="T64" s="66"/>
      <c r="U64" s="231"/>
      <c r="V64" s="157">
        <f t="shared" si="2"/>
        <v>250</v>
      </c>
    </row>
    <row r="65" spans="2:22" ht="12.75" customHeight="1">
      <c r="B65" s="161" t="s">
        <v>65</v>
      </c>
      <c r="C65" s="205" t="s">
        <v>424</v>
      </c>
      <c r="D65" s="216">
        <v>1956</v>
      </c>
      <c r="E65" s="243" t="s">
        <v>55</v>
      </c>
      <c r="F65" s="153">
        <v>100</v>
      </c>
      <c r="G65" s="303" t="s">
        <v>55</v>
      </c>
      <c r="H65" s="153">
        <v>100</v>
      </c>
      <c r="I65" s="140" t="s">
        <v>55</v>
      </c>
      <c r="J65" s="131">
        <v>44</v>
      </c>
      <c r="K65" s="140" t="s">
        <v>55</v>
      </c>
      <c r="L65" s="141" t="s">
        <v>55</v>
      </c>
      <c r="M65" s="141"/>
      <c r="N65" s="154"/>
      <c r="O65" s="141"/>
      <c r="P65" s="242"/>
      <c r="Q65" s="141"/>
      <c r="R65" s="141"/>
      <c r="S65" s="72"/>
      <c r="T65" s="66"/>
      <c r="U65" s="231"/>
      <c r="V65" s="157">
        <f t="shared" si="2"/>
        <v>244</v>
      </c>
    </row>
    <row r="66" spans="2:22" ht="12.75">
      <c r="B66" s="161" t="s">
        <v>66</v>
      </c>
      <c r="C66" s="204" t="s">
        <v>150</v>
      </c>
      <c r="D66" s="217">
        <v>1952</v>
      </c>
      <c r="E66" s="350">
        <v>40</v>
      </c>
      <c r="F66" s="131">
        <v>80</v>
      </c>
      <c r="G66" s="304" t="s">
        <v>55</v>
      </c>
      <c r="H66" s="130" t="s">
        <v>55</v>
      </c>
      <c r="I66" s="152" t="s">
        <v>55</v>
      </c>
      <c r="J66" s="131">
        <v>33</v>
      </c>
      <c r="K66" s="131">
        <v>66</v>
      </c>
      <c r="L66" s="140" t="s">
        <v>55</v>
      </c>
      <c r="M66" s="131"/>
      <c r="N66" s="327"/>
      <c r="O66" s="140"/>
      <c r="P66" s="149"/>
      <c r="Q66" s="140"/>
      <c r="R66" s="133"/>
      <c r="S66" s="23"/>
      <c r="T66" s="234"/>
      <c r="U66" s="235"/>
      <c r="V66" s="157">
        <f t="shared" si="2"/>
        <v>219</v>
      </c>
    </row>
    <row r="67" spans="1:23" s="240" customFormat="1" ht="12.75">
      <c r="A67"/>
      <c r="B67" s="161" t="s">
        <v>67</v>
      </c>
      <c r="C67" s="205" t="s">
        <v>279</v>
      </c>
      <c r="D67" s="213">
        <v>1954</v>
      </c>
      <c r="E67" s="141" t="s">
        <v>55</v>
      </c>
      <c r="F67" s="141" t="s">
        <v>55</v>
      </c>
      <c r="G67" s="92">
        <v>40</v>
      </c>
      <c r="H67" s="141" t="s">
        <v>55</v>
      </c>
      <c r="I67" s="140" t="s">
        <v>55</v>
      </c>
      <c r="J67" s="404">
        <v>66</v>
      </c>
      <c r="K67" s="140" t="s">
        <v>55</v>
      </c>
      <c r="L67" s="131">
        <v>110</v>
      </c>
      <c r="M67" s="92"/>
      <c r="N67" s="141"/>
      <c r="O67" s="141"/>
      <c r="P67" s="92"/>
      <c r="Q67" s="141"/>
      <c r="R67" s="71"/>
      <c r="S67" s="19"/>
      <c r="T67" s="234"/>
      <c r="U67" s="235"/>
      <c r="V67" s="157">
        <f t="shared" si="2"/>
        <v>216</v>
      </c>
      <c r="W67" s="239"/>
    </row>
    <row r="68" spans="1:23" s="240" customFormat="1" ht="12.75">
      <c r="A68"/>
      <c r="B68" s="161" t="s">
        <v>70</v>
      </c>
      <c r="C68" s="205" t="s">
        <v>277</v>
      </c>
      <c r="D68" s="216">
        <v>1956</v>
      </c>
      <c r="E68" s="141" t="s">
        <v>55</v>
      </c>
      <c r="F68" s="141" t="s">
        <v>55</v>
      </c>
      <c r="G68" s="141" t="s">
        <v>55</v>
      </c>
      <c r="H68" s="141" t="s">
        <v>55</v>
      </c>
      <c r="I68" s="141" t="s">
        <v>55</v>
      </c>
      <c r="J68" s="131">
        <v>33</v>
      </c>
      <c r="K68" s="131">
        <v>88</v>
      </c>
      <c r="L68" s="131">
        <v>88</v>
      </c>
      <c r="M68" s="92"/>
      <c r="N68" s="141"/>
      <c r="O68" s="141"/>
      <c r="P68" s="92"/>
      <c r="Q68" s="141"/>
      <c r="R68" s="71"/>
      <c r="S68" s="19"/>
      <c r="T68" s="234"/>
      <c r="U68" s="235"/>
      <c r="V68" s="157">
        <f t="shared" si="2"/>
        <v>209</v>
      </c>
      <c r="W68" s="239"/>
    </row>
    <row r="69" spans="1:23" s="240" customFormat="1" ht="12.75">
      <c r="A69"/>
      <c r="B69" s="161" t="s">
        <v>71</v>
      </c>
      <c r="C69" s="205" t="s">
        <v>199</v>
      </c>
      <c r="D69" s="216">
        <v>1954</v>
      </c>
      <c r="E69" s="294">
        <v>60</v>
      </c>
      <c r="F69" s="141" t="s">
        <v>55</v>
      </c>
      <c r="G69" s="305" t="s">
        <v>55</v>
      </c>
      <c r="H69" s="132" t="s">
        <v>55</v>
      </c>
      <c r="I69" s="141" t="s">
        <v>55</v>
      </c>
      <c r="J69" s="133">
        <v>33</v>
      </c>
      <c r="K69" s="131">
        <v>44</v>
      </c>
      <c r="L69" s="140" t="s">
        <v>55</v>
      </c>
      <c r="M69" s="141"/>
      <c r="N69" s="141"/>
      <c r="O69" s="141"/>
      <c r="P69" s="92"/>
      <c r="Q69" s="141"/>
      <c r="R69" s="71"/>
      <c r="S69" s="19"/>
      <c r="T69" s="234"/>
      <c r="U69" s="235"/>
      <c r="V69" s="157">
        <f t="shared" si="2"/>
        <v>137</v>
      </c>
      <c r="W69" s="239"/>
    </row>
    <row r="70" spans="1:23" s="240" customFormat="1" ht="12.75">
      <c r="A70"/>
      <c r="B70" s="161" t="s">
        <v>73</v>
      </c>
      <c r="C70" s="205" t="s">
        <v>238</v>
      </c>
      <c r="D70" s="216">
        <v>1955</v>
      </c>
      <c r="E70" s="152" t="s">
        <v>55</v>
      </c>
      <c r="F70" s="141" t="s">
        <v>55</v>
      </c>
      <c r="G70" s="141" t="s">
        <v>55</v>
      </c>
      <c r="H70" s="92">
        <v>80</v>
      </c>
      <c r="I70" s="140" t="s">
        <v>55</v>
      </c>
      <c r="J70" s="304" t="s">
        <v>55</v>
      </c>
      <c r="K70" s="131">
        <v>33</v>
      </c>
      <c r="L70" s="140" t="s">
        <v>55</v>
      </c>
      <c r="M70" s="92"/>
      <c r="N70" s="141"/>
      <c r="O70" s="141"/>
      <c r="P70" s="92"/>
      <c r="Q70" s="141"/>
      <c r="R70" s="71"/>
      <c r="S70" s="19"/>
      <c r="T70" s="234"/>
      <c r="U70" s="235"/>
      <c r="V70" s="157">
        <f t="shared" si="2"/>
        <v>113</v>
      </c>
      <c r="W70" s="239"/>
    </row>
    <row r="71" spans="1:23" s="240" customFormat="1" ht="12.75">
      <c r="A71"/>
      <c r="B71" s="161" t="s">
        <v>68</v>
      </c>
      <c r="C71" s="204" t="s">
        <v>46</v>
      </c>
      <c r="D71" s="217">
        <v>1955</v>
      </c>
      <c r="E71" s="386">
        <v>80</v>
      </c>
      <c r="F71" s="130" t="s">
        <v>55</v>
      </c>
      <c r="G71" s="130" t="s">
        <v>55</v>
      </c>
      <c r="H71" s="130" t="s">
        <v>55</v>
      </c>
      <c r="I71" s="130" t="s">
        <v>55</v>
      </c>
      <c r="J71" s="304" t="s">
        <v>55</v>
      </c>
      <c r="K71" s="130" t="s">
        <v>55</v>
      </c>
      <c r="L71" s="130" t="s">
        <v>55</v>
      </c>
      <c r="M71" s="265"/>
      <c r="N71" s="133"/>
      <c r="O71" s="130"/>
      <c r="P71" s="131"/>
      <c r="Q71" s="131"/>
      <c r="R71" s="131"/>
      <c r="S71" s="66"/>
      <c r="T71" s="112"/>
      <c r="U71" s="255"/>
      <c r="V71" s="157">
        <f t="shared" si="2"/>
        <v>80</v>
      </c>
      <c r="W71" s="239"/>
    </row>
    <row r="72" spans="1:23" s="240" customFormat="1" ht="12.75">
      <c r="A72"/>
      <c r="B72" s="161" t="s">
        <v>69</v>
      </c>
      <c r="C72" s="375" t="s">
        <v>321</v>
      </c>
      <c r="D72" s="480">
        <v>1955</v>
      </c>
      <c r="E72" s="141" t="s">
        <v>55</v>
      </c>
      <c r="F72" s="132" t="s">
        <v>55</v>
      </c>
      <c r="G72" s="132" t="s">
        <v>55</v>
      </c>
      <c r="H72" s="132" t="s">
        <v>55</v>
      </c>
      <c r="I72" s="132" t="s">
        <v>55</v>
      </c>
      <c r="J72" s="305" t="s">
        <v>55</v>
      </c>
      <c r="K72" s="132" t="s">
        <v>55</v>
      </c>
      <c r="L72" s="317">
        <v>66</v>
      </c>
      <c r="M72" s="479"/>
      <c r="N72" s="317"/>
      <c r="O72" s="318"/>
      <c r="P72" s="321"/>
      <c r="Q72" s="321"/>
      <c r="R72" s="321"/>
      <c r="S72" s="322"/>
      <c r="T72" s="112"/>
      <c r="U72" s="255"/>
      <c r="V72" s="157">
        <f t="shared" si="2"/>
        <v>66</v>
      </c>
      <c r="W72" s="239"/>
    </row>
    <row r="73" spans="1:23" s="240" customFormat="1" ht="13.5" thickBot="1">
      <c r="A73"/>
      <c r="B73" s="162" t="s">
        <v>74</v>
      </c>
      <c r="C73" s="203" t="s">
        <v>320</v>
      </c>
      <c r="D73" s="278">
        <v>1955</v>
      </c>
      <c r="E73" s="297" t="s">
        <v>55</v>
      </c>
      <c r="F73" s="137" t="s">
        <v>55</v>
      </c>
      <c r="G73" s="137" t="s">
        <v>55</v>
      </c>
      <c r="H73" s="137" t="s">
        <v>55</v>
      </c>
      <c r="I73" s="137" t="s">
        <v>55</v>
      </c>
      <c r="J73" s="505" t="s">
        <v>55</v>
      </c>
      <c r="K73" s="137" t="s">
        <v>55</v>
      </c>
      <c r="L73" s="138">
        <v>33</v>
      </c>
      <c r="M73" s="377"/>
      <c r="N73" s="138"/>
      <c r="O73" s="137"/>
      <c r="P73" s="135"/>
      <c r="Q73" s="135"/>
      <c r="R73" s="135"/>
      <c r="S73" s="75"/>
      <c r="T73" s="75"/>
      <c r="U73" s="244"/>
      <c r="V73" s="158">
        <f t="shared" si="2"/>
        <v>33</v>
      </c>
      <c r="W73" s="239"/>
    </row>
    <row r="74" spans="5:18" ht="13.5" thickBot="1"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</row>
    <row r="75" spans="2:22" ht="13.5" thickBot="1">
      <c r="B75" s="155" t="s">
        <v>1</v>
      </c>
      <c r="C75" s="208" t="s">
        <v>38</v>
      </c>
      <c r="D75" s="207" t="s">
        <v>131</v>
      </c>
      <c r="E75" s="5">
        <v>1</v>
      </c>
      <c r="F75" s="6">
        <v>2</v>
      </c>
      <c r="G75" s="6">
        <v>3</v>
      </c>
      <c r="H75" s="6">
        <v>4</v>
      </c>
      <c r="I75" s="6">
        <v>5</v>
      </c>
      <c r="J75" s="6">
        <v>6</v>
      </c>
      <c r="K75" s="6">
        <v>7</v>
      </c>
      <c r="L75" s="51">
        <v>8</v>
      </c>
      <c r="M75" s="6">
        <v>9</v>
      </c>
      <c r="N75" s="6">
        <v>10</v>
      </c>
      <c r="O75" s="6">
        <v>11</v>
      </c>
      <c r="P75" s="6">
        <v>12</v>
      </c>
      <c r="Q75" s="6">
        <v>13</v>
      </c>
      <c r="R75" s="6">
        <v>14</v>
      </c>
      <c r="S75" s="6">
        <v>15</v>
      </c>
      <c r="T75" s="6">
        <v>16</v>
      </c>
      <c r="U75" s="52">
        <v>17</v>
      </c>
      <c r="V75" s="155" t="s">
        <v>130</v>
      </c>
    </row>
    <row r="76" spans="2:22" ht="12.75">
      <c r="B76" s="211" t="s">
        <v>56</v>
      </c>
      <c r="C76" s="205" t="s">
        <v>154</v>
      </c>
      <c r="D76" s="213">
        <v>1951</v>
      </c>
      <c r="E76" s="281">
        <v>100</v>
      </c>
      <c r="F76" s="128">
        <v>100</v>
      </c>
      <c r="G76" s="65">
        <v>60</v>
      </c>
      <c r="H76" s="126" t="s">
        <v>55</v>
      </c>
      <c r="I76" s="126" t="s">
        <v>55</v>
      </c>
      <c r="J76" s="126" t="s">
        <v>55</v>
      </c>
      <c r="K76" s="415">
        <v>110</v>
      </c>
      <c r="L76" s="128">
        <v>66</v>
      </c>
      <c r="M76" s="65"/>
      <c r="N76" s="128"/>
      <c r="O76" s="127"/>
      <c r="P76" s="128"/>
      <c r="Q76" s="128"/>
      <c r="R76" s="127"/>
      <c r="S76" s="64"/>
      <c r="T76" s="19"/>
      <c r="U76" s="247"/>
      <c r="V76" s="156">
        <f aca="true" t="shared" si="3" ref="V76:V86">SUM(E76:S76)</f>
        <v>436</v>
      </c>
    </row>
    <row r="77" spans="2:22" ht="12.75">
      <c r="B77" s="161" t="s">
        <v>57</v>
      </c>
      <c r="C77" s="205" t="s">
        <v>168</v>
      </c>
      <c r="D77" s="213">
        <v>1947</v>
      </c>
      <c r="E77" s="219">
        <v>80</v>
      </c>
      <c r="F77" s="141" t="s">
        <v>55</v>
      </c>
      <c r="G77" s="71">
        <v>80</v>
      </c>
      <c r="H77" s="132" t="s">
        <v>55</v>
      </c>
      <c r="I77" s="132" t="s">
        <v>55</v>
      </c>
      <c r="J77" s="71">
        <v>88</v>
      </c>
      <c r="K77" s="141" t="s">
        <v>55</v>
      </c>
      <c r="L77" s="92">
        <v>110</v>
      </c>
      <c r="M77" s="71"/>
      <c r="N77" s="134"/>
      <c r="O77" s="141"/>
      <c r="P77" s="92"/>
      <c r="Q77" s="92"/>
      <c r="R77" s="141"/>
      <c r="S77" s="72"/>
      <c r="T77" s="19"/>
      <c r="U77" s="247"/>
      <c r="V77" s="157">
        <f t="shared" si="3"/>
        <v>358</v>
      </c>
    </row>
    <row r="78" spans="2:22" ht="12.75">
      <c r="B78" s="161" t="s">
        <v>62</v>
      </c>
      <c r="C78" s="205" t="s">
        <v>226</v>
      </c>
      <c r="D78" s="213">
        <v>1948</v>
      </c>
      <c r="E78" s="243" t="s">
        <v>55</v>
      </c>
      <c r="F78" s="305" t="s">
        <v>55</v>
      </c>
      <c r="G78" s="71">
        <v>100</v>
      </c>
      <c r="H78" s="71">
        <v>100</v>
      </c>
      <c r="I78" s="132" t="s">
        <v>55</v>
      </c>
      <c r="J78" s="71">
        <v>110</v>
      </c>
      <c r="K78" s="141" t="s">
        <v>55</v>
      </c>
      <c r="L78" s="141" t="s">
        <v>55</v>
      </c>
      <c r="M78" s="71"/>
      <c r="N78" s="134"/>
      <c r="O78" s="141"/>
      <c r="P78" s="92"/>
      <c r="Q78" s="92"/>
      <c r="R78" s="141"/>
      <c r="S78" s="72"/>
      <c r="T78" s="19"/>
      <c r="U78" s="247"/>
      <c r="V78" s="157">
        <f t="shared" si="3"/>
        <v>310</v>
      </c>
    </row>
    <row r="79" spans="2:22" ht="12.75">
      <c r="B79" s="161" t="s">
        <v>59</v>
      </c>
      <c r="C79" s="205" t="s">
        <v>138</v>
      </c>
      <c r="D79" s="213">
        <v>1950</v>
      </c>
      <c r="E79" s="219">
        <v>60</v>
      </c>
      <c r="F79" s="71">
        <v>80</v>
      </c>
      <c r="G79" s="132" t="s">
        <v>55</v>
      </c>
      <c r="H79" s="132" t="s">
        <v>55</v>
      </c>
      <c r="I79" s="71">
        <v>80</v>
      </c>
      <c r="J79" s="132" t="s">
        <v>55</v>
      </c>
      <c r="K79" s="132" t="s">
        <v>55</v>
      </c>
      <c r="L79" s="71">
        <v>88</v>
      </c>
      <c r="M79" s="241"/>
      <c r="N79" s="154"/>
      <c r="O79" s="132"/>
      <c r="P79" s="92"/>
      <c r="Q79" s="92"/>
      <c r="R79" s="92"/>
      <c r="S79" s="72"/>
      <c r="T79" s="72"/>
      <c r="U79" s="230"/>
      <c r="V79" s="157">
        <f t="shared" si="3"/>
        <v>308</v>
      </c>
    </row>
    <row r="80" spans="2:22" ht="12.75">
      <c r="B80" s="161" t="s">
        <v>60</v>
      </c>
      <c r="C80" s="204" t="s">
        <v>242</v>
      </c>
      <c r="D80" s="213">
        <v>1949</v>
      </c>
      <c r="E80" s="243" t="s">
        <v>55</v>
      </c>
      <c r="F80" s="141" t="s">
        <v>55</v>
      </c>
      <c r="G80" s="132" t="s">
        <v>55</v>
      </c>
      <c r="H80" s="71">
        <v>80</v>
      </c>
      <c r="I80" s="71">
        <v>60</v>
      </c>
      <c r="J80" s="132" t="s">
        <v>55</v>
      </c>
      <c r="K80" s="92">
        <v>88</v>
      </c>
      <c r="L80" s="141" t="s">
        <v>55</v>
      </c>
      <c r="M80" s="71"/>
      <c r="N80" s="134"/>
      <c r="O80" s="141"/>
      <c r="P80" s="92"/>
      <c r="Q80" s="92"/>
      <c r="R80" s="141"/>
      <c r="S80" s="72"/>
      <c r="T80" s="19"/>
      <c r="U80" s="247"/>
      <c r="V80" s="157">
        <f t="shared" si="3"/>
        <v>228</v>
      </c>
    </row>
    <row r="81" spans="2:22" ht="12.75">
      <c r="B81" s="160" t="s">
        <v>63</v>
      </c>
      <c r="C81" s="204" t="s">
        <v>227</v>
      </c>
      <c r="D81" s="218">
        <v>1943</v>
      </c>
      <c r="E81" s="245" t="s">
        <v>55</v>
      </c>
      <c r="F81" s="304" t="s">
        <v>55</v>
      </c>
      <c r="G81" s="133">
        <v>60</v>
      </c>
      <c r="H81" s="130" t="s">
        <v>55</v>
      </c>
      <c r="I81" s="133">
        <v>100</v>
      </c>
      <c r="J81" s="130" t="s">
        <v>55</v>
      </c>
      <c r="K81" s="140" t="s">
        <v>55</v>
      </c>
      <c r="L81" s="140" t="s">
        <v>55</v>
      </c>
      <c r="M81" s="133"/>
      <c r="N81" s="149"/>
      <c r="O81" s="140"/>
      <c r="P81" s="131"/>
      <c r="Q81" s="131"/>
      <c r="R81" s="140"/>
      <c r="S81" s="66"/>
      <c r="T81" s="23"/>
      <c r="U81" s="232"/>
      <c r="V81" s="157">
        <f t="shared" si="3"/>
        <v>160</v>
      </c>
    </row>
    <row r="82" spans="2:22" ht="12.75">
      <c r="B82" s="160" t="s">
        <v>64</v>
      </c>
      <c r="C82" s="205" t="s">
        <v>243</v>
      </c>
      <c r="D82" s="213">
        <v>1939</v>
      </c>
      <c r="E82" s="243" t="s">
        <v>55</v>
      </c>
      <c r="F82" s="305" t="s">
        <v>55</v>
      </c>
      <c r="G82" s="132" t="s">
        <v>55</v>
      </c>
      <c r="H82" s="71">
        <v>60</v>
      </c>
      <c r="I82" s="132" t="s">
        <v>55</v>
      </c>
      <c r="J82" s="71">
        <v>66</v>
      </c>
      <c r="K82" s="141" t="s">
        <v>55</v>
      </c>
      <c r="L82" s="141" t="s">
        <v>55</v>
      </c>
      <c r="M82" s="71"/>
      <c r="N82" s="134"/>
      <c r="O82" s="141"/>
      <c r="P82" s="92"/>
      <c r="Q82" s="92"/>
      <c r="R82" s="141"/>
      <c r="S82" s="72"/>
      <c r="T82" s="19"/>
      <c r="U82" s="247"/>
      <c r="V82" s="157">
        <f t="shared" si="3"/>
        <v>126</v>
      </c>
    </row>
    <row r="83" spans="2:22" ht="12.75">
      <c r="B83" s="160" t="s">
        <v>285</v>
      </c>
      <c r="C83" s="204" t="s">
        <v>360</v>
      </c>
      <c r="D83" s="218">
        <v>1950</v>
      </c>
      <c r="E83" s="245" t="s">
        <v>55</v>
      </c>
      <c r="F83" s="304" t="s">
        <v>55</v>
      </c>
      <c r="G83" s="130" t="s">
        <v>55</v>
      </c>
      <c r="H83" s="245" t="s">
        <v>55</v>
      </c>
      <c r="I83" s="304" t="s">
        <v>55</v>
      </c>
      <c r="J83" s="130" t="s">
        <v>55</v>
      </c>
      <c r="K83" s="130" t="s">
        <v>55</v>
      </c>
      <c r="L83" s="131">
        <v>66</v>
      </c>
      <c r="M83" s="133"/>
      <c r="N83" s="149"/>
      <c r="O83" s="140"/>
      <c r="P83" s="131"/>
      <c r="Q83" s="131"/>
      <c r="R83" s="140"/>
      <c r="S83" s="66"/>
      <c r="T83" s="23"/>
      <c r="U83" s="232"/>
      <c r="V83" s="157">
        <f t="shared" si="3"/>
        <v>66</v>
      </c>
    </row>
    <row r="84" spans="2:22" ht="12.75">
      <c r="B84" s="160" t="s">
        <v>285</v>
      </c>
      <c r="C84" s="204" t="s">
        <v>296</v>
      </c>
      <c r="D84" s="351">
        <v>1947</v>
      </c>
      <c r="E84" s="245" t="s">
        <v>55</v>
      </c>
      <c r="F84" s="304" t="s">
        <v>55</v>
      </c>
      <c r="G84" s="130" t="s">
        <v>55</v>
      </c>
      <c r="H84" s="245" t="s">
        <v>55</v>
      </c>
      <c r="I84" s="304" t="s">
        <v>55</v>
      </c>
      <c r="J84" s="130" t="s">
        <v>55</v>
      </c>
      <c r="K84" s="131">
        <v>66</v>
      </c>
      <c r="L84" s="140" t="s">
        <v>55</v>
      </c>
      <c r="M84" s="133"/>
      <c r="N84" s="149"/>
      <c r="O84" s="140"/>
      <c r="P84" s="131"/>
      <c r="Q84" s="131"/>
      <c r="R84" s="140"/>
      <c r="S84" s="66"/>
      <c r="T84" s="23"/>
      <c r="U84" s="232"/>
      <c r="V84" s="157">
        <f t="shared" si="3"/>
        <v>66</v>
      </c>
    </row>
    <row r="85" spans="2:22" ht="12.75">
      <c r="B85" s="160" t="s">
        <v>67</v>
      </c>
      <c r="C85" s="421" t="s">
        <v>259</v>
      </c>
      <c r="D85" s="351">
        <v>1948</v>
      </c>
      <c r="E85" s="245" t="s">
        <v>55</v>
      </c>
      <c r="F85" s="304" t="s">
        <v>55</v>
      </c>
      <c r="G85" s="133" t="s">
        <v>55</v>
      </c>
      <c r="H85" s="245" t="s">
        <v>55</v>
      </c>
      <c r="I85" s="133">
        <v>60</v>
      </c>
      <c r="J85" s="130" t="s">
        <v>55</v>
      </c>
      <c r="K85" s="140" t="s">
        <v>55</v>
      </c>
      <c r="L85" s="140" t="s">
        <v>55</v>
      </c>
      <c r="M85" s="133"/>
      <c r="N85" s="149"/>
      <c r="O85" s="140"/>
      <c r="P85" s="131"/>
      <c r="Q85" s="131"/>
      <c r="R85" s="140"/>
      <c r="S85" s="66"/>
      <c r="T85" s="23"/>
      <c r="U85" s="232"/>
      <c r="V85" s="157">
        <f t="shared" si="3"/>
        <v>60</v>
      </c>
    </row>
    <row r="86" spans="2:22" ht="13.5" thickBot="1">
      <c r="B86" s="162" t="s">
        <v>70</v>
      </c>
      <c r="C86" s="203" t="s">
        <v>361</v>
      </c>
      <c r="D86" s="214">
        <v>1951</v>
      </c>
      <c r="E86" s="139" t="s">
        <v>55</v>
      </c>
      <c r="F86" s="306" t="s">
        <v>55</v>
      </c>
      <c r="G86" s="137" t="s">
        <v>55</v>
      </c>
      <c r="H86" s="137" t="s">
        <v>55</v>
      </c>
      <c r="I86" s="306" t="s">
        <v>55</v>
      </c>
      <c r="J86" s="137" t="s">
        <v>55</v>
      </c>
      <c r="K86" s="137" t="s">
        <v>55</v>
      </c>
      <c r="L86" s="135">
        <v>44</v>
      </c>
      <c r="M86" s="138"/>
      <c r="N86" s="135"/>
      <c r="O86" s="136"/>
      <c r="P86" s="135"/>
      <c r="Q86" s="135"/>
      <c r="R86" s="136"/>
      <c r="S86" s="75"/>
      <c r="T86" s="59"/>
      <c r="U86" s="233"/>
      <c r="V86" s="158">
        <f t="shared" si="3"/>
        <v>44</v>
      </c>
    </row>
    <row r="87" spans="5:21" ht="13.5" thickBot="1"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T87" s="282"/>
      <c r="U87" s="282"/>
    </row>
    <row r="88" spans="2:22" ht="13.5" thickBot="1">
      <c r="B88" s="155" t="s">
        <v>1</v>
      </c>
      <c r="C88" s="208" t="s">
        <v>87</v>
      </c>
      <c r="D88" s="207" t="s">
        <v>131</v>
      </c>
      <c r="E88" s="5">
        <v>1</v>
      </c>
      <c r="F88" s="6">
        <v>2</v>
      </c>
      <c r="G88" s="6">
        <v>3</v>
      </c>
      <c r="H88" s="6">
        <v>4</v>
      </c>
      <c r="I88" s="6">
        <v>5</v>
      </c>
      <c r="J88" s="6">
        <v>6</v>
      </c>
      <c r="K88" s="6">
        <v>7</v>
      </c>
      <c r="L88" s="51">
        <v>8</v>
      </c>
      <c r="M88" s="6">
        <v>9</v>
      </c>
      <c r="N88" s="6">
        <v>10</v>
      </c>
      <c r="O88" s="6">
        <v>11</v>
      </c>
      <c r="P88" s="6">
        <v>12</v>
      </c>
      <c r="Q88" s="6">
        <v>13</v>
      </c>
      <c r="R88" s="6">
        <v>14</v>
      </c>
      <c r="S88" s="6">
        <v>15</v>
      </c>
      <c r="T88" s="6">
        <v>16</v>
      </c>
      <c r="U88" s="52">
        <v>17</v>
      </c>
      <c r="V88" s="155" t="s">
        <v>130</v>
      </c>
    </row>
    <row r="89" spans="2:22" ht="12.75">
      <c r="B89" s="211" t="s">
        <v>56</v>
      </c>
      <c r="C89" s="202" t="s">
        <v>152</v>
      </c>
      <c r="D89" s="212">
        <v>1942</v>
      </c>
      <c r="E89" s="281">
        <v>80</v>
      </c>
      <c r="F89" s="65">
        <v>100</v>
      </c>
      <c r="G89" s="127">
        <v>100</v>
      </c>
      <c r="H89" s="128">
        <v>80</v>
      </c>
      <c r="I89" s="127" t="s">
        <v>55</v>
      </c>
      <c r="J89" s="128">
        <v>110</v>
      </c>
      <c r="K89" s="126" t="s">
        <v>55</v>
      </c>
      <c r="L89" s="126" t="s">
        <v>55</v>
      </c>
      <c r="M89" s="126"/>
      <c r="N89" s="129"/>
      <c r="O89" s="128"/>
      <c r="P89" s="128"/>
      <c r="Q89" s="128"/>
      <c r="R89" s="128"/>
      <c r="S89" s="64"/>
      <c r="T89" s="72"/>
      <c r="U89" s="230"/>
      <c r="V89" s="156">
        <f aca="true" t="shared" si="4" ref="V89:V110">SUM(E89:S89)</f>
        <v>470</v>
      </c>
    </row>
    <row r="90" spans="2:22" ht="12.75">
      <c r="B90" s="160" t="s">
        <v>57</v>
      </c>
      <c r="C90" s="205" t="s">
        <v>169</v>
      </c>
      <c r="D90" s="218">
        <v>1944</v>
      </c>
      <c r="E90" s="252">
        <v>60</v>
      </c>
      <c r="F90" s="140" t="s">
        <v>55</v>
      </c>
      <c r="G90" s="133">
        <v>40</v>
      </c>
      <c r="H90" s="140" t="s">
        <v>55</v>
      </c>
      <c r="I90" s="130" t="s">
        <v>55</v>
      </c>
      <c r="J90" s="133">
        <v>88</v>
      </c>
      <c r="K90" s="71">
        <v>110</v>
      </c>
      <c r="L90" s="133">
        <v>66</v>
      </c>
      <c r="M90" s="130"/>
      <c r="N90" s="132"/>
      <c r="O90" s="132"/>
      <c r="P90" s="131"/>
      <c r="Q90" s="130"/>
      <c r="R90" s="130"/>
      <c r="S90" s="66"/>
      <c r="T90" s="234"/>
      <c r="U90" s="235"/>
      <c r="V90" s="157">
        <f t="shared" si="4"/>
        <v>364</v>
      </c>
    </row>
    <row r="91" spans="2:22" ht="12.75">
      <c r="B91" s="160" t="s">
        <v>62</v>
      </c>
      <c r="C91" s="205" t="s">
        <v>213</v>
      </c>
      <c r="D91" s="218">
        <v>1943</v>
      </c>
      <c r="E91" s="152" t="s">
        <v>55</v>
      </c>
      <c r="F91" s="131">
        <v>80</v>
      </c>
      <c r="G91" s="133">
        <v>40</v>
      </c>
      <c r="H91" s="140" t="s">
        <v>55</v>
      </c>
      <c r="I91" s="130" t="s">
        <v>55</v>
      </c>
      <c r="J91" s="133">
        <v>66</v>
      </c>
      <c r="K91" s="71">
        <v>66</v>
      </c>
      <c r="L91" s="130">
        <v>110</v>
      </c>
      <c r="M91" s="130"/>
      <c r="N91" s="132"/>
      <c r="O91" s="132"/>
      <c r="P91" s="131"/>
      <c r="Q91" s="130"/>
      <c r="R91" s="130"/>
      <c r="S91" s="66"/>
      <c r="T91" s="234"/>
      <c r="U91" s="235"/>
      <c r="V91" s="157">
        <f t="shared" si="4"/>
        <v>362</v>
      </c>
    </row>
    <row r="92" spans="2:22" ht="12.75">
      <c r="B92" s="160" t="s">
        <v>59</v>
      </c>
      <c r="C92" s="204" t="s">
        <v>203</v>
      </c>
      <c r="D92" s="218">
        <v>1946</v>
      </c>
      <c r="E92" s="219">
        <v>60</v>
      </c>
      <c r="F92" s="140" t="s">
        <v>55</v>
      </c>
      <c r="G92" s="131">
        <v>80</v>
      </c>
      <c r="H92" s="131">
        <v>60</v>
      </c>
      <c r="I92" s="130" t="s">
        <v>55</v>
      </c>
      <c r="J92" s="131">
        <v>66</v>
      </c>
      <c r="K92" s="71">
        <v>88</v>
      </c>
      <c r="L92" s="130" t="s">
        <v>55</v>
      </c>
      <c r="M92" s="130"/>
      <c r="N92" s="132"/>
      <c r="O92" s="132"/>
      <c r="P92" s="131"/>
      <c r="Q92" s="92"/>
      <c r="R92" s="131"/>
      <c r="S92" s="66"/>
      <c r="T92" s="23"/>
      <c r="U92" s="232"/>
      <c r="V92" s="157">
        <f t="shared" si="4"/>
        <v>354</v>
      </c>
    </row>
    <row r="93" spans="2:22" ht="12.75">
      <c r="B93" s="160" t="s">
        <v>60</v>
      </c>
      <c r="C93" s="12" t="s">
        <v>170</v>
      </c>
      <c r="D93" s="218">
        <v>1942</v>
      </c>
      <c r="E93" s="350">
        <v>40</v>
      </c>
      <c r="F93" s="140" t="s">
        <v>55</v>
      </c>
      <c r="G93" s="133">
        <v>30</v>
      </c>
      <c r="H93" s="130" t="s">
        <v>55</v>
      </c>
      <c r="I93" s="133">
        <v>100</v>
      </c>
      <c r="J93" s="133">
        <v>44</v>
      </c>
      <c r="K93" s="133">
        <v>44</v>
      </c>
      <c r="L93" s="131">
        <v>44</v>
      </c>
      <c r="M93" s="130"/>
      <c r="N93" s="132"/>
      <c r="O93" s="130"/>
      <c r="P93" s="131"/>
      <c r="Q93" s="132"/>
      <c r="R93" s="130"/>
      <c r="S93" s="66"/>
      <c r="T93" s="234"/>
      <c r="U93" s="235"/>
      <c r="V93" s="157">
        <f t="shared" si="4"/>
        <v>302</v>
      </c>
    </row>
    <row r="94" spans="2:22" ht="12.75">
      <c r="B94" s="160" t="s">
        <v>63</v>
      </c>
      <c r="C94" s="204" t="s">
        <v>200</v>
      </c>
      <c r="D94" s="218">
        <v>1946</v>
      </c>
      <c r="E94" s="280">
        <v>40</v>
      </c>
      <c r="F94" s="140" t="s">
        <v>55</v>
      </c>
      <c r="G94" s="133">
        <v>40</v>
      </c>
      <c r="H94" s="130" t="s">
        <v>55</v>
      </c>
      <c r="I94" s="130" t="s">
        <v>55</v>
      </c>
      <c r="J94" s="133">
        <v>44</v>
      </c>
      <c r="K94" s="133">
        <v>44</v>
      </c>
      <c r="L94" s="131">
        <v>33</v>
      </c>
      <c r="M94" s="131"/>
      <c r="N94" s="130"/>
      <c r="O94" s="131"/>
      <c r="P94" s="131"/>
      <c r="Q94" s="133"/>
      <c r="R94" s="133"/>
      <c r="S94" s="23"/>
      <c r="T94" s="66"/>
      <c r="U94" s="231"/>
      <c r="V94" s="157">
        <f t="shared" si="4"/>
        <v>201</v>
      </c>
    </row>
    <row r="95" spans="2:22" ht="12.75">
      <c r="B95" s="160" t="s">
        <v>455</v>
      </c>
      <c r="C95" s="204" t="s">
        <v>228</v>
      </c>
      <c r="D95" s="218">
        <v>1946</v>
      </c>
      <c r="E95" s="243" t="s">
        <v>55</v>
      </c>
      <c r="F95" s="305" t="s">
        <v>55</v>
      </c>
      <c r="G95" s="71">
        <v>60</v>
      </c>
      <c r="H95" s="151">
        <v>100</v>
      </c>
      <c r="I95" s="132" t="s">
        <v>55</v>
      </c>
      <c r="J95" s="132" t="s">
        <v>55</v>
      </c>
      <c r="K95" s="130" t="s">
        <v>55</v>
      </c>
      <c r="L95" s="226" t="s">
        <v>55</v>
      </c>
      <c r="M95" s="131"/>
      <c r="N95" s="248"/>
      <c r="O95" s="225"/>
      <c r="P95" s="225"/>
      <c r="Q95" s="224"/>
      <c r="R95" s="224"/>
      <c r="S95" s="227"/>
      <c r="T95" s="112"/>
      <c r="U95" s="255"/>
      <c r="V95" s="157">
        <f t="shared" si="4"/>
        <v>160</v>
      </c>
    </row>
    <row r="96" spans="2:22" ht="12.75">
      <c r="B96" s="160" t="s">
        <v>455</v>
      </c>
      <c r="C96" s="204" t="s">
        <v>144</v>
      </c>
      <c r="D96" s="218">
        <v>1945</v>
      </c>
      <c r="E96" s="252">
        <v>40</v>
      </c>
      <c r="F96" s="132" t="s">
        <v>55</v>
      </c>
      <c r="G96" s="71">
        <v>60</v>
      </c>
      <c r="H96" s="151">
        <v>60</v>
      </c>
      <c r="I96" s="132" t="s">
        <v>55</v>
      </c>
      <c r="J96" s="132" t="s">
        <v>55</v>
      </c>
      <c r="K96" s="130" t="s">
        <v>55</v>
      </c>
      <c r="L96" s="223" t="s">
        <v>55</v>
      </c>
      <c r="M96" s="130"/>
      <c r="N96" s="248"/>
      <c r="O96" s="223"/>
      <c r="P96" s="225"/>
      <c r="Q96" s="225"/>
      <c r="R96" s="225"/>
      <c r="S96" s="112"/>
      <c r="T96" s="227"/>
      <c r="U96" s="236"/>
      <c r="V96" s="157">
        <f t="shared" si="4"/>
        <v>160</v>
      </c>
    </row>
    <row r="97" spans="2:22" ht="12.75">
      <c r="B97" s="160" t="s">
        <v>66</v>
      </c>
      <c r="C97" s="204" t="s">
        <v>140</v>
      </c>
      <c r="D97" s="218">
        <v>1946</v>
      </c>
      <c r="E97" s="219">
        <v>100</v>
      </c>
      <c r="F97" s="141" t="s">
        <v>55</v>
      </c>
      <c r="G97" s="132" t="s">
        <v>55</v>
      </c>
      <c r="H97" s="152" t="s">
        <v>55</v>
      </c>
      <c r="I97" s="132" t="s">
        <v>55</v>
      </c>
      <c r="J97" s="71">
        <v>44</v>
      </c>
      <c r="K97" s="130" t="s">
        <v>55</v>
      </c>
      <c r="L97" s="223" t="s">
        <v>55</v>
      </c>
      <c r="M97" s="130"/>
      <c r="N97" s="248"/>
      <c r="O97" s="223"/>
      <c r="P97" s="225"/>
      <c r="Q97" s="223"/>
      <c r="R97" s="223"/>
      <c r="S97" s="112"/>
      <c r="T97" s="250"/>
      <c r="U97" s="251"/>
      <c r="V97" s="157">
        <f t="shared" si="4"/>
        <v>144</v>
      </c>
    </row>
    <row r="98" spans="2:22" ht="12.75">
      <c r="B98" s="160" t="s">
        <v>310</v>
      </c>
      <c r="C98" s="387" t="s">
        <v>300</v>
      </c>
      <c r="D98" s="381">
        <v>1944</v>
      </c>
      <c r="E98" s="412" t="s">
        <v>55</v>
      </c>
      <c r="F98" s="140" t="s">
        <v>55</v>
      </c>
      <c r="G98" s="130" t="s">
        <v>55</v>
      </c>
      <c r="H98" s="245" t="s">
        <v>55</v>
      </c>
      <c r="I98" s="130" t="s">
        <v>55</v>
      </c>
      <c r="J98" s="130" t="s">
        <v>55</v>
      </c>
      <c r="K98" s="224">
        <v>44</v>
      </c>
      <c r="L98" s="225">
        <v>44</v>
      </c>
      <c r="M98" s="223"/>
      <c r="N98" s="248"/>
      <c r="O98" s="223"/>
      <c r="P98" s="225"/>
      <c r="Q98" s="223"/>
      <c r="R98" s="223"/>
      <c r="S98" s="112"/>
      <c r="T98" s="250"/>
      <c r="U98" s="251"/>
      <c r="V98" s="157">
        <f t="shared" si="4"/>
        <v>88</v>
      </c>
    </row>
    <row r="99" spans="2:22" ht="12.75">
      <c r="B99" s="160" t="s">
        <v>310</v>
      </c>
      <c r="C99" s="387" t="s">
        <v>470</v>
      </c>
      <c r="D99" s="381">
        <v>1946</v>
      </c>
      <c r="E99" s="412" t="s">
        <v>55</v>
      </c>
      <c r="F99" s="140" t="s">
        <v>55</v>
      </c>
      <c r="G99" s="130" t="s">
        <v>55</v>
      </c>
      <c r="H99" s="245" t="s">
        <v>55</v>
      </c>
      <c r="I99" s="245" t="s">
        <v>55</v>
      </c>
      <c r="J99" s="130" t="s">
        <v>55</v>
      </c>
      <c r="K99" s="223" t="s">
        <v>55</v>
      </c>
      <c r="L99" s="225">
        <v>88</v>
      </c>
      <c r="M99" s="223"/>
      <c r="N99" s="248"/>
      <c r="O99" s="223"/>
      <c r="P99" s="225"/>
      <c r="Q99" s="223"/>
      <c r="R99" s="223"/>
      <c r="S99" s="112"/>
      <c r="T99" s="250"/>
      <c r="U99" s="251"/>
      <c r="V99" s="157">
        <f t="shared" si="4"/>
        <v>88</v>
      </c>
    </row>
    <row r="100" spans="2:22" ht="12.75">
      <c r="B100" s="376" t="s">
        <v>71</v>
      </c>
      <c r="C100" s="387" t="s">
        <v>260</v>
      </c>
      <c r="D100" s="381">
        <v>1943</v>
      </c>
      <c r="E100" s="412" t="s">
        <v>55</v>
      </c>
      <c r="F100" s="140" t="s">
        <v>55</v>
      </c>
      <c r="G100" s="130" t="s">
        <v>55</v>
      </c>
      <c r="H100" s="245" t="s">
        <v>55</v>
      </c>
      <c r="I100" s="142">
        <v>80</v>
      </c>
      <c r="J100" s="130" t="s">
        <v>55</v>
      </c>
      <c r="K100" s="130" t="s">
        <v>55</v>
      </c>
      <c r="L100" s="226" t="s">
        <v>55</v>
      </c>
      <c r="M100" s="223"/>
      <c r="N100" s="248"/>
      <c r="O100" s="223"/>
      <c r="P100" s="225"/>
      <c r="Q100" s="223"/>
      <c r="R100" s="223"/>
      <c r="S100" s="112"/>
      <c r="T100" s="250"/>
      <c r="U100" s="251"/>
      <c r="V100" s="157">
        <f t="shared" si="4"/>
        <v>80</v>
      </c>
    </row>
    <row r="101" spans="2:22" ht="12.75">
      <c r="B101" s="376" t="s">
        <v>456</v>
      </c>
      <c r="C101" s="387" t="s">
        <v>449</v>
      </c>
      <c r="D101" s="381">
        <v>1944</v>
      </c>
      <c r="E101" s="412" t="s">
        <v>55</v>
      </c>
      <c r="F101" s="140" t="s">
        <v>55</v>
      </c>
      <c r="G101" s="130" t="s">
        <v>55</v>
      </c>
      <c r="H101" s="245" t="s">
        <v>55</v>
      </c>
      <c r="I101" s="245" t="s">
        <v>55</v>
      </c>
      <c r="J101" s="130" t="s">
        <v>55</v>
      </c>
      <c r="K101" s="130" t="s">
        <v>55</v>
      </c>
      <c r="L101" s="225">
        <v>66</v>
      </c>
      <c r="M101" s="223"/>
      <c r="N101" s="248"/>
      <c r="O101" s="223"/>
      <c r="P101" s="225"/>
      <c r="Q101" s="223"/>
      <c r="R101" s="223"/>
      <c r="S101" s="112"/>
      <c r="T101" s="250"/>
      <c r="U101" s="251"/>
      <c r="V101" s="157">
        <f t="shared" si="4"/>
        <v>66</v>
      </c>
    </row>
    <row r="102" spans="2:22" ht="12.75">
      <c r="B102" s="376" t="s">
        <v>456</v>
      </c>
      <c r="C102" s="387" t="s">
        <v>298</v>
      </c>
      <c r="D102" s="381">
        <v>1946</v>
      </c>
      <c r="E102" s="412" t="s">
        <v>55</v>
      </c>
      <c r="F102" s="140" t="s">
        <v>55</v>
      </c>
      <c r="G102" s="130" t="s">
        <v>55</v>
      </c>
      <c r="H102" s="245" t="s">
        <v>55</v>
      </c>
      <c r="I102" s="245" t="s">
        <v>55</v>
      </c>
      <c r="J102" s="130" t="s">
        <v>55</v>
      </c>
      <c r="K102" s="133">
        <v>66</v>
      </c>
      <c r="L102" s="226" t="s">
        <v>55</v>
      </c>
      <c r="M102" s="223"/>
      <c r="N102" s="248"/>
      <c r="O102" s="223"/>
      <c r="P102" s="225"/>
      <c r="Q102" s="223"/>
      <c r="R102" s="223"/>
      <c r="S102" s="112"/>
      <c r="T102" s="250"/>
      <c r="U102" s="251"/>
      <c r="V102" s="157">
        <f t="shared" si="4"/>
        <v>66</v>
      </c>
    </row>
    <row r="103" spans="2:22" ht="12.75">
      <c r="B103" s="376" t="s">
        <v>457</v>
      </c>
      <c r="C103" s="387" t="s">
        <v>451</v>
      </c>
      <c r="D103" s="381">
        <v>1946</v>
      </c>
      <c r="E103" s="412" t="s">
        <v>55</v>
      </c>
      <c r="F103" s="140" t="s">
        <v>55</v>
      </c>
      <c r="G103" s="130" t="s">
        <v>55</v>
      </c>
      <c r="H103" s="245" t="s">
        <v>55</v>
      </c>
      <c r="I103" s="245" t="s">
        <v>55</v>
      </c>
      <c r="J103" s="130" t="s">
        <v>55</v>
      </c>
      <c r="K103" s="130" t="s">
        <v>55</v>
      </c>
      <c r="L103" s="225">
        <v>44</v>
      </c>
      <c r="M103" s="223"/>
      <c r="N103" s="248"/>
      <c r="O103" s="223"/>
      <c r="P103" s="225"/>
      <c r="Q103" s="223"/>
      <c r="R103" s="223"/>
      <c r="S103" s="112"/>
      <c r="T103" s="250"/>
      <c r="U103" s="251"/>
      <c r="V103" s="157">
        <f t="shared" si="4"/>
        <v>44</v>
      </c>
    </row>
    <row r="104" spans="2:22" ht="12.75">
      <c r="B104" s="376" t="s">
        <v>457</v>
      </c>
      <c r="C104" s="387" t="s">
        <v>299</v>
      </c>
      <c r="D104" s="381">
        <v>1940</v>
      </c>
      <c r="E104" s="412" t="s">
        <v>55</v>
      </c>
      <c r="F104" s="140" t="s">
        <v>55</v>
      </c>
      <c r="G104" s="130" t="s">
        <v>55</v>
      </c>
      <c r="H104" s="245" t="s">
        <v>55</v>
      </c>
      <c r="I104" s="245" t="s">
        <v>55</v>
      </c>
      <c r="J104" s="130" t="s">
        <v>55</v>
      </c>
      <c r="K104" s="133">
        <v>44</v>
      </c>
      <c r="L104" s="226" t="s">
        <v>55</v>
      </c>
      <c r="M104" s="223"/>
      <c r="N104" s="248"/>
      <c r="O104" s="223"/>
      <c r="P104" s="225"/>
      <c r="Q104" s="223"/>
      <c r="R104" s="223"/>
      <c r="S104" s="112"/>
      <c r="T104" s="250"/>
      <c r="U104" s="251"/>
      <c r="V104" s="157">
        <f t="shared" si="4"/>
        <v>44</v>
      </c>
    </row>
    <row r="105" spans="2:22" ht="12.75">
      <c r="B105" s="376" t="s">
        <v>457</v>
      </c>
      <c r="C105" s="387" t="s">
        <v>359</v>
      </c>
      <c r="D105" s="381">
        <v>1942</v>
      </c>
      <c r="E105" s="412" t="s">
        <v>55</v>
      </c>
      <c r="F105" s="140" t="s">
        <v>55</v>
      </c>
      <c r="G105" s="130" t="s">
        <v>55</v>
      </c>
      <c r="H105" s="245" t="s">
        <v>55</v>
      </c>
      <c r="I105" s="245" t="s">
        <v>55</v>
      </c>
      <c r="J105" s="130" t="s">
        <v>55</v>
      </c>
      <c r="K105" s="130" t="s">
        <v>55</v>
      </c>
      <c r="L105" s="225">
        <v>44</v>
      </c>
      <c r="M105" s="223"/>
      <c r="N105" s="248"/>
      <c r="O105" s="223"/>
      <c r="P105" s="225"/>
      <c r="Q105" s="223"/>
      <c r="R105" s="223"/>
      <c r="S105" s="112"/>
      <c r="T105" s="250"/>
      <c r="U105" s="251"/>
      <c r="V105" s="157">
        <f t="shared" si="4"/>
        <v>44</v>
      </c>
    </row>
    <row r="106" spans="2:22" ht="12.75">
      <c r="B106" s="376" t="s">
        <v>76</v>
      </c>
      <c r="C106" s="387" t="s">
        <v>229</v>
      </c>
      <c r="D106" s="228">
        <v>1940</v>
      </c>
      <c r="E106" s="476" t="s">
        <v>55</v>
      </c>
      <c r="F106" s="304" t="s">
        <v>55</v>
      </c>
      <c r="G106" s="133">
        <v>40</v>
      </c>
      <c r="H106" s="245" t="s">
        <v>55</v>
      </c>
      <c r="I106" s="245" t="s">
        <v>55</v>
      </c>
      <c r="J106" s="130" t="s">
        <v>55</v>
      </c>
      <c r="K106" s="130" t="s">
        <v>55</v>
      </c>
      <c r="L106" s="226" t="s">
        <v>55</v>
      </c>
      <c r="M106" s="225"/>
      <c r="N106" s="248"/>
      <c r="O106" s="225"/>
      <c r="P106" s="225"/>
      <c r="Q106" s="224"/>
      <c r="R106" s="224"/>
      <c r="S106" s="227"/>
      <c r="T106" s="112"/>
      <c r="U106" s="255"/>
      <c r="V106" s="157">
        <f t="shared" si="4"/>
        <v>40</v>
      </c>
    </row>
    <row r="107" spans="2:22" ht="12.75">
      <c r="B107" s="376" t="s">
        <v>307</v>
      </c>
      <c r="C107" s="387" t="s">
        <v>424</v>
      </c>
      <c r="D107" s="381">
        <v>1943</v>
      </c>
      <c r="E107" s="412" t="s">
        <v>55</v>
      </c>
      <c r="F107" s="140" t="s">
        <v>55</v>
      </c>
      <c r="G107" s="130" t="s">
        <v>55</v>
      </c>
      <c r="H107" s="245" t="s">
        <v>55</v>
      </c>
      <c r="I107" s="245" t="s">
        <v>55</v>
      </c>
      <c r="J107" s="130" t="s">
        <v>55</v>
      </c>
      <c r="K107" s="130" t="s">
        <v>55</v>
      </c>
      <c r="L107" s="225">
        <v>33</v>
      </c>
      <c r="M107" s="223"/>
      <c r="N107" s="248"/>
      <c r="O107" s="223"/>
      <c r="P107" s="225"/>
      <c r="Q107" s="223"/>
      <c r="R107" s="223"/>
      <c r="S107" s="112"/>
      <c r="T107" s="250"/>
      <c r="U107" s="251"/>
      <c r="V107" s="157">
        <f t="shared" si="4"/>
        <v>33</v>
      </c>
    </row>
    <row r="108" spans="2:22" ht="12.75">
      <c r="B108" s="376" t="s">
        <v>307</v>
      </c>
      <c r="C108" s="387" t="s">
        <v>452</v>
      </c>
      <c r="D108" s="381">
        <v>1945</v>
      </c>
      <c r="E108" s="412" t="s">
        <v>55</v>
      </c>
      <c r="F108" s="140" t="s">
        <v>55</v>
      </c>
      <c r="G108" s="130" t="s">
        <v>55</v>
      </c>
      <c r="H108" s="245" t="s">
        <v>55</v>
      </c>
      <c r="I108" s="245" t="s">
        <v>55</v>
      </c>
      <c r="J108" s="130" t="s">
        <v>55</v>
      </c>
      <c r="K108" s="223" t="s">
        <v>55</v>
      </c>
      <c r="L108" s="225">
        <v>33</v>
      </c>
      <c r="M108" s="223"/>
      <c r="N108" s="248"/>
      <c r="O108" s="223"/>
      <c r="P108" s="225"/>
      <c r="Q108" s="223"/>
      <c r="R108" s="223"/>
      <c r="S108" s="112"/>
      <c r="T108" s="250"/>
      <c r="U108" s="251"/>
      <c r="V108" s="157">
        <f t="shared" si="4"/>
        <v>33</v>
      </c>
    </row>
    <row r="109" spans="2:22" ht="12.75">
      <c r="B109" s="376" t="s">
        <v>307</v>
      </c>
      <c r="C109" s="387" t="s">
        <v>450</v>
      </c>
      <c r="D109" s="381">
        <v>1942</v>
      </c>
      <c r="E109" s="412" t="s">
        <v>55</v>
      </c>
      <c r="F109" s="140" t="s">
        <v>55</v>
      </c>
      <c r="G109" s="130" t="s">
        <v>55</v>
      </c>
      <c r="H109" s="245" t="s">
        <v>55</v>
      </c>
      <c r="I109" s="245" t="s">
        <v>55</v>
      </c>
      <c r="J109" s="130" t="s">
        <v>55</v>
      </c>
      <c r="K109" s="223" t="s">
        <v>55</v>
      </c>
      <c r="L109" s="225">
        <v>33</v>
      </c>
      <c r="M109" s="223"/>
      <c r="N109" s="248"/>
      <c r="O109" s="223"/>
      <c r="P109" s="225"/>
      <c r="Q109" s="223"/>
      <c r="R109" s="223"/>
      <c r="S109" s="112"/>
      <c r="T109" s="250"/>
      <c r="U109" s="251"/>
      <c r="V109" s="157">
        <f t="shared" si="4"/>
        <v>33</v>
      </c>
    </row>
    <row r="110" spans="2:22" ht="13.5" thickBot="1">
      <c r="B110" s="163" t="s">
        <v>307</v>
      </c>
      <c r="C110" s="379" t="s">
        <v>448</v>
      </c>
      <c r="D110" s="380">
        <v>1946</v>
      </c>
      <c r="E110" s="297" t="s">
        <v>55</v>
      </c>
      <c r="F110" s="136" t="s">
        <v>55</v>
      </c>
      <c r="G110" s="137" t="s">
        <v>55</v>
      </c>
      <c r="H110" s="139" t="s">
        <v>55</v>
      </c>
      <c r="I110" s="137" t="s">
        <v>55</v>
      </c>
      <c r="J110" s="137" t="s">
        <v>55</v>
      </c>
      <c r="K110" s="137" t="s">
        <v>55</v>
      </c>
      <c r="L110" s="135">
        <v>33</v>
      </c>
      <c r="M110" s="137"/>
      <c r="N110" s="268"/>
      <c r="O110" s="137"/>
      <c r="P110" s="135"/>
      <c r="Q110" s="137"/>
      <c r="R110" s="137"/>
      <c r="S110" s="75"/>
      <c r="T110" s="509"/>
      <c r="U110" s="510"/>
      <c r="V110" s="158">
        <f t="shared" si="4"/>
        <v>33</v>
      </c>
    </row>
    <row r="111" spans="5:18" ht="13.5" thickBot="1"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</row>
    <row r="112" spans="2:22" ht="13.5" thickBot="1">
      <c r="B112" s="155" t="s">
        <v>1</v>
      </c>
      <c r="C112" s="208" t="s">
        <v>37</v>
      </c>
      <c r="D112" s="207" t="s">
        <v>131</v>
      </c>
      <c r="E112" s="5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51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6">
        <v>16</v>
      </c>
      <c r="U112" s="52">
        <v>17</v>
      </c>
      <c r="V112" s="155" t="s">
        <v>130</v>
      </c>
    </row>
    <row r="113" spans="2:22" ht="12.75">
      <c r="B113" s="211" t="s">
        <v>56</v>
      </c>
      <c r="C113" s="204" t="s">
        <v>145</v>
      </c>
      <c r="D113" s="218">
        <v>1940</v>
      </c>
      <c r="E113" s="281">
        <v>100</v>
      </c>
      <c r="F113" s="132" t="s">
        <v>55</v>
      </c>
      <c r="G113" s="132" t="s">
        <v>55</v>
      </c>
      <c r="H113" s="71">
        <v>80</v>
      </c>
      <c r="I113" s="71">
        <v>100</v>
      </c>
      <c r="J113" s="71">
        <v>44</v>
      </c>
      <c r="K113" s="71">
        <v>88</v>
      </c>
      <c r="L113" s="71">
        <v>44</v>
      </c>
      <c r="M113" s="257"/>
      <c r="N113" s="154"/>
      <c r="O113" s="132"/>
      <c r="P113" s="92"/>
      <c r="Q113" s="92"/>
      <c r="R113" s="92"/>
      <c r="S113" s="72"/>
      <c r="T113" s="66"/>
      <c r="U113" s="231"/>
      <c r="V113" s="159">
        <f>SUM(E113:S113)</f>
        <v>456</v>
      </c>
    </row>
    <row r="114" spans="2:22" ht="12.75">
      <c r="B114" s="161" t="s">
        <v>57</v>
      </c>
      <c r="C114" s="209" t="s">
        <v>241</v>
      </c>
      <c r="D114" s="218">
        <v>1938</v>
      </c>
      <c r="E114" s="152" t="s">
        <v>55</v>
      </c>
      <c r="F114" s="141" t="s">
        <v>55</v>
      </c>
      <c r="G114" s="132" t="s">
        <v>55</v>
      </c>
      <c r="H114" s="71">
        <v>100</v>
      </c>
      <c r="I114" s="132" t="s">
        <v>55</v>
      </c>
      <c r="J114" s="71">
        <v>110</v>
      </c>
      <c r="K114" s="71">
        <v>110</v>
      </c>
      <c r="L114" s="71">
        <v>110</v>
      </c>
      <c r="M114" s="92"/>
      <c r="N114" s="134"/>
      <c r="O114" s="132"/>
      <c r="P114" s="132"/>
      <c r="Q114" s="132"/>
      <c r="R114" s="71"/>
      <c r="S114" s="19"/>
      <c r="T114" s="234"/>
      <c r="U114" s="235"/>
      <c r="V114" s="159">
        <f>SUM(E114:S114)</f>
        <v>430</v>
      </c>
    </row>
    <row r="115" spans="2:22" ht="12.75">
      <c r="B115" s="161" t="s">
        <v>62</v>
      </c>
      <c r="C115" s="209" t="s">
        <v>141</v>
      </c>
      <c r="D115" s="218">
        <v>1939</v>
      </c>
      <c r="E115" s="252">
        <v>60</v>
      </c>
      <c r="F115" s="92">
        <v>100</v>
      </c>
      <c r="G115" s="71">
        <v>60</v>
      </c>
      <c r="H115" s="132" t="s">
        <v>55</v>
      </c>
      <c r="I115" s="71">
        <v>80</v>
      </c>
      <c r="J115" s="280">
        <v>66</v>
      </c>
      <c r="K115" s="71">
        <v>44</v>
      </c>
      <c r="L115" s="132" t="s">
        <v>55</v>
      </c>
      <c r="M115" s="92"/>
      <c r="N115" s="134"/>
      <c r="O115" s="132"/>
      <c r="P115" s="132"/>
      <c r="Q115" s="132"/>
      <c r="R115" s="71"/>
      <c r="S115" s="19"/>
      <c r="T115" s="234"/>
      <c r="U115" s="235"/>
      <c r="V115" s="159">
        <f>SUM(E115:S115)</f>
        <v>410</v>
      </c>
    </row>
    <row r="116" spans="2:22" ht="12.75">
      <c r="B116" s="161" t="s">
        <v>59</v>
      </c>
      <c r="C116" s="204" t="s">
        <v>231</v>
      </c>
      <c r="D116" s="218">
        <v>1941</v>
      </c>
      <c r="E116" s="243" t="s">
        <v>55</v>
      </c>
      <c r="F116" s="132" t="s">
        <v>55</v>
      </c>
      <c r="G116" s="71">
        <v>80</v>
      </c>
      <c r="H116" s="71">
        <v>60</v>
      </c>
      <c r="I116" s="71">
        <v>60</v>
      </c>
      <c r="J116" s="71">
        <v>66</v>
      </c>
      <c r="K116" s="71">
        <v>66</v>
      </c>
      <c r="L116" s="71">
        <v>66</v>
      </c>
      <c r="M116" s="257"/>
      <c r="N116" s="154"/>
      <c r="O116" s="132"/>
      <c r="P116" s="92"/>
      <c r="Q116" s="92"/>
      <c r="R116" s="92"/>
      <c r="S116" s="72"/>
      <c r="T116" s="66"/>
      <c r="U116" s="231"/>
      <c r="V116" s="159">
        <f>SUM(E116:S116)</f>
        <v>398</v>
      </c>
    </row>
    <row r="117" spans="2:22" ht="12.75">
      <c r="B117" s="161" t="s">
        <v>60</v>
      </c>
      <c r="C117" s="209" t="s">
        <v>132</v>
      </c>
      <c r="D117" s="218">
        <v>1939</v>
      </c>
      <c r="E117" s="219">
        <v>80</v>
      </c>
      <c r="F117" s="507">
        <v>40</v>
      </c>
      <c r="G117" s="71">
        <v>40</v>
      </c>
      <c r="H117" s="71">
        <v>40</v>
      </c>
      <c r="I117" s="71">
        <v>40</v>
      </c>
      <c r="J117" s="71">
        <v>44</v>
      </c>
      <c r="K117" s="71">
        <v>44</v>
      </c>
      <c r="L117" s="92">
        <v>44</v>
      </c>
      <c r="M117" s="92"/>
      <c r="N117" s="134"/>
      <c r="O117" s="132"/>
      <c r="P117" s="132"/>
      <c r="Q117" s="132"/>
      <c r="R117" s="71"/>
      <c r="S117" s="19"/>
      <c r="T117" s="234"/>
      <c r="U117" s="235"/>
      <c r="V117" s="159">
        <f>SUM(E117:S117)-F117</f>
        <v>332</v>
      </c>
    </row>
    <row r="118" spans="2:22" ht="12.75">
      <c r="B118" s="161" t="s">
        <v>63</v>
      </c>
      <c r="C118" s="204" t="s">
        <v>210</v>
      </c>
      <c r="D118" s="218">
        <v>1941</v>
      </c>
      <c r="E118" s="243" t="s">
        <v>55</v>
      </c>
      <c r="F118" s="71">
        <v>60</v>
      </c>
      <c r="G118" s="71">
        <v>40</v>
      </c>
      <c r="H118" s="71">
        <v>40</v>
      </c>
      <c r="I118" s="71">
        <v>60</v>
      </c>
      <c r="J118" s="132" t="s">
        <v>55</v>
      </c>
      <c r="K118" s="71">
        <v>66</v>
      </c>
      <c r="L118" s="132" t="s">
        <v>55</v>
      </c>
      <c r="M118" s="257"/>
      <c r="N118" s="154"/>
      <c r="O118" s="132"/>
      <c r="P118" s="92"/>
      <c r="Q118" s="92"/>
      <c r="R118" s="92"/>
      <c r="S118" s="72"/>
      <c r="T118" s="66"/>
      <c r="U118" s="231"/>
      <c r="V118" s="159">
        <f aca="true" t="shared" si="5" ref="V118:V130">SUM(E118:S118)</f>
        <v>266</v>
      </c>
    </row>
    <row r="119" spans="2:22" ht="12.75">
      <c r="B119" s="161" t="s">
        <v>64</v>
      </c>
      <c r="C119" s="209" t="s">
        <v>49</v>
      </c>
      <c r="D119" s="218">
        <v>1938</v>
      </c>
      <c r="E119" s="219">
        <v>60</v>
      </c>
      <c r="F119" s="132" t="s">
        <v>55</v>
      </c>
      <c r="G119" s="71">
        <v>40</v>
      </c>
      <c r="H119" s="71">
        <v>60</v>
      </c>
      <c r="I119" s="132" t="s">
        <v>55</v>
      </c>
      <c r="J119" s="71">
        <v>44</v>
      </c>
      <c r="K119" s="71">
        <v>44</v>
      </c>
      <c r="L119" s="132" t="s">
        <v>55</v>
      </c>
      <c r="M119" s="132"/>
      <c r="N119" s="295"/>
      <c r="O119" s="92"/>
      <c r="P119" s="92"/>
      <c r="Q119" s="132"/>
      <c r="R119" s="132"/>
      <c r="S119" s="72"/>
      <c r="T119" s="234"/>
      <c r="U119" s="235"/>
      <c r="V119" s="159">
        <f t="shared" si="5"/>
        <v>248</v>
      </c>
    </row>
    <row r="120" spans="2:22" ht="12.75">
      <c r="B120" s="161" t="s">
        <v>65</v>
      </c>
      <c r="C120" s="204" t="s">
        <v>209</v>
      </c>
      <c r="D120" s="218">
        <v>1939</v>
      </c>
      <c r="E120" s="243" t="s">
        <v>55</v>
      </c>
      <c r="F120" s="71">
        <v>80</v>
      </c>
      <c r="G120" s="71">
        <v>60</v>
      </c>
      <c r="H120" s="71">
        <v>40</v>
      </c>
      <c r="I120" s="132" t="s">
        <v>55</v>
      </c>
      <c r="J120" s="132" t="s">
        <v>55</v>
      </c>
      <c r="K120" s="132" t="s">
        <v>55</v>
      </c>
      <c r="L120" s="71">
        <v>44</v>
      </c>
      <c r="M120" s="257"/>
      <c r="N120" s="154"/>
      <c r="O120" s="132"/>
      <c r="P120" s="92"/>
      <c r="Q120" s="92"/>
      <c r="R120" s="92"/>
      <c r="S120" s="72"/>
      <c r="T120" s="66"/>
      <c r="U120" s="231"/>
      <c r="V120" s="159">
        <f t="shared" si="5"/>
        <v>224</v>
      </c>
    </row>
    <row r="121" spans="2:22" ht="12.75">
      <c r="B121" s="161" t="s">
        <v>66</v>
      </c>
      <c r="C121" s="204" t="s">
        <v>208</v>
      </c>
      <c r="D121" s="218">
        <v>1938</v>
      </c>
      <c r="E121" s="243" t="s">
        <v>55</v>
      </c>
      <c r="F121" s="71">
        <v>40</v>
      </c>
      <c r="G121" s="132" t="s">
        <v>55</v>
      </c>
      <c r="H121" s="132" t="s">
        <v>55</v>
      </c>
      <c r="I121" s="71">
        <v>40</v>
      </c>
      <c r="J121" s="132" t="s">
        <v>55</v>
      </c>
      <c r="K121" s="71">
        <v>44</v>
      </c>
      <c r="L121" s="132" t="s">
        <v>55</v>
      </c>
      <c r="M121" s="257"/>
      <c r="N121" s="154"/>
      <c r="O121" s="132"/>
      <c r="P121" s="92"/>
      <c r="Q121" s="92"/>
      <c r="R121" s="92"/>
      <c r="S121" s="72"/>
      <c r="T121" s="66"/>
      <c r="U121" s="231"/>
      <c r="V121" s="159">
        <f t="shared" si="5"/>
        <v>124</v>
      </c>
    </row>
    <row r="122" spans="2:22" ht="12.75">
      <c r="B122" s="161" t="s">
        <v>67</v>
      </c>
      <c r="C122" s="204" t="s">
        <v>230</v>
      </c>
      <c r="D122" s="218">
        <v>1941</v>
      </c>
      <c r="E122" s="243" t="s">
        <v>55</v>
      </c>
      <c r="F122" s="132" t="s">
        <v>55</v>
      </c>
      <c r="G122" s="71">
        <v>100</v>
      </c>
      <c r="H122" s="132" t="s">
        <v>55</v>
      </c>
      <c r="I122" s="132" t="s">
        <v>55</v>
      </c>
      <c r="J122" s="132" t="s">
        <v>55</v>
      </c>
      <c r="K122" s="132" t="s">
        <v>55</v>
      </c>
      <c r="L122" s="132" t="s">
        <v>55</v>
      </c>
      <c r="M122" s="257"/>
      <c r="N122" s="154"/>
      <c r="O122" s="132"/>
      <c r="P122" s="92"/>
      <c r="Q122" s="92"/>
      <c r="R122" s="92"/>
      <c r="S122" s="72"/>
      <c r="T122" s="66"/>
      <c r="U122" s="231"/>
      <c r="V122" s="159">
        <f t="shared" si="5"/>
        <v>100</v>
      </c>
    </row>
    <row r="123" spans="2:22" ht="12.75">
      <c r="B123" s="161" t="s">
        <v>115</v>
      </c>
      <c r="C123" s="209" t="s">
        <v>280</v>
      </c>
      <c r="D123" s="218">
        <v>1941</v>
      </c>
      <c r="E123" s="152" t="s">
        <v>55</v>
      </c>
      <c r="F123" s="141" t="s">
        <v>55</v>
      </c>
      <c r="G123" s="132" t="s">
        <v>55</v>
      </c>
      <c r="H123" s="132" t="s">
        <v>55</v>
      </c>
      <c r="I123" s="132" t="s">
        <v>55</v>
      </c>
      <c r="J123" s="280">
        <v>88</v>
      </c>
      <c r="K123" s="132" t="s">
        <v>55</v>
      </c>
      <c r="L123" s="132" t="s">
        <v>55</v>
      </c>
      <c r="M123" s="92"/>
      <c r="N123" s="134"/>
      <c r="O123" s="132"/>
      <c r="P123" s="132"/>
      <c r="Q123" s="132"/>
      <c r="R123" s="71"/>
      <c r="S123" s="19"/>
      <c r="T123" s="234"/>
      <c r="U123" s="235"/>
      <c r="V123" s="159">
        <f t="shared" si="5"/>
        <v>88</v>
      </c>
    </row>
    <row r="124" spans="2:22" ht="12.75">
      <c r="B124" s="161" t="s">
        <v>115</v>
      </c>
      <c r="C124" s="204" t="s">
        <v>453</v>
      </c>
      <c r="D124" s="218">
        <v>1941</v>
      </c>
      <c r="E124" s="152" t="s">
        <v>55</v>
      </c>
      <c r="F124" s="141" t="s">
        <v>55</v>
      </c>
      <c r="G124" s="132" t="s">
        <v>55</v>
      </c>
      <c r="H124" s="132" t="s">
        <v>55</v>
      </c>
      <c r="I124" s="132" t="s">
        <v>55</v>
      </c>
      <c r="J124" s="132" t="s">
        <v>55</v>
      </c>
      <c r="K124" s="132" t="s">
        <v>55</v>
      </c>
      <c r="L124" s="71">
        <v>88</v>
      </c>
      <c r="M124" s="257"/>
      <c r="N124" s="154"/>
      <c r="O124" s="132"/>
      <c r="P124" s="92"/>
      <c r="Q124" s="92"/>
      <c r="R124" s="92"/>
      <c r="S124" s="72"/>
      <c r="T124" s="66"/>
      <c r="U124" s="231"/>
      <c r="V124" s="159">
        <f t="shared" si="5"/>
        <v>88</v>
      </c>
    </row>
    <row r="125" spans="2:22" ht="14.25" customHeight="1">
      <c r="B125" s="161" t="s">
        <v>456</v>
      </c>
      <c r="C125" s="204" t="s">
        <v>212</v>
      </c>
      <c r="D125" s="218">
        <v>1939</v>
      </c>
      <c r="E125" s="243" t="s">
        <v>55</v>
      </c>
      <c r="F125" s="133">
        <v>40</v>
      </c>
      <c r="G125" s="130" t="s">
        <v>55</v>
      </c>
      <c r="H125" s="130" t="s">
        <v>55</v>
      </c>
      <c r="I125" s="133">
        <v>40</v>
      </c>
      <c r="J125" s="130" t="s">
        <v>55</v>
      </c>
      <c r="K125" s="130" t="s">
        <v>55</v>
      </c>
      <c r="L125" s="130" t="s">
        <v>55</v>
      </c>
      <c r="M125" s="257"/>
      <c r="N125" s="154"/>
      <c r="O125" s="130"/>
      <c r="P125" s="92"/>
      <c r="Q125" s="131"/>
      <c r="R125" s="131"/>
      <c r="S125" s="72"/>
      <c r="T125" s="66"/>
      <c r="U125" s="231"/>
      <c r="V125" s="159">
        <f t="shared" si="5"/>
        <v>80</v>
      </c>
    </row>
    <row r="126" spans="2:22" ht="12.75">
      <c r="B126" s="161" t="s">
        <v>456</v>
      </c>
      <c r="C126" s="413" t="s">
        <v>232</v>
      </c>
      <c r="D126" s="213">
        <v>1937</v>
      </c>
      <c r="E126" s="243" t="s">
        <v>55</v>
      </c>
      <c r="F126" s="130" t="s">
        <v>55</v>
      </c>
      <c r="G126" s="133">
        <v>40</v>
      </c>
      <c r="H126" s="130" t="s">
        <v>55</v>
      </c>
      <c r="I126" s="133">
        <v>40</v>
      </c>
      <c r="J126" s="130" t="s">
        <v>55</v>
      </c>
      <c r="K126" s="130" t="s">
        <v>55</v>
      </c>
      <c r="L126" s="132" t="s">
        <v>55</v>
      </c>
      <c r="M126" s="132"/>
      <c r="N126" s="295"/>
      <c r="O126" s="131"/>
      <c r="P126" s="92"/>
      <c r="Q126" s="130"/>
      <c r="R126" s="130"/>
      <c r="S126" s="72"/>
      <c r="T126" s="234"/>
      <c r="U126" s="235"/>
      <c r="V126" s="159">
        <f t="shared" si="5"/>
        <v>80</v>
      </c>
    </row>
    <row r="127" spans="2:22" ht="12.75">
      <c r="B127" s="160" t="s">
        <v>69</v>
      </c>
      <c r="C127" s="204" t="s">
        <v>472</v>
      </c>
      <c r="D127" s="218">
        <v>1937</v>
      </c>
      <c r="E127" s="388" t="s">
        <v>55</v>
      </c>
      <c r="F127" s="140" t="s">
        <v>55</v>
      </c>
      <c r="G127" s="130" t="s">
        <v>55</v>
      </c>
      <c r="H127" s="130" t="s">
        <v>55</v>
      </c>
      <c r="I127" s="130" t="s">
        <v>55</v>
      </c>
      <c r="J127" s="130" t="s">
        <v>55</v>
      </c>
      <c r="K127" s="130" t="s">
        <v>55</v>
      </c>
      <c r="L127" s="133">
        <v>66</v>
      </c>
      <c r="M127" s="265"/>
      <c r="N127" s="143"/>
      <c r="O127" s="130"/>
      <c r="P127" s="131"/>
      <c r="Q127" s="131"/>
      <c r="R127" s="131"/>
      <c r="S127" s="66"/>
      <c r="T127" s="66"/>
      <c r="U127" s="231"/>
      <c r="V127" s="159">
        <f t="shared" si="5"/>
        <v>66</v>
      </c>
    </row>
    <row r="128" spans="2:22" ht="12.75">
      <c r="B128" s="160" t="s">
        <v>74</v>
      </c>
      <c r="C128" s="204" t="s">
        <v>211</v>
      </c>
      <c r="D128" s="218">
        <v>1937</v>
      </c>
      <c r="E128" s="245" t="s">
        <v>55</v>
      </c>
      <c r="F128" s="133">
        <v>60</v>
      </c>
      <c r="G128" s="130" t="s">
        <v>55</v>
      </c>
      <c r="H128" s="130" t="s">
        <v>55</v>
      </c>
      <c r="I128" s="130" t="s">
        <v>55</v>
      </c>
      <c r="J128" s="130" t="s">
        <v>55</v>
      </c>
      <c r="K128" s="130" t="s">
        <v>55</v>
      </c>
      <c r="L128" s="130" t="s">
        <v>55</v>
      </c>
      <c r="M128" s="265"/>
      <c r="N128" s="143"/>
      <c r="O128" s="130"/>
      <c r="P128" s="131"/>
      <c r="Q128" s="131"/>
      <c r="R128" s="131"/>
      <c r="S128" s="66"/>
      <c r="T128" s="66"/>
      <c r="U128" s="231"/>
      <c r="V128" s="159">
        <f t="shared" si="5"/>
        <v>60</v>
      </c>
    </row>
    <row r="129" spans="2:22" ht="12.75">
      <c r="B129" s="160" t="s">
        <v>75</v>
      </c>
      <c r="C129" s="423" t="s">
        <v>282</v>
      </c>
      <c r="D129" s="351">
        <v>1938</v>
      </c>
      <c r="E129" s="388" t="s">
        <v>55</v>
      </c>
      <c r="F129" s="140" t="s">
        <v>55</v>
      </c>
      <c r="G129" s="130" t="s">
        <v>55</v>
      </c>
      <c r="H129" s="130" t="s">
        <v>55</v>
      </c>
      <c r="I129" s="130" t="s">
        <v>55</v>
      </c>
      <c r="J129" s="386">
        <v>44</v>
      </c>
      <c r="K129" s="130" t="s">
        <v>55</v>
      </c>
      <c r="L129" s="130" t="s">
        <v>55</v>
      </c>
      <c r="M129" s="131"/>
      <c r="N129" s="149"/>
      <c r="O129" s="130"/>
      <c r="P129" s="130"/>
      <c r="Q129" s="130"/>
      <c r="R129" s="133"/>
      <c r="S129" s="23"/>
      <c r="T129" s="234"/>
      <c r="U129" s="235"/>
      <c r="V129" s="157">
        <f t="shared" si="5"/>
        <v>44</v>
      </c>
    </row>
    <row r="130" spans="2:22" ht="13.5" thickBot="1">
      <c r="B130" s="163" t="s">
        <v>76</v>
      </c>
      <c r="C130" s="379" t="s">
        <v>261</v>
      </c>
      <c r="D130" s="380">
        <v>1940</v>
      </c>
      <c r="E130" s="139" t="s">
        <v>55</v>
      </c>
      <c r="F130" s="138" t="s">
        <v>55</v>
      </c>
      <c r="G130" s="137" t="s">
        <v>55</v>
      </c>
      <c r="H130" s="137" t="s">
        <v>55</v>
      </c>
      <c r="I130" s="138">
        <v>30</v>
      </c>
      <c r="J130" s="137" t="s">
        <v>55</v>
      </c>
      <c r="K130" s="137" t="s">
        <v>55</v>
      </c>
      <c r="L130" s="137" t="s">
        <v>55</v>
      </c>
      <c r="M130" s="377"/>
      <c r="N130" s="283"/>
      <c r="O130" s="137"/>
      <c r="P130" s="135"/>
      <c r="Q130" s="135"/>
      <c r="R130" s="135"/>
      <c r="S130" s="75"/>
      <c r="T130" s="75"/>
      <c r="U130" s="244"/>
      <c r="V130" s="158">
        <f t="shared" si="5"/>
        <v>30</v>
      </c>
    </row>
    <row r="131" spans="5:18" ht="13.5" thickBot="1"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</row>
    <row r="132" spans="2:22" ht="13.5" thickBot="1">
      <c r="B132" s="155" t="s">
        <v>1</v>
      </c>
      <c r="C132" s="208" t="s">
        <v>41</v>
      </c>
      <c r="D132" s="207" t="s">
        <v>131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51">
        <v>8</v>
      </c>
      <c r="M132" s="6">
        <v>9</v>
      </c>
      <c r="N132" s="6">
        <v>10</v>
      </c>
      <c r="O132" s="6">
        <v>11</v>
      </c>
      <c r="P132" s="6">
        <v>12</v>
      </c>
      <c r="Q132" s="6">
        <v>13</v>
      </c>
      <c r="R132" s="6">
        <v>14</v>
      </c>
      <c r="S132" s="6">
        <v>15</v>
      </c>
      <c r="T132" s="6">
        <v>16</v>
      </c>
      <c r="U132" s="52">
        <v>17</v>
      </c>
      <c r="V132" s="155" t="s">
        <v>130</v>
      </c>
    </row>
    <row r="133" spans="2:22" ht="12.75">
      <c r="B133" s="211" t="s">
        <v>56</v>
      </c>
      <c r="C133" s="202" t="s">
        <v>146</v>
      </c>
      <c r="D133" s="212">
        <v>1935</v>
      </c>
      <c r="E133" s="105">
        <v>40</v>
      </c>
      <c r="F133" s="142">
        <v>60</v>
      </c>
      <c r="G133" s="142">
        <v>60</v>
      </c>
      <c r="H133" s="133">
        <v>80</v>
      </c>
      <c r="I133" s="131">
        <v>40</v>
      </c>
      <c r="J133" s="142">
        <v>88</v>
      </c>
      <c r="K133" s="142">
        <v>44</v>
      </c>
      <c r="L133" s="133">
        <v>88</v>
      </c>
      <c r="M133" s="130"/>
      <c r="N133" s="143"/>
      <c r="O133" s="130"/>
      <c r="P133" s="130"/>
      <c r="Q133" s="131"/>
      <c r="R133" s="133"/>
      <c r="S133" s="66"/>
      <c r="T133" s="23"/>
      <c r="U133" s="232"/>
      <c r="V133" s="157">
        <f>SUM(E133:S133)-E133</f>
        <v>460</v>
      </c>
    </row>
    <row r="134" spans="2:22" ht="12.75">
      <c r="B134" s="160" t="s">
        <v>57</v>
      </c>
      <c r="C134" s="205" t="s">
        <v>221</v>
      </c>
      <c r="D134" s="218">
        <v>1936</v>
      </c>
      <c r="E134" s="285" t="s">
        <v>55</v>
      </c>
      <c r="F134" s="224">
        <v>60</v>
      </c>
      <c r="G134" s="224">
        <v>100</v>
      </c>
      <c r="H134" s="224">
        <v>100</v>
      </c>
      <c r="I134" s="224">
        <v>100</v>
      </c>
      <c r="J134" s="223" t="s">
        <v>55</v>
      </c>
      <c r="K134" s="224">
        <v>88</v>
      </c>
      <c r="L134" s="223" t="s">
        <v>55</v>
      </c>
      <c r="M134" s="223"/>
      <c r="N134" s="249"/>
      <c r="O134" s="223"/>
      <c r="P134" s="225"/>
      <c r="Q134" s="225"/>
      <c r="R134" s="225"/>
      <c r="S134" s="112"/>
      <c r="T134" s="112"/>
      <c r="U134" s="255"/>
      <c r="V134" s="157">
        <f>SUM(E134:S134)</f>
        <v>448</v>
      </c>
    </row>
    <row r="135" spans="2:22" ht="12.75">
      <c r="B135" s="160" t="s">
        <v>62</v>
      </c>
      <c r="C135" s="205" t="s">
        <v>204</v>
      </c>
      <c r="D135" s="218">
        <v>1932</v>
      </c>
      <c r="E135" s="229">
        <v>60</v>
      </c>
      <c r="F135" s="224">
        <v>40</v>
      </c>
      <c r="G135" s="224">
        <v>40</v>
      </c>
      <c r="H135" s="224">
        <v>60</v>
      </c>
      <c r="I135" s="224">
        <v>40</v>
      </c>
      <c r="J135" s="224">
        <v>66</v>
      </c>
      <c r="K135" s="483">
        <v>33</v>
      </c>
      <c r="L135" s="224">
        <v>110</v>
      </c>
      <c r="M135" s="223"/>
      <c r="N135" s="249"/>
      <c r="O135" s="223"/>
      <c r="P135" s="225"/>
      <c r="Q135" s="225"/>
      <c r="R135" s="225"/>
      <c r="S135" s="112"/>
      <c r="T135" s="112"/>
      <c r="U135" s="255"/>
      <c r="V135" s="157">
        <f>SUM(E135:S135)-K135</f>
        <v>416</v>
      </c>
    </row>
    <row r="136" spans="2:22" ht="12.75">
      <c r="B136" s="160" t="s">
        <v>59</v>
      </c>
      <c r="C136" s="205" t="s">
        <v>223</v>
      </c>
      <c r="D136" s="218">
        <v>1936</v>
      </c>
      <c r="E136" s="285" t="s">
        <v>55</v>
      </c>
      <c r="F136" s="224">
        <v>80</v>
      </c>
      <c r="G136" s="224">
        <v>80</v>
      </c>
      <c r="H136" s="224">
        <v>40</v>
      </c>
      <c r="I136" s="224">
        <v>30</v>
      </c>
      <c r="J136" s="224">
        <v>44</v>
      </c>
      <c r="K136" s="224">
        <v>66</v>
      </c>
      <c r="L136" s="224">
        <v>66</v>
      </c>
      <c r="M136" s="223"/>
      <c r="N136" s="249"/>
      <c r="O136" s="223"/>
      <c r="P136" s="225"/>
      <c r="Q136" s="225"/>
      <c r="R136" s="225"/>
      <c r="S136" s="112"/>
      <c r="T136" s="112"/>
      <c r="U136" s="255"/>
      <c r="V136" s="157">
        <f aca="true" t="shared" si="6" ref="V136:V148">SUM(E136:S136)</f>
        <v>406</v>
      </c>
    </row>
    <row r="137" spans="2:22" ht="12.75">
      <c r="B137" s="160" t="s">
        <v>60</v>
      </c>
      <c r="C137" s="205" t="s">
        <v>202</v>
      </c>
      <c r="D137" s="218">
        <v>1935</v>
      </c>
      <c r="E137" s="229">
        <v>80</v>
      </c>
      <c r="F137" s="224">
        <v>100</v>
      </c>
      <c r="G137" s="223" t="s">
        <v>55</v>
      </c>
      <c r="H137" s="223" t="s">
        <v>55</v>
      </c>
      <c r="I137" s="224">
        <v>60</v>
      </c>
      <c r="J137" s="223" t="s">
        <v>55</v>
      </c>
      <c r="K137" s="224">
        <v>110</v>
      </c>
      <c r="L137" s="223" t="s">
        <v>55</v>
      </c>
      <c r="M137" s="328"/>
      <c r="N137" s="249"/>
      <c r="O137" s="223"/>
      <c r="P137" s="225"/>
      <c r="Q137" s="225"/>
      <c r="R137" s="225"/>
      <c r="S137" s="112"/>
      <c r="T137" s="112"/>
      <c r="U137" s="255"/>
      <c r="V137" s="157">
        <f t="shared" si="6"/>
        <v>350</v>
      </c>
    </row>
    <row r="138" spans="2:22" ht="12.75">
      <c r="B138" s="160" t="s">
        <v>63</v>
      </c>
      <c r="C138" s="205" t="s">
        <v>147</v>
      </c>
      <c r="D138" s="218">
        <v>1933</v>
      </c>
      <c r="E138" s="229">
        <v>40</v>
      </c>
      <c r="F138" s="223" t="s">
        <v>55</v>
      </c>
      <c r="G138" s="223" t="s">
        <v>55</v>
      </c>
      <c r="H138" s="224">
        <v>40</v>
      </c>
      <c r="I138" s="224">
        <v>30</v>
      </c>
      <c r="J138" s="224">
        <v>44</v>
      </c>
      <c r="K138" s="224">
        <v>33</v>
      </c>
      <c r="L138" s="224">
        <v>66</v>
      </c>
      <c r="M138" s="223"/>
      <c r="N138" s="249"/>
      <c r="O138" s="223"/>
      <c r="P138" s="225"/>
      <c r="Q138" s="225"/>
      <c r="R138" s="225"/>
      <c r="S138" s="112"/>
      <c r="T138" s="112"/>
      <c r="U138" s="255"/>
      <c r="V138" s="157">
        <f t="shared" si="6"/>
        <v>253</v>
      </c>
    </row>
    <row r="139" spans="2:22" ht="12.75">
      <c r="B139" s="160" t="s">
        <v>64</v>
      </c>
      <c r="C139" s="205" t="s">
        <v>151</v>
      </c>
      <c r="D139" s="218">
        <v>1932</v>
      </c>
      <c r="E139" s="229">
        <v>40</v>
      </c>
      <c r="F139" s="223" t="s">
        <v>55</v>
      </c>
      <c r="G139" s="224">
        <v>60</v>
      </c>
      <c r="H139" s="224">
        <v>60</v>
      </c>
      <c r="I139" s="225">
        <v>40</v>
      </c>
      <c r="J139" s="223" t="s">
        <v>55</v>
      </c>
      <c r="K139" s="224">
        <v>44</v>
      </c>
      <c r="L139" s="223" t="s">
        <v>55</v>
      </c>
      <c r="M139" s="225"/>
      <c r="N139" s="249"/>
      <c r="O139" s="223"/>
      <c r="P139" s="223"/>
      <c r="Q139" s="225"/>
      <c r="R139" s="224"/>
      <c r="S139" s="112"/>
      <c r="T139" s="112"/>
      <c r="U139" s="255"/>
      <c r="V139" s="157">
        <f t="shared" si="6"/>
        <v>244</v>
      </c>
    </row>
    <row r="140" spans="2:22" ht="12.75">
      <c r="B140" s="160" t="s">
        <v>65</v>
      </c>
      <c r="C140" s="205" t="s">
        <v>258</v>
      </c>
      <c r="D140" s="351">
        <v>1936</v>
      </c>
      <c r="E140" s="285" t="s">
        <v>55</v>
      </c>
      <c r="F140" s="223" t="s">
        <v>55</v>
      </c>
      <c r="G140" s="223" t="s">
        <v>55</v>
      </c>
      <c r="H140" s="223" t="s">
        <v>55</v>
      </c>
      <c r="I140" s="225">
        <v>40</v>
      </c>
      <c r="J140" s="224">
        <v>110</v>
      </c>
      <c r="K140" s="224">
        <v>44</v>
      </c>
      <c r="L140" s="223" t="s">
        <v>55</v>
      </c>
      <c r="M140" s="225"/>
      <c r="N140" s="224"/>
      <c r="O140" s="223"/>
      <c r="P140" s="223"/>
      <c r="Q140" s="225"/>
      <c r="R140" s="224"/>
      <c r="S140" s="112"/>
      <c r="T140" s="227"/>
      <c r="U140" s="236"/>
      <c r="V140" s="157">
        <f t="shared" si="6"/>
        <v>194</v>
      </c>
    </row>
    <row r="141" spans="2:22" ht="12.75">
      <c r="B141" s="160" t="s">
        <v>66</v>
      </c>
      <c r="C141" s="12" t="s">
        <v>51</v>
      </c>
      <c r="D141" s="218">
        <v>1936</v>
      </c>
      <c r="E141" s="229">
        <v>40</v>
      </c>
      <c r="F141" s="224">
        <v>40</v>
      </c>
      <c r="G141" s="223" t="s">
        <v>55</v>
      </c>
      <c r="H141" s="223" t="s">
        <v>55</v>
      </c>
      <c r="I141" s="225">
        <v>60</v>
      </c>
      <c r="J141" s="223" t="s">
        <v>55</v>
      </c>
      <c r="K141" s="224">
        <v>44</v>
      </c>
      <c r="L141" s="223" t="s">
        <v>55</v>
      </c>
      <c r="M141" s="225"/>
      <c r="N141" s="224"/>
      <c r="O141" s="223"/>
      <c r="P141" s="223"/>
      <c r="Q141" s="225"/>
      <c r="R141" s="224"/>
      <c r="S141" s="112"/>
      <c r="T141" s="112"/>
      <c r="U141" s="255"/>
      <c r="V141" s="157">
        <f t="shared" si="6"/>
        <v>184</v>
      </c>
    </row>
    <row r="142" spans="2:22" ht="12.75">
      <c r="B142" s="160" t="s">
        <v>67</v>
      </c>
      <c r="C142" s="209" t="s">
        <v>137</v>
      </c>
      <c r="D142" s="218">
        <v>1935</v>
      </c>
      <c r="E142" s="229">
        <v>30</v>
      </c>
      <c r="F142" s="223" t="s">
        <v>55</v>
      </c>
      <c r="G142" s="224">
        <v>40</v>
      </c>
      <c r="H142" s="223" t="s">
        <v>55</v>
      </c>
      <c r="I142" s="226" t="s">
        <v>55</v>
      </c>
      <c r="J142" s="224">
        <v>66</v>
      </c>
      <c r="K142" s="223" t="s">
        <v>55</v>
      </c>
      <c r="L142" s="223" t="s">
        <v>55</v>
      </c>
      <c r="M142" s="225"/>
      <c r="N142" s="249"/>
      <c r="O142" s="223"/>
      <c r="P142" s="223"/>
      <c r="Q142" s="225"/>
      <c r="R142" s="224"/>
      <c r="S142" s="112"/>
      <c r="T142" s="112"/>
      <c r="U142" s="255"/>
      <c r="V142" s="157">
        <f t="shared" si="6"/>
        <v>136</v>
      </c>
    </row>
    <row r="143" spans="2:22" ht="12.75">
      <c r="B143" s="160" t="s">
        <v>70</v>
      </c>
      <c r="C143" s="204" t="s">
        <v>257</v>
      </c>
      <c r="D143" s="351">
        <v>1936</v>
      </c>
      <c r="E143" s="285" t="s">
        <v>55</v>
      </c>
      <c r="F143" s="223" t="s">
        <v>55</v>
      </c>
      <c r="G143" s="223" t="s">
        <v>55</v>
      </c>
      <c r="H143" s="223" t="s">
        <v>55</v>
      </c>
      <c r="I143" s="225">
        <v>80</v>
      </c>
      <c r="J143" s="223" t="s">
        <v>55</v>
      </c>
      <c r="K143" s="223" t="s">
        <v>55</v>
      </c>
      <c r="L143" s="223" t="s">
        <v>55</v>
      </c>
      <c r="M143" s="225"/>
      <c r="N143" s="249"/>
      <c r="O143" s="223"/>
      <c r="P143" s="223"/>
      <c r="Q143" s="225"/>
      <c r="R143" s="224"/>
      <c r="S143" s="112"/>
      <c r="T143" s="112"/>
      <c r="U143" s="255"/>
      <c r="V143" s="157">
        <f t="shared" si="6"/>
        <v>80</v>
      </c>
    </row>
    <row r="144" spans="2:22" ht="12.75">
      <c r="B144" s="160" t="s">
        <v>71</v>
      </c>
      <c r="C144" s="222" t="s">
        <v>220</v>
      </c>
      <c r="D144" s="228">
        <v>1932</v>
      </c>
      <c r="E144" s="285" t="s">
        <v>55</v>
      </c>
      <c r="F144" s="224">
        <v>40</v>
      </c>
      <c r="G144" s="223" t="s">
        <v>55</v>
      </c>
      <c r="H144" s="223" t="s">
        <v>55</v>
      </c>
      <c r="I144" s="223" t="s">
        <v>55</v>
      </c>
      <c r="J144" s="285" t="s">
        <v>55</v>
      </c>
      <c r="K144" s="229">
        <v>33</v>
      </c>
      <c r="L144" s="223" t="s">
        <v>55</v>
      </c>
      <c r="M144" s="223"/>
      <c r="N144" s="249"/>
      <c r="O144" s="223"/>
      <c r="P144" s="225"/>
      <c r="Q144" s="225"/>
      <c r="R144" s="225"/>
      <c r="S144" s="112"/>
      <c r="T144" s="112"/>
      <c r="U144" s="255"/>
      <c r="V144" s="157">
        <f t="shared" si="6"/>
        <v>73</v>
      </c>
    </row>
    <row r="145" spans="2:22" ht="12.75">
      <c r="B145" s="160" t="s">
        <v>73</v>
      </c>
      <c r="C145" s="222" t="s">
        <v>52</v>
      </c>
      <c r="D145" s="228">
        <v>1935</v>
      </c>
      <c r="E145" s="229">
        <v>60</v>
      </c>
      <c r="F145" s="285" t="s">
        <v>55</v>
      </c>
      <c r="G145" s="285" t="s">
        <v>55</v>
      </c>
      <c r="H145" s="285" t="s">
        <v>55</v>
      </c>
      <c r="I145" s="226" t="s">
        <v>55</v>
      </c>
      <c r="J145" s="223" t="s">
        <v>55</v>
      </c>
      <c r="K145" s="285" t="s">
        <v>55</v>
      </c>
      <c r="L145" s="223" t="s">
        <v>55</v>
      </c>
      <c r="M145" s="225"/>
      <c r="N145" s="249"/>
      <c r="O145" s="223"/>
      <c r="P145" s="223"/>
      <c r="Q145" s="225"/>
      <c r="R145" s="224"/>
      <c r="S145" s="112"/>
      <c r="T145" s="227"/>
      <c r="U145" s="236"/>
      <c r="V145" s="157">
        <f t="shared" si="6"/>
        <v>60</v>
      </c>
    </row>
    <row r="146" spans="2:22" ht="12.75">
      <c r="B146" s="160" t="s">
        <v>68</v>
      </c>
      <c r="C146" s="204" t="s">
        <v>219</v>
      </c>
      <c r="D146" s="218">
        <v>1932</v>
      </c>
      <c r="E146" s="285" t="s">
        <v>55</v>
      </c>
      <c r="F146" s="229">
        <v>40</v>
      </c>
      <c r="G146" s="285" t="s">
        <v>55</v>
      </c>
      <c r="H146" s="285" t="s">
        <v>55</v>
      </c>
      <c r="I146" s="223" t="s">
        <v>55</v>
      </c>
      <c r="J146" s="285" t="s">
        <v>55</v>
      </c>
      <c r="K146" s="285" t="s">
        <v>55</v>
      </c>
      <c r="L146" s="223" t="s">
        <v>55</v>
      </c>
      <c r="M146" s="223"/>
      <c r="N146" s="249"/>
      <c r="O146" s="223"/>
      <c r="P146" s="225"/>
      <c r="Q146" s="225"/>
      <c r="R146" s="225"/>
      <c r="S146" s="112"/>
      <c r="T146" s="112"/>
      <c r="U146" s="255"/>
      <c r="V146" s="157">
        <f t="shared" si="6"/>
        <v>40</v>
      </c>
    </row>
    <row r="147" spans="2:22" ht="12.75">
      <c r="B147" s="160" t="s">
        <v>69</v>
      </c>
      <c r="C147" s="222" t="s">
        <v>302</v>
      </c>
      <c r="D147" s="381">
        <v>1932</v>
      </c>
      <c r="E147" s="285" t="s">
        <v>55</v>
      </c>
      <c r="F147" s="285" t="s">
        <v>55</v>
      </c>
      <c r="G147" s="285" t="s">
        <v>55</v>
      </c>
      <c r="H147" s="285" t="s">
        <v>55</v>
      </c>
      <c r="I147" s="285" t="s">
        <v>55</v>
      </c>
      <c r="J147" s="285" t="s">
        <v>55</v>
      </c>
      <c r="K147" s="229">
        <v>33</v>
      </c>
      <c r="L147" s="223" t="s">
        <v>55</v>
      </c>
      <c r="M147" s="223"/>
      <c r="N147" s="249"/>
      <c r="O147" s="223"/>
      <c r="P147" s="225"/>
      <c r="Q147" s="225"/>
      <c r="R147" s="225"/>
      <c r="S147" s="112"/>
      <c r="T147" s="112"/>
      <c r="U147" s="255"/>
      <c r="V147" s="157">
        <f t="shared" si="6"/>
        <v>33</v>
      </c>
    </row>
    <row r="148" spans="2:22" ht="13.5" thickBot="1">
      <c r="B148" s="163" t="s">
        <v>74</v>
      </c>
      <c r="C148" s="210" t="s">
        <v>205</v>
      </c>
      <c r="D148" s="380">
        <v>1934</v>
      </c>
      <c r="E148" s="150">
        <v>30</v>
      </c>
      <c r="F148" s="139" t="s">
        <v>55</v>
      </c>
      <c r="G148" s="139" t="s">
        <v>55</v>
      </c>
      <c r="H148" s="139" t="s">
        <v>55</v>
      </c>
      <c r="I148" s="136" t="s">
        <v>55</v>
      </c>
      <c r="J148" s="139" t="s">
        <v>55</v>
      </c>
      <c r="K148" s="139" t="s">
        <v>55</v>
      </c>
      <c r="L148" s="137" t="s">
        <v>55</v>
      </c>
      <c r="M148" s="135"/>
      <c r="N148" s="283"/>
      <c r="O148" s="137"/>
      <c r="P148" s="137"/>
      <c r="Q148" s="135"/>
      <c r="R148" s="138"/>
      <c r="S148" s="75"/>
      <c r="T148" s="75"/>
      <c r="U148" s="244"/>
      <c r="V148" s="158">
        <f t="shared" si="6"/>
        <v>30</v>
      </c>
    </row>
    <row r="149" spans="5:21" ht="13.5" thickBot="1"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T149" s="237"/>
      <c r="U149" s="237"/>
    </row>
    <row r="150" spans="2:22" ht="14.25" customHeight="1" thickBot="1">
      <c r="B150" s="155" t="s">
        <v>1</v>
      </c>
      <c r="C150" s="293" t="s">
        <v>410</v>
      </c>
      <c r="D150" s="207" t="s">
        <v>131</v>
      </c>
      <c r="E150" s="5">
        <v>1</v>
      </c>
      <c r="F150" s="6">
        <v>2</v>
      </c>
      <c r="G150" s="6">
        <v>3</v>
      </c>
      <c r="H150" s="6">
        <v>4</v>
      </c>
      <c r="I150" s="6">
        <v>5</v>
      </c>
      <c r="J150" s="6">
        <v>6</v>
      </c>
      <c r="K150" s="6">
        <v>7</v>
      </c>
      <c r="L150" s="51">
        <v>8</v>
      </c>
      <c r="M150" s="6">
        <v>9</v>
      </c>
      <c r="N150" s="6">
        <v>10</v>
      </c>
      <c r="O150" s="6">
        <v>11</v>
      </c>
      <c r="P150" s="6">
        <v>12</v>
      </c>
      <c r="Q150" s="6">
        <v>13</v>
      </c>
      <c r="R150" s="6">
        <v>14</v>
      </c>
      <c r="S150" s="52">
        <v>15</v>
      </c>
      <c r="T150" s="6">
        <v>16</v>
      </c>
      <c r="U150" s="52">
        <v>17</v>
      </c>
      <c r="V150" s="307" t="s">
        <v>130</v>
      </c>
    </row>
    <row r="151" spans="2:22" ht="14.25" customHeight="1">
      <c r="B151" s="296" t="s">
        <v>56</v>
      </c>
      <c r="C151" s="311" t="s">
        <v>215</v>
      </c>
      <c r="D151" s="71">
        <v>1930</v>
      </c>
      <c r="E151" s="53" t="s">
        <v>55</v>
      </c>
      <c r="F151" s="53">
        <v>100</v>
      </c>
      <c r="G151" s="19">
        <v>40</v>
      </c>
      <c r="H151" s="19">
        <v>40</v>
      </c>
      <c r="I151" s="19">
        <v>100</v>
      </c>
      <c r="J151" s="53" t="s">
        <v>55</v>
      </c>
      <c r="K151" s="53" t="s">
        <v>55</v>
      </c>
      <c r="L151" s="53" t="s">
        <v>55</v>
      </c>
      <c r="M151" s="53"/>
      <c r="N151" s="53"/>
      <c r="O151" s="53"/>
      <c r="P151" s="53"/>
      <c r="Q151" s="53"/>
      <c r="R151" s="53"/>
      <c r="S151" s="53"/>
      <c r="T151" s="53"/>
      <c r="U151" s="312"/>
      <c r="V151" s="308">
        <f>SUM(E151:S151)</f>
        <v>280</v>
      </c>
    </row>
    <row r="152" spans="2:22" ht="14.25" customHeight="1">
      <c r="B152" s="296" t="s">
        <v>57</v>
      </c>
      <c r="C152" s="300" t="s">
        <v>53</v>
      </c>
      <c r="D152" s="41">
        <v>1929</v>
      </c>
      <c r="E152" s="133">
        <v>100</v>
      </c>
      <c r="F152" s="130" t="s">
        <v>55</v>
      </c>
      <c r="G152" s="130" t="s">
        <v>55</v>
      </c>
      <c r="H152" s="130" t="s">
        <v>55</v>
      </c>
      <c r="I152" s="130" t="s">
        <v>55</v>
      </c>
      <c r="J152" s="130" t="s">
        <v>55</v>
      </c>
      <c r="K152" s="133">
        <v>66</v>
      </c>
      <c r="L152" s="130" t="s">
        <v>55</v>
      </c>
      <c r="M152" s="265"/>
      <c r="N152" s="130"/>
      <c r="O152" s="146"/>
      <c r="P152" s="416"/>
      <c r="Q152" s="130"/>
      <c r="R152" s="130"/>
      <c r="S152" s="417"/>
      <c r="T152" s="418"/>
      <c r="U152" s="419"/>
      <c r="V152" s="309">
        <f>SUM(E152:S152)</f>
        <v>166</v>
      </c>
    </row>
    <row r="153" spans="2:22" ht="14.25" customHeight="1">
      <c r="B153" s="347" t="s">
        <v>62</v>
      </c>
      <c r="C153" s="491" t="s">
        <v>214</v>
      </c>
      <c r="D153" s="224">
        <v>1930</v>
      </c>
      <c r="E153" s="84" t="s">
        <v>55</v>
      </c>
      <c r="F153" s="23">
        <v>80</v>
      </c>
      <c r="G153" s="3" t="s">
        <v>55</v>
      </c>
      <c r="H153" s="3" t="s">
        <v>55</v>
      </c>
      <c r="I153" s="23">
        <v>80</v>
      </c>
      <c r="J153" s="3" t="s">
        <v>55</v>
      </c>
      <c r="K153" s="3" t="s">
        <v>55</v>
      </c>
      <c r="L153" s="84" t="s">
        <v>55</v>
      </c>
      <c r="M153" s="84"/>
      <c r="N153" s="518"/>
      <c r="O153" s="84"/>
      <c r="P153" s="84"/>
      <c r="Q153" s="84"/>
      <c r="R153" s="84"/>
      <c r="S153" s="84"/>
      <c r="T153" s="84"/>
      <c r="U153" s="496"/>
      <c r="V153" s="309">
        <f>SUM(E153:S153)</f>
        <v>160</v>
      </c>
    </row>
    <row r="154" spans="2:22" ht="14.25" customHeight="1">
      <c r="B154" s="320" t="s">
        <v>59</v>
      </c>
      <c r="C154" s="484" t="s">
        <v>122</v>
      </c>
      <c r="D154" s="485"/>
      <c r="E154" s="223" t="s">
        <v>55</v>
      </c>
      <c r="F154" s="130" t="s">
        <v>55</v>
      </c>
      <c r="G154" s="130" t="s">
        <v>55</v>
      </c>
      <c r="H154" s="130" t="s">
        <v>55</v>
      </c>
      <c r="I154" s="130" t="s">
        <v>55</v>
      </c>
      <c r="J154" s="130" t="s">
        <v>55</v>
      </c>
      <c r="K154" s="130" t="s">
        <v>55</v>
      </c>
      <c r="L154" s="224">
        <v>110</v>
      </c>
      <c r="M154" s="328"/>
      <c r="N154" s="223"/>
      <c r="O154" s="478"/>
      <c r="P154" s="486"/>
      <c r="Q154" s="223"/>
      <c r="R154" s="223"/>
      <c r="S154" s="487"/>
      <c r="T154" s="488"/>
      <c r="U154" s="489"/>
      <c r="V154" s="309">
        <f>SUM(E154:S154)</f>
        <v>110</v>
      </c>
    </row>
    <row r="155" spans="2:22" ht="14.25" customHeight="1" thickBot="1">
      <c r="B155" s="163" t="s">
        <v>60</v>
      </c>
      <c r="C155" s="490" t="s">
        <v>481</v>
      </c>
      <c r="D155" s="47">
        <v>1931</v>
      </c>
      <c r="E155" s="137" t="s">
        <v>55</v>
      </c>
      <c r="F155" s="137" t="s">
        <v>55</v>
      </c>
      <c r="G155" s="137" t="s">
        <v>55</v>
      </c>
      <c r="H155" s="137" t="s">
        <v>55</v>
      </c>
      <c r="I155" s="137" t="s">
        <v>55</v>
      </c>
      <c r="J155" s="137" t="s">
        <v>55</v>
      </c>
      <c r="K155" s="137" t="s">
        <v>55</v>
      </c>
      <c r="L155" s="138">
        <v>88</v>
      </c>
      <c r="M155" s="377"/>
      <c r="N155" s="137"/>
      <c r="O155" s="378"/>
      <c r="P155" s="492"/>
      <c r="Q155" s="137"/>
      <c r="R155" s="137"/>
      <c r="S155" s="493"/>
      <c r="T155" s="494"/>
      <c r="U155" s="495"/>
      <c r="V155" s="310">
        <f>SUM(E155:S155)</f>
        <v>88</v>
      </c>
    </row>
    <row r="157" spans="3:22" ht="12.75">
      <c r="C157" s="124"/>
      <c r="D157" s="286"/>
      <c r="E157" s="287"/>
      <c r="F157" s="288"/>
      <c r="G157" s="288"/>
      <c r="H157" s="288"/>
      <c r="I157" s="288"/>
      <c r="J157" s="288"/>
      <c r="K157" s="288"/>
      <c r="L157" s="288"/>
      <c r="M157" s="289"/>
      <c r="N157" s="288"/>
      <c r="O157" s="290"/>
      <c r="P157" s="291"/>
      <c r="Q157" s="288"/>
      <c r="R157" s="288"/>
      <c r="S157" s="221"/>
      <c r="T157" s="292"/>
      <c r="U157" s="292"/>
      <c r="V157" s="169"/>
    </row>
    <row r="315" ht="13.5" thickBot="1"/>
    <row r="316" spans="2:20" s="7" customFormat="1" ht="13.5" thickBot="1">
      <c r="B316" s="52" t="s">
        <v>1</v>
      </c>
      <c r="C316" s="25" t="s">
        <v>38</v>
      </c>
      <c r="D316" s="188"/>
      <c r="E316" s="5">
        <v>1</v>
      </c>
      <c r="F316" s="6">
        <v>2</v>
      </c>
      <c r="G316" s="6">
        <v>3</v>
      </c>
      <c r="H316" s="6">
        <v>4</v>
      </c>
      <c r="I316" s="6">
        <v>5</v>
      </c>
      <c r="J316" s="6">
        <v>6</v>
      </c>
      <c r="K316" s="6">
        <v>7</v>
      </c>
      <c r="L316" s="51">
        <v>8</v>
      </c>
      <c r="M316" s="6">
        <v>9</v>
      </c>
      <c r="N316" s="6">
        <v>10</v>
      </c>
      <c r="O316" s="6">
        <v>11</v>
      </c>
      <c r="P316" s="6">
        <v>12</v>
      </c>
      <c r="Q316" s="6">
        <v>13</v>
      </c>
      <c r="R316" s="6">
        <v>14</v>
      </c>
      <c r="S316" s="52">
        <v>17</v>
      </c>
      <c r="T316" s="6" t="s">
        <v>0</v>
      </c>
    </row>
    <row r="317" spans="2:20" s="7" customFormat="1" ht="12.75">
      <c r="B317" s="68" t="s">
        <v>56</v>
      </c>
      <c r="C317" s="13" t="s">
        <v>16</v>
      </c>
      <c r="D317" s="192"/>
      <c r="E317" s="22">
        <v>100</v>
      </c>
      <c r="F317" s="80" t="s">
        <v>55</v>
      </c>
      <c r="G317" s="72">
        <v>100</v>
      </c>
      <c r="H317" s="19">
        <v>100</v>
      </c>
      <c r="I317" s="19">
        <v>100</v>
      </c>
      <c r="J317" s="72">
        <v>100</v>
      </c>
      <c r="K317" s="80" t="s">
        <v>55</v>
      </c>
      <c r="L317" s="23">
        <v>66</v>
      </c>
      <c r="M317" s="80" t="s">
        <v>55</v>
      </c>
      <c r="N317" s="80" t="s">
        <v>55</v>
      </c>
      <c r="O317" s="23"/>
      <c r="P317" s="66"/>
      <c r="Q317" s="66"/>
      <c r="R317" s="66"/>
      <c r="S317" s="66"/>
      <c r="T317" s="67">
        <f>SUM(E317:S317)</f>
        <v>566</v>
      </c>
    </row>
    <row r="318" spans="2:20" ht="12.75">
      <c r="B318" s="83" t="s">
        <v>57</v>
      </c>
      <c r="C318" s="13" t="s">
        <v>77</v>
      </c>
      <c r="D318" s="192"/>
      <c r="E318" s="14" t="s">
        <v>55</v>
      </c>
      <c r="F318" s="72">
        <v>100</v>
      </c>
      <c r="G318" s="23">
        <v>40</v>
      </c>
      <c r="H318" s="23">
        <v>40</v>
      </c>
      <c r="I318" s="80" t="s">
        <v>55</v>
      </c>
      <c r="J318" s="66">
        <v>60</v>
      </c>
      <c r="K318" s="80" t="s">
        <v>55</v>
      </c>
      <c r="L318" s="66">
        <v>88</v>
      </c>
      <c r="M318" s="19">
        <v>88</v>
      </c>
      <c r="N318" s="81">
        <v>66</v>
      </c>
      <c r="O318" s="66"/>
      <c r="P318" s="66"/>
      <c r="Q318" s="66"/>
      <c r="R318" s="66"/>
      <c r="S318" s="66"/>
      <c r="T318" s="55">
        <f>SUM(E318:S318)</f>
        <v>482</v>
      </c>
    </row>
    <row r="319" spans="2:20" ht="12.75">
      <c r="B319" s="83" t="s">
        <v>62</v>
      </c>
      <c r="C319" s="13" t="s">
        <v>13</v>
      </c>
      <c r="D319" s="192"/>
      <c r="E319" s="22">
        <v>80</v>
      </c>
      <c r="F319" s="80" t="s">
        <v>55</v>
      </c>
      <c r="G319" s="19">
        <v>80</v>
      </c>
      <c r="H319" s="79" t="s">
        <v>55</v>
      </c>
      <c r="I319" s="19">
        <v>80</v>
      </c>
      <c r="J319" s="80" t="s">
        <v>55</v>
      </c>
      <c r="K319" s="79" t="s">
        <v>55</v>
      </c>
      <c r="L319" s="23">
        <v>110</v>
      </c>
      <c r="M319" s="79" t="s">
        <v>55</v>
      </c>
      <c r="N319" s="81">
        <v>110</v>
      </c>
      <c r="O319" s="23"/>
      <c r="P319" s="23"/>
      <c r="Q319" s="23"/>
      <c r="R319" s="23"/>
      <c r="S319" s="23"/>
      <c r="T319" s="74">
        <f>SUM(E319:S319)</f>
        <v>460</v>
      </c>
    </row>
    <row r="320" spans="2:20" ht="12.75">
      <c r="B320" s="83" t="s">
        <v>59</v>
      </c>
      <c r="C320" s="13" t="s">
        <v>7</v>
      </c>
      <c r="D320" s="192"/>
      <c r="E320" s="22">
        <v>40</v>
      </c>
      <c r="F320" s="19">
        <v>40</v>
      </c>
      <c r="G320" s="23">
        <v>60</v>
      </c>
      <c r="H320" s="70">
        <v>40</v>
      </c>
      <c r="I320" s="80" t="s">
        <v>55</v>
      </c>
      <c r="J320" s="19">
        <v>80</v>
      </c>
      <c r="K320" s="80" t="s">
        <v>55</v>
      </c>
      <c r="L320" s="19">
        <v>44</v>
      </c>
      <c r="M320" s="23">
        <v>66</v>
      </c>
      <c r="N320" s="81">
        <v>44</v>
      </c>
      <c r="O320" s="66"/>
      <c r="P320" s="66"/>
      <c r="Q320" s="66"/>
      <c r="R320" s="66"/>
      <c r="S320" s="66"/>
      <c r="T320" s="74">
        <f>SUM(E320:S320)-H320</f>
        <v>374</v>
      </c>
    </row>
    <row r="321" spans="2:20" ht="12.75">
      <c r="B321" s="83" t="s">
        <v>60</v>
      </c>
      <c r="C321" s="13" t="s">
        <v>5</v>
      </c>
      <c r="D321" s="192"/>
      <c r="E321" s="22">
        <v>60</v>
      </c>
      <c r="F321" s="19">
        <v>80</v>
      </c>
      <c r="G321" s="80" t="s">
        <v>55</v>
      </c>
      <c r="H321" s="80" t="s">
        <v>55</v>
      </c>
      <c r="I321" s="80" t="s">
        <v>55</v>
      </c>
      <c r="J321" s="80" t="s">
        <v>55</v>
      </c>
      <c r="K321" s="80" t="s">
        <v>55</v>
      </c>
      <c r="L321" s="19">
        <v>44</v>
      </c>
      <c r="M321" s="19">
        <v>66</v>
      </c>
      <c r="N321" s="19">
        <v>88</v>
      </c>
      <c r="O321" s="66"/>
      <c r="P321" s="66"/>
      <c r="Q321" s="66"/>
      <c r="R321" s="23"/>
      <c r="S321" s="66"/>
      <c r="T321" s="74">
        <f aca="true" t="shared" si="7" ref="T321:T334">SUM(E321:S321)</f>
        <v>338</v>
      </c>
    </row>
    <row r="322" spans="2:20" ht="12.75">
      <c r="B322" s="83" t="s">
        <v>63</v>
      </c>
      <c r="C322" s="13" t="s">
        <v>17</v>
      </c>
      <c r="D322" s="192"/>
      <c r="E322" s="22">
        <v>40</v>
      </c>
      <c r="F322" s="19">
        <v>60</v>
      </c>
      <c r="G322" s="72">
        <v>60</v>
      </c>
      <c r="H322" s="72">
        <v>80</v>
      </c>
      <c r="I322" s="80" t="s">
        <v>55</v>
      </c>
      <c r="J322" s="80" t="s">
        <v>55</v>
      </c>
      <c r="K322" s="80" t="s">
        <v>55</v>
      </c>
      <c r="L322" s="66">
        <v>44</v>
      </c>
      <c r="M322" s="79" t="s">
        <v>55</v>
      </c>
      <c r="N322" s="80" t="s">
        <v>55</v>
      </c>
      <c r="O322" s="23"/>
      <c r="P322" s="66"/>
      <c r="Q322" s="66"/>
      <c r="R322" s="66"/>
      <c r="S322" s="66"/>
      <c r="T322" s="74">
        <f t="shared" si="7"/>
        <v>284</v>
      </c>
    </row>
    <row r="323" spans="2:20" ht="12.75">
      <c r="B323" s="83" t="s">
        <v>64</v>
      </c>
      <c r="C323" s="13" t="s">
        <v>78</v>
      </c>
      <c r="D323" s="192"/>
      <c r="E323" s="14" t="s">
        <v>55</v>
      </c>
      <c r="F323" s="72">
        <v>40</v>
      </c>
      <c r="G323" s="80" t="s">
        <v>55</v>
      </c>
      <c r="H323" s="19">
        <v>60</v>
      </c>
      <c r="I323" s="80" t="s">
        <v>55</v>
      </c>
      <c r="J323" s="80" t="s">
        <v>55</v>
      </c>
      <c r="K323" s="80" t="s">
        <v>55</v>
      </c>
      <c r="L323" s="19">
        <v>66</v>
      </c>
      <c r="M323" s="72">
        <v>110</v>
      </c>
      <c r="N323" s="98" t="s">
        <v>55</v>
      </c>
      <c r="O323" s="66"/>
      <c r="P323" s="66"/>
      <c r="Q323" s="66"/>
      <c r="R323" s="23"/>
      <c r="S323" s="66"/>
      <c r="T323" s="74">
        <f t="shared" si="7"/>
        <v>276</v>
      </c>
    </row>
    <row r="324" spans="2:20" ht="12.75">
      <c r="B324" s="83" t="s">
        <v>65</v>
      </c>
      <c r="C324" s="13" t="s">
        <v>14</v>
      </c>
      <c r="D324" s="192"/>
      <c r="E324" s="93">
        <v>40</v>
      </c>
      <c r="F324" s="66">
        <v>30</v>
      </c>
      <c r="G324" s="93">
        <v>40</v>
      </c>
      <c r="H324" s="79" t="s">
        <v>55</v>
      </c>
      <c r="I324" s="79" t="s">
        <v>55</v>
      </c>
      <c r="J324" s="19">
        <v>60</v>
      </c>
      <c r="K324" s="80" t="s">
        <v>55</v>
      </c>
      <c r="L324" s="80" t="s">
        <v>55</v>
      </c>
      <c r="M324" s="79" t="s">
        <v>55</v>
      </c>
      <c r="N324" s="24">
        <v>44</v>
      </c>
      <c r="O324" s="66"/>
      <c r="P324" s="66"/>
      <c r="Q324" s="66"/>
      <c r="R324" s="23"/>
      <c r="S324" s="66"/>
      <c r="T324" s="74">
        <f t="shared" si="7"/>
        <v>214</v>
      </c>
    </row>
    <row r="325" spans="2:20" ht="12.75">
      <c r="B325" s="83" t="s">
        <v>66</v>
      </c>
      <c r="C325" s="13" t="s">
        <v>6</v>
      </c>
      <c r="D325" s="192"/>
      <c r="E325" s="93">
        <v>60</v>
      </c>
      <c r="F325" s="66">
        <v>40</v>
      </c>
      <c r="G325" s="79" t="s">
        <v>55</v>
      </c>
      <c r="H325" s="19">
        <v>60</v>
      </c>
      <c r="I325" s="79" t="s">
        <v>55</v>
      </c>
      <c r="J325" s="80" t="s">
        <v>55</v>
      </c>
      <c r="K325" s="80" t="s">
        <v>55</v>
      </c>
      <c r="L325" s="79" t="s">
        <v>55</v>
      </c>
      <c r="M325" s="80" t="s">
        <v>55</v>
      </c>
      <c r="N325" s="79" t="s">
        <v>55</v>
      </c>
      <c r="O325" s="66"/>
      <c r="P325" s="66"/>
      <c r="Q325" s="66"/>
      <c r="R325" s="23"/>
      <c r="S325" s="66"/>
      <c r="T325" s="74">
        <f t="shared" si="7"/>
        <v>160</v>
      </c>
    </row>
    <row r="326" spans="2:20" ht="12.75">
      <c r="B326" s="83" t="s">
        <v>67</v>
      </c>
      <c r="C326" s="13" t="s">
        <v>82</v>
      </c>
      <c r="D326" s="192"/>
      <c r="E326" s="14" t="s">
        <v>55</v>
      </c>
      <c r="F326" s="79" t="s">
        <v>55</v>
      </c>
      <c r="G326" s="79" t="s">
        <v>55</v>
      </c>
      <c r="H326" s="19">
        <v>40</v>
      </c>
      <c r="I326" s="80" t="s">
        <v>55</v>
      </c>
      <c r="J326" s="79" t="s">
        <v>55</v>
      </c>
      <c r="K326" s="80" t="s">
        <v>55</v>
      </c>
      <c r="L326" s="72">
        <v>44</v>
      </c>
      <c r="M326" s="80" t="s">
        <v>55</v>
      </c>
      <c r="N326" s="66">
        <v>66</v>
      </c>
      <c r="O326" s="66"/>
      <c r="P326" s="66"/>
      <c r="Q326" s="66"/>
      <c r="R326" s="66"/>
      <c r="S326" s="66"/>
      <c r="T326" s="74">
        <f t="shared" si="7"/>
        <v>150</v>
      </c>
    </row>
    <row r="327" spans="2:20" ht="12.75">
      <c r="B327" s="83" t="s">
        <v>70</v>
      </c>
      <c r="C327" s="13" t="s">
        <v>79</v>
      </c>
      <c r="D327" s="192"/>
      <c r="E327" s="14" t="s">
        <v>55</v>
      </c>
      <c r="F327" s="66">
        <v>60</v>
      </c>
      <c r="G327" s="80" t="s">
        <v>55</v>
      </c>
      <c r="H327" s="79" t="s">
        <v>55</v>
      </c>
      <c r="I327" s="80" t="s">
        <v>55</v>
      </c>
      <c r="J327" s="80" t="s">
        <v>55</v>
      </c>
      <c r="K327" s="80" t="s">
        <v>55</v>
      </c>
      <c r="L327" s="66">
        <v>33</v>
      </c>
      <c r="M327" s="80" t="s">
        <v>55</v>
      </c>
      <c r="N327" s="98" t="s">
        <v>55</v>
      </c>
      <c r="O327" s="66"/>
      <c r="P327" s="66"/>
      <c r="Q327" s="66"/>
      <c r="R327" s="66"/>
      <c r="S327" s="66"/>
      <c r="T327" s="74">
        <f t="shared" si="7"/>
        <v>93</v>
      </c>
    </row>
    <row r="328" spans="2:20" ht="12.75">
      <c r="B328" s="83" t="s">
        <v>71</v>
      </c>
      <c r="C328" s="13" t="s">
        <v>81</v>
      </c>
      <c r="D328" s="192"/>
      <c r="E328" s="14" t="s">
        <v>55</v>
      </c>
      <c r="F328" s="66">
        <v>40</v>
      </c>
      <c r="G328" s="80" t="s">
        <v>55</v>
      </c>
      <c r="H328" s="79" t="s">
        <v>55</v>
      </c>
      <c r="I328" s="80" t="s">
        <v>55</v>
      </c>
      <c r="J328" s="80" t="s">
        <v>55</v>
      </c>
      <c r="K328" s="80" t="s">
        <v>55</v>
      </c>
      <c r="L328" s="80" t="s">
        <v>55</v>
      </c>
      <c r="M328" s="80" t="s">
        <v>55</v>
      </c>
      <c r="N328" s="72">
        <v>44</v>
      </c>
      <c r="O328" s="66"/>
      <c r="P328" s="66"/>
      <c r="Q328" s="66"/>
      <c r="R328" s="66"/>
      <c r="S328" s="66"/>
      <c r="T328" s="74">
        <f t="shared" si="7"/>
        <v>84</v>
      </c>
    </row>
    <row r="329" spans="2:20" ht="12.75">
      <c r="B329" s="83" t="s">
        <v>73</v>
      </c>
      <c r="C329" s="13" t="s">
        <v>80</v>
      </c>
      <c r="D329" s="192"/>
      <c r="E329" s="14" t="s">
        <v>55</v>
      </c>
      <c r="F329" s="79" t="s">
        <v>55</v>
      </c>
      <c r="G329" s="53" t="s">
        <v>55</v>
      </c>
      <c r="H329" s="79" t="s">
        <v>55</v>
      </c>
      <c r="I329" s="72">
        <v>60</v>
      </c>
      <c r="J329" s="80" t="s">
        <v>55</v>
      </c>
      <c r="K329" s="80" t="s">
        <v>55</v>
      </c>
      <c r="L329" s="80" t="s">
        <v>55</v>
      </c>
      <c r="M329" s="79" t="s">
        <v>55</v>
      </c>
      <c r="N329" s="80" t="s">
        <v>55</v>
      </c>
      <c r="O329" s="66"/>
      <c r="P329" s="66"/>
      <c r="Q329" s="66"/>
      <c r="R329" s="66"/>
      <c r="S329" s="66"/>
      <c r="T329" s="74">
        <f t="shared" si="7"/>
        <v>60</v>
      </c>
    </row>
    <row r="330" spans="2:20" ht="12.75">
      <c r="B330" s="83" t="s">
        <v>111</v>
      </c>
      <c r="C330" s="13" t="s">
        <v>83</v>
      </c>
      <c r="D330" s="192"/>
      <c r="E330" s="14" t="s">
        <v>55</v>
      </c>
      <c r="F330" s="79" t="s">
        <v>55</v>
      </c>
      <c r="G330" s="53" t="s">
        <v>55</v>
      </c>
      <c r="H330" s="79" t="s">
        <v>55</v>
      </c>
      <c r="I330" s="53" t="s">
        <v>55</v>
      </c>
      <c r="J330" s="80" t="s">
        <v>55</v>
      </c>
      <c r="K330" s="80" t="s">
        <v>55</v>
      </c>
      <c r="L330" s="80" t="s">
        <v>55</v>
      </c>
      <c r="M330" s="23">
        <v>44</v>
      </c>
      <c r="N330" s="80" t="s">
        <v>55</v>
      </c>
      <c r="O330" s="66"/>
      <c r="P330" s="66"/>
      <c r="Q330" s="66"/>
      <c r="R330" s="66"/>
      <c r="S330" s="66"/>
      <c r="T330" s="74">
        <f t="shared" si="7"/>
        <v>44</v>
      </c>
    </row>
    <row r="331" spans="2:20" ht="12.75">
      <c r="B331" s="83" t="s">
        <v>111</v>
      </c>
      <c r="C331" s="13" t="s">
        <v>84</v>
      </c>
      <c r="D331" s="192"/>
      <c r="E331" s="14" t="s">
        <v>55</v>
      </c>
      <c r="F331" s="80" t="s">
        <v>55</v>
      </c>
      <c r="G331" s="3" t="s">
        <v>55</v>
      </c>
      <c r="H331" s="79" t="s">
        <v>55</v>
      </c>
      <c r="I331" s="3" t="s">
        <v>55</v>
      </c>
      <c r="J331" s="79" t="s">
        <v>55</v>
      </c>
      <c r="K331" s="80" t="s">
        <v>55</v>
      </c>
      <c r="L331" s="79" t="s">
        <v>55</v>
      </c>
      <c r="M331" s="19">
        <v>44</v>
      </c>
      <c r="N331" s="80" t="s">
        <v>55</v>
      </c>
      <c r="O331" s="66"/>
      <c r="P331" s="66"/>
      <c r="Q331" s="66"/>
      <c r="R331" s="66"/>
      <c r="S331" s="66"/>
      <c r="T331" s="74">
        <f t="shared" si="7"/>
        <v>44</v>
      </c>
    </row>
    <row r="332" spans="2:20" ht="12.75">
      <c r="B332" s="83" t="s">
        <v>112</v>
      </c>
      <c r="C332" s="13" t="s">
        <v>85</v>
      </c>
      <c r="D332" s="192"/>
      <c r="E332" s="14" t="s">
        <v>55</v>
      </c>
      <c r="F332" s="79" t="s">
        <v>55</v>
      </c>
      <c r="G332" s="19">
        <v>40</v>
      </c>
      <c r="H332" s="80" t="s">
        <v>55</v>
      </c>
      <c r="I332" s="79" t="s">
        <v>55</v>
      </c>
      <c r="J332" s="79" t="s">
        <v>55</v>
      </c>
      <c r="K332" s="80" t="s">
        <v>55</v>
      </c>
      <c r="L332" s="79" t="s">
        <v>55</v>
      </c>
      <c r="M332" s="80" t="s">
        <v>55</v>
      </c>
      <c r="N332" s="80" t="s">
        <v>55</v>
      </c>
      <c r="O332" s="66"/>
      <c r="P332" s="66"/>
      <c r="Q332" s="66"/>
      <c r="R332" s="66"/>
      <c r="S332" s="66"/>
      <c r="T332" s="74">
        <f t="shared" si="7"/>
        <v>40</v>
      </c>
    </row>
    <row r="333" spans="2:20" ht="12.75">
      <c r="B333" s="83" t="s">
        <v>112</v>
      </c>
      <c r="C333" s="13" t="s">
        <v>15</v>
      </c>
      <c r="D333" s="196"/>
      <c r="E333" s="117">
        <v>40</v>
      </c>
      <c r="F333" s="79" t="s">
        <v>55</v>
      </c>
      <c r="G333" s="79" t="s">
        <v>55</v>
      </c>
      <c r="H333" s="79" t="s">
        <v>55</v>
      </c>
      <c r="I333" s="80" t="s">
        <v>55</v>
      </c>
      <c r="J333" s="80" t="s">
        <v>55</v>
      </c>
      <c r="K333" s="80" t="s">
        <v>55</v>
      </c>
      <c r="L333" s="79" t="s">
        <v>55</v>
      </c>
      <c r="M333" s="80" t="s">
        <v>55</v>
      </c>
      <c r="N333" s="98" t="s">
        <v>55</v>
      </c>
      <c r="O333" s="66"/>
      <c r="P333" s="66"/>
      <c r="Q333" s="66"/>
      <c r="R333" s="66"/>
      <c r="S333" s="66"/>
      <c r="T333" s="74">
        <f t="shared" si="7"/>
        <v>40</v>
      </c>
    </row>
    <row r="334" spans="2:20" ht="13.5" thickBot="1">
      <c r="B334" s="61" t="s">
        <v>76</v>
      </c>
      <c r="C334" s="57" t="s">
        <v>86</v>
      </c>
      <c r="D334" s="197"/>
      <c r="E334" s="104" t="s">
        <v>55</v>
      </c>
      <c r="F334" s="76" t="s">
        <v>55</v>
      </c>
      <c r="G334" s="76" t="s">
        <v>55</v>
      </c>
      <c r="H334" s="76" t="s">
        <v>55</v>
      </c>
      <c r="I334" s="101" t="s">
        <v>55</v>
      </c>
      <c r="J334" s="76" t="s">
        <v>55</v>
      </c>
      <c r="K334" s="101" t="s">
        <v>55</v>
      </c>
      <c r="L334" s="75">
        <v>33</v>
      </c>
      <c r="M334" s="76" t="s">
        <v>55</v>
      </c>
      <c r="N334" s="76" t="s">
        <v>55</v>
      </c>
      <c r="O334" s="75"/>
      <c r="P334" s="75"/>
      <c r="Q334" s="75"/>
      <c r="R334" s="75"/>
      <c r="S334" s="75"/>
      <c r="T334" s="60">
        <f t="shared" si="7"/>
        <v>33</v>
      </c>
    </row>
    <row r="335" ht="13.5" thickBot="1"/>
    <row r="336" spans="2:20" ht="13.5" thickBot="1">
      <c r="B336" s="52" t="s">
        <v>1</v>
      </c>
      <c r="C336" s="25" t="s">
        <v>87</v>
      </c>
      <c r="D336" s="188"/>
      <c r="E336" s="5">
        <v>1</v>
      </c>
      <c r="F336" s="6">
        <v>2</v>
      </c>
      <c r="G336" s="6">
        <v>3</v>
      </c>
      <c r="H336" s="6">
        <v>4</v>
      </c>
      <c r="I336" s="6">
        <v>5</v>
      </c>
      <c r="J336" s="6">
        <v>6</v>
      </c>
      <c r="K336" s="6">
        <v>7</v>
      </c>
      <c r="L336" s="51">
        <v>8</v>
      </c>
      <c r="M336" s="6">
        <v>9</v>
      </c>
      <c r="N336" s="6">
        <v>10</v>
      </c>
      <c r="O336" s="6">
        <v>11</v>
      </c>
      <c r="P336" s="6">
        <v>12</v>
      </c>
      <c r="Q336" s="6">
        <v>13</v>
      </c>
      <c r="R336" s="6">
        <v>14</v>
      </c>
      <c r="S336" s="52">
        <v>17</v>
      </c>
      <c r="T336" s="6" t="s">
        <v>0</v>
      </c>
    </row>
    <row r="337" spans="2:20" ht="12.75">
      <c r="B337" s="68" t="s">
        <v>56</v>
      </c>
      <c r="C337" s="8" t="s">
        <v>88</v>
      </c>
      <c r="D337" s="190"/>
      <c r="E337" s="78" t="s">
        <v>55</v>
      </c>
      <c r="F337" s="19">
        <v>80</v>
      </c>
      <c r="G337" s="66">
        <v>100</v>
      </c>
      <c r="H337" s="66">
        <v>40</v>
      </c>
      <c r="I337" s="66">
        <v>100</v>
      </c>
      <c r="J337" s="66">
        <v>100</v>
      </c>
      <c r="K337" s="63" t="s">
        <v>55</v>
      </c>
      <c r="L337" s="66">
        <v>88</v>
      </c>
      <c r="M337" s="63" t="s">
        <v>55</v>
      </c>
      <c r="N337" s="54">
        <v>110</v>
      </c>
      <c r="O337" s="64"/>
      <c r="P337" s="72"/>
      <c r="Q337" s="72"/>
      <c r="R337" s="72"/>
      <c r="S337" s="72"/>
      <c r="T337" s="74">
        <f>SUM(E337:S337)</f>
        <v>618</v>
      </c>
    </row>
    <row r="338" spans="2:20" ht="12.75">
      <c r="B338" s="56" t="s">
        <v>57</v>
      </c>
      <c r="C338" s="13" t="s">
        <v>24</v>
      </c>
      <c r="D338" s="192"/>
      <c r="E338" s="22">
        <v>100</v>
      </c>
      <c r="F338" s="66">
        <v>40</v>
      </c>
      <c r="G338" s="66">
        <v>80</v>
      </c>
      <c r="H338" s="23">
        <v>80</v>
      </c>
      <c r="I338" s="3" t="s">
        <v>55</v>
      </c>
      <c r="J338" s="3" t="s">
        <v>55</v>
      </c>
      <c r="K338" s="53" t="s">
        <v>55</v>
      </c>
      <c r="L338" s="23">
        <v>66</v>
      </c>
      <c r="M338" s="23">
        <v>110</v>
      </c>
      <c r="N338" s="53" t="s">
        <v>55</v>
      </c>
      <c r="O338" s="23"/>
      <c r="P338" s="66"/>
      <c r="Q338" s="66"/>
      <c r="R338" s="66"/>
      <c r="S338" s="66"/>
      <c r="T338" s="74">
        <f>SUM(E338:S338)</f>
        <v>476</v>
      </c>
    </row>
    <row r="339" spans="2:20" ht="12.75">
      <c r="B339" s="56" t="s">
        <v>62</v>
      </c>
      <c r="C339" s="13" t="s">
        <v>26</v>
      </c>
      <c r="D339" s="192"/>
      <c r="E339" s="22">
        <v>60</v>
      </c>
      <c r="F339" s="23">
        <v>30</v>
      </c>
      <c r="G339" s="23">
        <v>30</v>
      </c>
      <c r="H339" s="3" t="s">
        <v>55</v>
      </c>
      <c r="I339" s="66">
        <v>60</v>
      </c>
      <c r="J339" s="23">
        <v>80</v>
      </c>
      <c r="K339" s="3" t="s">
        <v>55</v>
      </c>
      <c r="L339" s="23">
        <v>66</v>
      </c>
      <c r="M339" s="23">
        <v>88</v>
      </c>
      <c r="N339" s="53" t="s">
        <v>55</v>
      </c>
      <c r="O339" s="66"/>
      <c r="P339" s="66"/>
      <c r="Q339" s="66"/>
      <c r="R339" s="23"/>
      <c r="S339" s="66"/>
      <c r="T339" s="74">
        <f>SUM(E339:S339)</f>
        <v>414</v>
      </c>
    </row>
    <row r="340" spans="2:20" ht="12.75">
      <c r="B340" s="56" t="s">
        <v>59</v>
      </c>
      <c r="C340" s="13" t="s">
        <v>8</v>
      </c>
      <c r="D340" s="192"/>
      <c r="E340" s="23">
        <v>80</v>
      </c>
      <c r="F340" s="23">
        <v>60</v>
      </c>
      <c r="G340" s="23">
        <v>60</v>
      </c>
      <c r="H340" s="23">
        <v>60</v>
      </c>
      <c r="I340" s="3" t="s">
        <v>55</v>
      </c>
      <c r="J340" s="23">
        <v>60</v>
      </c>
      <c r="K340" s="3" t="s">
        <v>55</v>
      </c>
      <c r="L340" s="23">
        <v>44</v>
      </c>
      <c r="M340" s="3" t="s">
        <v>55</v>
      </c>
      <c r="N340" s="53" t="s">
        <v>55</v>
      </c>
      <c r="O340" s="23"/>
      <c r="P340" s="23"/>
      <c r="Q340" s="23"/>
      <c r="R340" s="23"/>
      <c r="S340" s="23"/>
      <c r="T340" s="74">
        <f>SUM(E340:S340)</f>
        <v>364</v>
      </c>
    </row>
    <row r="341" spans="2:20" ht="12.75">
      <c r="B341" s="56" t="s">
        <v>60</v>
      </c>
      <c r="C341" s="13" t="s">
        <v>22</v>
      </c>
      <c r="D341" s="192"/>
      <c r="E341" s="22">
        <v>40</v>
      </c>
      <c r="F341" s="73">
        <v>30</v>
      </c>
      <c r="G341" s="73">
        <v>30</v>
      </c>
      <c r="H341" s="23">
        <v>40</v>
      </c>
      <c r="I341" s="66">
        <v>40</v>
      </c>
      <c r="J341" s="66">
        <v>40</v>
      </c>
      <c r="K341" s="3" t="s">
        <v>55</v>
      </c>
      <c r="L341" s="66">
        <v>44</v>
      </c>
      <c r="M341" s="23">
        <v>66</v>
      </c>
      <c r="N341" s="81">
        <v>66</v>
      </c>
      <c r="O341" s="66"/>
      <c r="P341" s="66"/>
      <c r="Q341" s="66"/>
      <c r="R341" s="66"/>
      <c r="S341" s="66"/>
      <c r="T341" s="74">
        <f>SUM(E341:S341)-F341-G341</f>
        <v>336</v>
      </c>
    </row>
    <row r="342" spans="2:20" ht="12.75">
      <c r="B342" s="56" t="s">
        <v>63</v>
      </c>
      <c r="C342" s="13" t="s">
        <v>18</v>
      </c>
      <c r="D342" s="192"/>
      <c r="E342" s="103">
        <v>40</v>
      </c>
      <c r="F342" s="66">
        <v>40</v>
      </c>
      <c r="G342" s="66">
        <v>60</v>
      </c>
      <c r="H342" s="73">
        <v>30</v>
      </c>
      <c r="I342" s="66">
        <v>40</v>
      </c>
      <c r="J342" s="23">
        <v>60</v>
      </c>
      <c r="K342" s="3" t="s">
        <v>55</v>
      </c>
      <c r="L342" s="23">
        <v>44</v>
      </c>
      <c r="M342" s="66">
        <v>44</v>
      </c>
      <c r="N342" s="23">
        <v>44</v>
      </c>
      <c r="O342" s="66"/>
      <c r="P342" s="66"/>
      <c r="Q342" s="66"/>
      <c r="R342" s="23"/>
      <c r="S342" s="66"/>
      <c r="T342" s="74">
        <f>SUM(E342:S342)-H342-E342</f>
        <v>332</v>
      </c>
    </row>
    <row r="343" spans="2:20" ht="12.75">
      <c r="B343" s="56" t="s">
        <v>64</v>
      </c>
      <c r="C343" s="13" t="s">
        <v>50</v>
      </c>
      <c r="D343" s="192"/>
      <c r="E343" s="14" t="s">
        <v>55</v>
      </c>
      <c r="F343" s="66">
        <v>100</v>
      </c>
      <c r="G343" s="3" t="s">
        <v>55</v>
      </c>
      <c r="H343" s="66">
        <v>100</v>
      </c>
      <c r="I343" s="3" t="s">
        <v>55</v>
      </c>
      <c r="J343" s="3" t="s">
        <v>55</v>
      </c>
      <c r="K343" s="3" t="s">
        <v>55</v>
      </c>
      <c r="L343" s="66">
        <v>110</v>
      </c>
      <c r="M343" s="3" t="s">
        <v>55</v>
      </c>
      <c r="N343" s="82" t="s">
        <v>55</v>
      </c>
      <c r="O343" s="66"/>
      <c r="P343" s="66"/>
      <c r="Q343" s="66"/>
      <c r="R343" s="66"/>
      <c r="S343" s="66"/>
      <c r="T343" s="74">
        <f aca="true" t="shared" si="8" ref="T343:T360">SUM(E343:S343)</f>
        <v>310</v>
      </c>
    </row>
    <row r="344" spans="2:20" ht="12.75">
      <c r="B344" s="56" t="s">
        <v>65</v>
      </c>
      <c r="C344" s="13" t="s">
        <v>27</v>
      </c>
      <c r="D344" s="193"/>
      <c r="E344" s="118">
        <v>40</v>
      </c>
      <c r="F344" s="23">
        <v>60</v>
      </c>
      <c r="G344" s="106">
        <v>40</v>
      </c>
      <c r="H344" s="66">
        <v>60</v>
      </c>
      <c r="I344" s="107" t="s">
        <v>55</v>
      </c>
      <c r="J344" s="3" t="s">
        <v>55</v>
      </c>
      <c r="K344" s="107" t="s">
        <v>55</v>
      </c>
      <c r="L344" s="66">
        <v>44</v>
      </c>
      <c r="M344" s="3" t="s">
        <v>55</v>
      </c>
      <c r="N344" s="23">
        <v>44</v>
      </c>
      <c r="O344" s="23"/>
      <c r="P344" s="66"/>
      <c r="Q344" s="66"/>
      <c r="R344" s="66"/>
      <c r="S344" s="66"/>
      <c r="T344" s="74">
        <f t="shared" si="8"/>
        <v>288</v>
      </c>
    </row>
    <row r="345" spans="2:20" ht="12.75">
      <c r="B345" s="56" t="s">
        <v>66</v>
      </c>
      <c r="C345" s="13" t="s">
        <v>21</v>
      </c>
      <c r="D345" s="192"/>
      <c r="E345" s="93">
        <v>60</v>
      </c>
      <c r="F345" s="66">
        <v>30</v>
      </c>
      <c r="G345" s="23">
        <v>40</v>
      </c>
      <c r="H345" s="23">
        <v>40</v>
      </c>
      <c r="I345" s="23">
        <v>60</v>
      </c>
      <c r="J345" s="3" t="s">
        <v>55</v>
      </c>
      <c r="K345" s="3" t="s">
        <v>55</v>
      </c>
      <c r="L345" s="3" t="s">
        <v>55</v>
      </c>
      <c r="M345" s="66">
        <v>44</v>
      </c>
      <c r="N345" s="82" t="s">
        <v>55</v>
      </c>
      <c r="O345" s="66"/>
      <c r="P345" s="66"/>
      <c r="Q345" s="23"/>
      <c r="R345" s="23"/>
      <c r="S345" s="23"/>
      <c r="T345" s="74">
        <f t="shared" si="8"/>
        <v>274</v>
      </c>
    </row>
    <row r="346" spans="2:20" ht="12.75">
      <c r="B346" s="56" t="s">
        <v>67</v>
      </c>
      <c r="C346" s="13" t="s">
        <v>89</v>
      </c>
      <c r="D346" s="192"/>
      <c r="E346" s="14" t="s">
        <v>55</v>
      </c>
      <c r="F346" s="3" t="s">
        <v>55</v>
      </c>
      <c r="G346" s="66">
        <v>30</v>
      </c>
      <c r="H346" s="3" t="s">
        <v>55</v>
      </c>
      <c r="I346" s="66">
        <v>80</v>
      </c>
      <c r="J346" s="3" t="s">
        <v>55</v>
      </c>
      <c r="K346" s="3" t="s">
        <v>55</v>
      </c>
      <c r="L346" s="3" t="s">
        <v>55</v>
      </c>
      <c r="M346" s="66">
        <v>44</v>
      </c>
      <c r="N346" s="23">
        <v>88</v>
      </c>
      <c r="O346" s="66"/>
      <c r="P346" s="66"/>
      <c r="Q346" s="66"/>
      <c r="R346" s="66"/>
      <c r="S346" s="66"/>
      <c r="T346" s="74">
        <f t="shared" si="8"/>
        <v>242</v>
      </c>
    </row>
    <row r="347" spans="2:20" ht="12.75">
      <c r="B347" s="56" t="s">
        <v>70</v>
      </c>
      <c r="C347" s="13" t="s">
        <v>90</v>
      </c>
      <c r="D347" s="192"/>
      <c r="E347" s="14" t="s">
        <v>55</v>
      </c>
      <c r="F347" s="23">
        <v>40</v>
      </c>
      <c r="G347" s="66">
        <v>30</v>
      </c>
      <c r="H347" s="66">
        <v>40</v>
      </c>
      <c r="I347" s="3" t="s">
        <v>55</v>
      </c>
      <c r="J347" s="3" t="s">
        <v>55</v>
      </c>
      <c r="K347" s="3" t="s">
        <v>55</v>
      </c>
      <c r="L347" s="66">
        <v>33</v>
      </c>
      <c r="M347" s="66">
        <v>33</v>
      </c>
      <c r="N347" s="24">
        <v>44</v>
      </c>
      <c r="O347" s="23"/>
      <c r="P347" s="66"/>
      <c r="Q347" s="66"/>
      <c r="R347" s="66"/>
      <c r="S347" s="66"/>
      <c r="T347" s="74">
        <f t="shared" si="8"/>
        <v>220</v>
      </c>
    </row>
    <row r="348" spans="2:20" ht="12.75">
      <c r="B348" s="56" t="s">
        <v>71</v>
      </c>
      <c r="C348" s="13" t="s">
        <v>91</v>
      </c>
      <c r="D348" s="192"/>
      <c r="E348" s="3" t="s">
        <v>55</v>
      </c>
      <c r="F348" s="3" t="s">
        <v>55</v>
      </c>
      <c r="G348" s="66">
        <v>40</v>
      </c>
      <c r="H348" s="66">
        <v>30</v>
      </c>
      <c r="I348" s="3" t="s">
        <v>55</v>
      </c>
      <c r="J348" s="66">
        <v>40</v>
      </c>
      <c r="K348" s="3" t="s">
        <v>55</v>
      </c>
      <c r="L348" s="23">
        <v>33</v>
      </c>
      <c r="M348" s="66">
        <v>44</v>
      </c>
      <c r="N348" s="82" t="s">
        <v>55</v>
      </c>
      <c r="O348" s="66"/>
      <c r="P348" s="66"/>
      <c r="Q348" s="66"/>
      <c r="R348" s="66"/>
      <c r="S348" s="66"/>
      <c r="T348" s="74">
        <f t="shared" si="8"/>
        <v>187</v>
      </c>
    </row>
    <row r="349" spans="2:20" ht="12.75">
      <c r="B349" s="56" t="s">
        <v>73</v>
      </c>
      <c r="C349" s="13" t="s">
        <v>92</v>
      </c>
      <c r="D349" s="192"/>
      <c r="E349" s="14" t="s">
        <v>55</v>
      </c>
      <c r="F349" s="3" t="s">
        <v>55</v>
      </c>
      <c r="G349" s="3" t="s">
        <v>55</v>
      </c>
      <c r="H349" s="3" t="s">
        <v>55</v>
      </c>
      <c r="I349" s="3" t="s">
        <v>55</v>
      </c>
      <c r="J349" s="3" t="s">
        <v>55</v>
      </c>
      <c r="K349" s="3" t="s">
        <v>55</v>
      </c>
      <c r="L349" s="66">
        <v>33</v>
      </c>
      <c r="M349" s="66">
        <v>33</v>
      </c>
      <c r="N349" s="66">
        <v>66</v>
      </c>
      <c r="O349" s="66"/>
      <c r="P349" s="66"/>
      <c r="Q349" s="66"/>
      <c r="R349" s="66"/>
      <c r="S349" s="66"/>
      <c r="T349" s="74">
        <f t="shared" si="8"/>
        <v>132</v>
      </c>
    </row>
    <row r="350" spans="2:20" ht="12.75">
      <c r="B350" s="83" t="s">
        <v>68</v>
      </c>
      <c r="C350" s="13" t="s">
        <v>94</v>
      </c>
      <c r="D350" s="192"/>
      <c r="E350" s="14" t="s">
        <v>55</v>
      </c>
      <c r="F350" s="23">
        <v>40</v>
      </c>
      <c r="G350" s="66">
        <v>40</v>
      </c>
      <c r="H350" s="3" t="s">
        <v>55</v>
      </c>
      <c r="I350" s="3" t="s">
        <v>55</v>
      </c>
      <c r="J350" s="3" t="s">
        <v>55</v>
      </c>
      <c r="K350" s="3" t="s">
        <v>55</v>
      </c>
      <c r="L350" s="3" t="s">
        <v>55</v>
      </c>
      <c r="M350" s="3" t="s">
        <v>55</v>
      </c>
      <c r="N350" s="3" t="s">
        <v>55</v>
      </c>
      <c r="O350" s="66"/>
      <c r="P350" s="66"/>
      <c r="Q350" s="66"/>
      <c r="R350" s="66"/>
      <c r="S350" s="66"/>
      <c r="T350" s="74">
        <f t="shared" si="8"/>
        <v>80</v>
      </c>
    </row>
    <row r="351" spans="2:20" ht="12.75">
      <c r="B351" s="83" t="s">
        <v>69</v>
      </c>
      <c r="C351" s="13" t="s">
        <v>93</v>
      </c>
      <c r="D351" s="192"/>
      <c r="E351" s="14" t="s">
        <v>55</v>
      </c>
      <c r="F351" s="23">
        <v>30</v>
      </c>
      <c r="G351" s="3" t="s">
        <v>55</v>
      </c>
      <c r="H351" s="3" t="s">
        <v>55</v>
      </c>
      <c r="I351" s="3" t="s">
        <v>55</v>
      </c>
      <c r="J351" s="3" t="s">
        <v>55</v>
      </c>
      <c r="K351" s="3" t="s">
        <v>55</v>
      </c>
      <c r="L351" s="3" t="s">
        <v>55</v>
      </c>
      <c r="M351" s="3" t="s">
        <v>55</v>
      </c>
      <c r="N351" s="81">
        <v>44</v>
      </c>
      <c r="O351" s="66"/>
      <c r="P351" s="66"/>
      <c r="Q351" s="66"/>
      <c r="R351" s="66"/>
      <c r="S351" s="66"/>
      <c r="T351" s="74">
        <f t="shared" si="8"/>
        <v>74</v>
      </c>
    </row>
    <row r="352" spans="2:20" ht="12.75">
      <c r="B352" s="83" t="s">
        <v>74</v>
      </c>
      <c r="C352" s="13" t="s">
        <v>95</v>
      </c>
      <c r="D352" s="192"/>
      <c r="E352" s="14" t="s">
        <v>55</v>
      </c>
      <c r="F352" s="3" t="s">
        <v>55</v>
      </c>
      <c r="G352" s="3" t="s">
        <v>55</v>
      </c>
      <c r="H352" s="3" t="s">
        <v>55</v>
      </c>
      <c r="I352" s="3" t="s">
        <v>55</v>
      </c>
      <c r="J352" s="3" t="s">
        <v>55</v>
      </c>
      <c r="K352" s="3" t="s">
        <v>55</v>
      </c>
      <c r="L352" s="3" t="s">
        <v>55</v>
      </c>
      <c r="M352" s="66">
        <v>66</v>
      </c>
      <c r="N352" s="3" t="s">
        <v>55</v>
      </c>
      <c r="O352" s="66"/>
      <c r="P352" s="66"/>
      <c r="Q352" s="66"/>
      <c r="R352" s="66"/>
      <c r="S352" s="66"/>
      <c r="T352" s="74">
        <f t="shared" si="8"/>
        <v>66</v>
      </c>
    </row>
    <row r="353" spans="2:20" ht="12.75">
      <c r="B353" s="83" t="s">
        <v>75</v>
      </c>
      <c r="C353" s="13" t="s">
        <v>20</v>
      </c>
      <c r="D353" s="192"/>
      <c r="E353" s="23">
        <v>40</v>
      </c>
      <c r="F353" s="3" t="s">
        <v>55</v>
      </c>
      <c r="G353" s="3" t="s">
        <v>55</v>
      </c>
      <c r="H353" s="3" t="s">
        <v>55</v>
      </c>
      <c r="I353" s="3" t="s">
        <v>55</v>
      </c>
      <c r="J353" s="3" t="s">
        <v>55</v>
      </c>
      <c r="K353" s="3" t="s">
        <v>55</v>
      </c>
      <c r="L353" s="3" t="s">
        <v>55</v>
      </c>
      <c r="M353" s="3" t="s">
        <v>55</v>
      </c>
      <c r="N353" s="3" t="s">
        <v>55</v>
      </c>
      <c r="O353" s="66"/>
      <c r="P353" s="66"/>
      <c r="Q353" s="66"/>
      <c r="R353" s="66"/>
      <c r="S353" s="66"/>
      <c r="T353" s="74">
        <f t="shared" si="8"/>
        <v>40</v>
      </c>
    </row>
    <row r="354" spans="2:20" ht="12.75">
      <c r="B354" s="83" t="s">
        <v>113</v>
      </c>
      <c r="C354" s="13" t="s">
        <v>96</v>
      </c>
      <c r="D354" s="192"/>
      <c r="E354" s="3" t="s">
        <v>55</v>
      </c>
      <c r="F354" s="3" t="s">
        <v>55</v>
      </c>
      <c r="G354" s="3" t="s">
        <v>55</v>
      </c>
      <c r="H354" s="3" t="s">
        <v>55</v>
      </c>
      <c r="I354" s="3" t="s">
        <v>55</v>
      </c>
      <c r="J354" s="3" t="s">
        <v>55</v>
      </c>
      <c r="K354" s="3" t="s">
        <v>55</v>
      </c>
      <c r="L354" s="23">
        <v>33</v>
      </c>
      <c r="M354" s="3" t="s">
        <v>55</v>
      </c>
      <c r="N354" s="3" t="s">
        <v>55</v>
      </c>
      <c r="O354" s="66"/>
      <c r="P354" s="66"/>
      <c r="Q354" s="66"/>
      <c r="R354" s="23"/>
      <c r="S354" s="66"/>
      <c r="T354" s="74">
        <f t="shared" si="8"/>
        <v>33</v>
      </c>
    </row>
    <row r="355" spans="2:20" ht="12.75">
      <c r="B355" s="83" t="s">
        <v>113</v>
      </c>
      <c r="C355" s="13" t="s">
        <v>98</v>
      </c>
      <c r="D355" s="192"/>
      <c r="E355" s="3" t="s">
        <v>55</v>
      </c>
      <c r="F355" s="3" t="s">
        <v>55</v>
      </c>
      <c r="G355" s="3" t="s">
        <v>55</v>
      </c>
      <c r="H355" s="3" t="s">
        <v>55</v>
      </c>
      <c r="I355" s="3" t="s">
        <v>55</v>
      </c>
      <c r="J355" s="3" t="s">
        <v>55</v>
      </c>
      <c r="K355" s="3" t="s">
        <v>55</v>
      </c>
      <c r="L355" s="3" t="s">
        <v>55</v>
      </c>
      <c r="M355" s="23">
        <v>33</v>
      </c>
      <c r="N355" s="3" t="s">
        <v>55</v>
      </c>
      <c r="O355" s="66"/>
      <c r="P355" s="66"/>
      <c r="Q355" s="66"/>
      <c r="R355" s="23"/>
      <c r="S355" s="66"/>
      <c r="T355" s="74">
        <f t="shared" si="8"/>
        <v>33</v>
      </c>
    </row>
    <row r="356" spans="2:20" ht="12.75">
      <c r="B356" s="83" t="s">
        <v>113</v>
      </c>
      <c r="C356" s="13" t="s">
        <v>99</v>
      </c>
      <c r="D356" s="192"/>
      <c r="E356" s="3" t="s">
        <v>55</v>
      </c>
      <c r="F356" s="3" t="s">
        <v>55</v>
      </c>
      <c r="G356" s="3" t="s">
        <v>55</v>
      </c>
      <c r="H356" s="3" t="s">
        <v>55</v>
      </c>
      <c r="I356" s="3" t="s">
        <v>55</v>
      </c>
      <c r="J356" s="3" t="s">
        <v>55</v>
      </c>
      <c r="K356" s="3" t="s">
        <v>55</v>
      </c>
      <c r="L356" s="3" t="s">
        <v>55</v>
      </c>
      <c r="M356" s="23">
        <v>33</v>
      </c>
      <c r="N356" s="3" t="s">
        <v>55</v>
      </c>
      <c r="O356" s="66"/>
      <c r="P356" s="66"/>
      <c r="Q356" s="66"/>
      <c r="R356" s="23"/>
      <c r="S356" s="66"/>
      <c r="T356" s="74">
        <f t="shared" si="8"/>
        <v>33</v>
      </c>
    </row>
    <row r="357" spans="2:20" ht="12.75">
      <c r="B357" s="83" t="s">
        <v>113</v>
      </c>
      <c r="C357" s="13" t="s">
        <v>100</v>
      </c>
      <c r="D357" s="192"/>
      <c r="E357" s="3" t="s">
        <v>55</v>
      </c>
      <c r="F357" s="3" t="s">
        <v>55</v>
      </c>
      <c r="G357" s="3" t="s">
        <v>55</v>
      </c>
      <c r="H357" s="3" t="s">
        <v>55</v>
      </c>
      <c r="I357" s="3" t="s">
        <v>55</v>
      </c>
      <c r="J357" s="3" t="s">
        <v>55</v>
      </c>
      <c r="K357" s="3" t="s">
        <v>55</v>
      </c>
      <c r="L357" s="3" t="s">
        <v>55</v>
      </c>
      <c r="M357" s="23">
        <v>33</v>
      </c>
      <c r="N357" s="82" t="s">
        <v>55</v>
      </c>
      <c r="O357" s="66"/>
      <c r="P357" s="66"/>
      <c r="Q357" s="66"/>
      <c r="R357" s="23"/>
      <c r="S357" s="66"/>
      <c r="T357" s="74">
        <f t="shared" si="8"/>
        <v>33</v>
      </c>
    </row>
    <row r="358" spans="2:20" ht="12.75">
      <c r="B358" s="83" t="s">
        <v>114</v>
      </c>
      <c r="C358" s="13" t="s">
        <v>23</v>
      </c>
      <c r="D358" s="192"/>
      <c r="E358" s="66">
        <v>30</v>
      </c>
      <c r="F358" s="3" t="s">
        <v>55</v>
      </c>
      <c r="G358" s="3" t="s">
        <v>55</v>
      </c>
      <c r="H358" s="3" t="s">
        <v>55</v>
      </c>
      <c r="I358" s="3" t="s">
        <v>55</v>
      </c>
      <c r="J358" s="3" t="s">
        <v>55</v>
      </c>
      <c r="K358" s="3" t="s">
        <v>55</v>
      </c>
      <c r="L358" s="3" t="s">
        <v>55</v>
      </c>
      <c r="M358" s="3" t="s">
        <v>55</v>
      </c>
      <c r="N358" s="3" t="s">
        <v>55</v>
      </c>
      <c r="O358" s="66"/>
      <c r="P358" s="66"/>
      <c r="Q358" s="66"/>
      <c r="R358" s="66"/>
      <c r="S358" s="66"/>
      <c r="T358" s="74">
        <f t="shared" si="8"/>
        <v>30</v>
      </c>
    </row>
    <row r="359" spans="2:20" ht="12.75">
      <c r="B359" s="83" t="s">
        <v>114</v>
      </c>
      <c r="C359" s="13" t="s">
        <v>19</v>
      </c>
      <c r="D359" s="193"/>
      <c r="E359" s="118">
        <v>30</v>
      </c>
      <c r="F359" s="3" t="s">
        <v>55</v>
      </c>
      <c r="G359" s="3" t="s">
        <v>55</v>
      </c>
      <c r="H359" s="3" t="s">
        <v>55</v>
      </c>
      <c r="I359" s="3" t="s">
        <v>55</v>
      </c>
      <c r="J359" s="3" t="s">
        <v>55</v>
      </c>
      <c r="K359" s="3" t="s">
        <v>55</v>
      </c>
      <c r="L359" s="3" t="s">
        <v>55</v>
      </c>
      <c r="M359" s="3" t="s">
        <v>55</v>
      </c>
      <c r="N359" s="3" t="s">
        <v>55</v>
      </c>
      <c r="O359" s="66"/>
      <c r="P359" s="66"/>
      <c r="Q359" s="66"/>
      <c r="R359" s="66"/>
      <c r="S359" s="66"/>
      <c r="T359" s="74">
        <f t="shared" si="8"/>
        <v>30</v>
      </c>
    </row>
    <row r="360" spans="2:20" ht="13.5" thickBot="1">
      <c r="B360" s="61" t="s">
        <v>114</v>
      </c>
      <c r="C360" s="94" t="s">
        <v>25</v>
      </c>
      <c r="D360" s="197"/>
      <c r="E360" s="119">
        <v>30</v>
      </c>
      <c r="F360" s="89" t="s">
        <v>55</v>
      </c>
      <c r="G360" s="89" t="s">
        <v>55</v>
      </c>
      <c r="H360" s="89" t="s">
        <v>55</v>
      </c>
      <c r="I360" s="89" t="s">
        <v>55</v>
      </c>
      <c r="J360" s="89" t="s">
        <v>55</v>
      </c>
      <c r="K360" s="58" t="s">
        <v>55</v>
      </c>
      <c r="L360" s="89" t="s">
        <v>55</v>
      </c>
      <c r="M360" s="58" t="s">
        <v>55</v>
      </c>
      <c r="N360" s="58" t="s">
        <v>55</v>
      </c>
      <c r="O360" s="90"/>
      <c r="P360" s="90"/>
      <c r="Q360" s="90"/>
      <c r="R360" s="90"/>
      <c r="S360" s="90"/>
      <c r="T360" s="60">
        <f t="shared" si="8"/>
        <v>30</v>
      </c>
    </row>
    <row r="361" ht="13.5" thickBot="1"/>
    <row r="362" spans="2:20" ht="13.5" thickBot="1">
      <c r="B362" s="52" t="s">
        <v>1</v>
      </c>
      <c r="C362" s="25" t="s">
        <v>37</v>
      </c>
      <c r="D362" s="188"/>
      <c r="E362" s="5">
        <v>1</v>
      </c>
      <c r="F362" s="6">
        <v>2</v>
      </c>
      <c r="G362" s="6">
        <v>3</v>
      </c>
      <c r="H362" s="6">
        <v>4</v>
      </c>
      <c r="I362" s="6">
        <v>5</v>
      </c>
      <c r="J362" s="6">
        <v>6</v>
      </c>
      <c r="K362" s="6">
        <v>7</v>
      </c>
      <c r="L362" s="51">
        <v>8</v>
      </c>
      <c r="M362" s="6">
        <v>9</v>
      </c>
      <c r="N362" s="6">
        <v>10</v>
      </c>
      <c r="O362" s="6">
        <v>11</v>
      </c>
      <c r="P362" s="6">
        <v>12</v>
      </c>
      <c r="Q362" s="6">
        <v>13</v>
      </c>
      <c r="R362" s="6">
        <v>14</v>
      </c>
      <c r="S362" s="52">
        <v>17</v>
      </c>
      <c r="T362" s="6" t="s">
        <v>0</v>
      </c>
    </row>
    <row r="363" spans="2:20" ht="12.75">
      <c r="B363" s="68" t="s">
        <v>56</v>
      </c>
      <c r="C363" s="108" t="s">
        <v>28</v>
      </c>
      <c r="D363" s="194"/>
      <c r="E363" s="102">
        <v>100</v>
      </c>
      <c r="F363" s="92">
        <v>100</v>
      </c>
      <c r="G363" s="19">
        <v>100</v>
      </c>
      <c r="H363" s="19">
        <v>100</v>
      </c>
      <c r="I363" s="19">
        <v>100</v>
      </c>
      <c r="J363" s="19">
        <v>100</v>
      </c>
      <c r="K363" s="3" t="s">
        <v>55</v>
      </c>
      <c r="L363" s="72">
        <v>110</v>
      </c>
      <c r="M363" s="72">
        <v>110</v>
      </c>
      <c r="N363" s="120">
        <v>66</v>
      </c>
      <c r="O363" s="64"/>
      <c r="P363" s="72"/>
      <c r="Q363" s="19"/>
      <c r="R363" s="19"/>
      <c r="S363" s="19"/>
      <c r="T363" s="55">
        <f>SUM(E363:S363)-E363-N363</f>
        <v>720</v>
      </c>
    </row>
    <row r="364" spans="2:20" ht="12.75">
      <c r="B364" s="56" t="s">
        <v>57</v>
      </c>
      <c r="C364" s="108" t="s">
        <v>33</v>
      </c>
      <c r="D364" s="194"/>
      <c r="E364" s="23">
        <v>80</v>
      </c>
      <c r="F364" s="23">
        <v>80</v>
      </c>
      <c r="G364" s="3" t="s">
        <v>55</v>
      </c>
      <c r="H364" s="3" t="s">
        <v>55</v>
      </c>
      <c r="I364" s="66">
        <v>80</v>
      </c>
      <c r="J364" s="23">
        <v>80</v>
      </c>
      <c r="K364" s="3" t="s">
        <v>55</v>
      </c>
      <c r="L364" s="19">
        <v>66</v>
      </c>
      <c r="M364" s="72">
        <v>88</v>
      </c>
      <c r="N364" s="20">
        <v>66</v>
      </c>
      <c r="O364" s="72"/>
      <c r="P364" s="72"/>
      <c r="Q364" s="72"/>
      <c r="R364" s="19"/>
      <c r="S364" s="72"/>
      <c r="T364" s="55">
        <f aca="true" t="shared" si="9" ref="T364:T379">SUM(E364:S364)</f>
        <v>540</v>
      </c>
    </row>
    <row r="365" spans="2:20" ht="12.75">
      <c r="B365" s="56" t="s">
        <v>62</v>
      </c>
      <c r="C365" s="109" t="s">
        <v>9</v>
      </c>
      <c r="D365" s="195"/>
      <c r="E365" s="93">
        <v>80</v>
      </c>
      <c r="F365" s="79" t="s">
        <v>55</v>
      </c>
      <c r="G365" s="23">
        <v>80</v>
      </c>
      <c r="H365" s="23">
        <v>80</v>
      </c>
      <c r="I365" s="66">
        <v>60</v>
      </c>
      <c r="J365" s="66">
        <v>60</v>
      </c>
      <c r="K365" s="3" t="s">
        <v>55</v>
      </c>
      <c r="L365" s="3" t="s">
        <v>55</v>
      </c>
      <c r="M365" s="3" t="s">
        <v>55</v>
      </c>
      <c r="N365" s="81">
        <v>110</v>
      </c>
      <c r="O365" s="66"/>
      <c r="P365" s="66"/>
      <c r="Q365" s="66"/>
      <c r="R365" s="66"/>
      <c r="S365" s="66"/>
      <c r="T365" s="55">
        <f t="shared" si="9"/>
        <v>470</v>
      </c>
    </row>
    <row r="366" spans="2:20" ht="12.75">
      <c r="B366" s="56" t="s">
        <v>59</v>
      </c>
      <c r="C366" s="109" t="s">
        <v>31</v>
      </c>
      <c r="D366" s="194"/>
      <c r="E366" s="18">
        <v>80</v>
      </c>
      <c r="F366" s="100" t="s">
        <v>55</v>
      </c>
      <c r="G366" s="121">
        <v>40</v>
      </c>
      <c r="H366" s="3" t="s">
        <v>55</v>
      </c>
      <c r="I366" s="23">
        <v>60</v>
      </c>
      <c r="J366" s="66">
        <v>60</v>
      </c>
      <c r="K366" s="3" t="s">
        <v>55</v>
      </c>
      <c r="L366" s="23">
        <v>44</v>
      </c>
      <c r="M366" s="3" t="s">
        <v>55</v>
      </c>
      <c r="N366" s="24">
        <v>44</v>
      </c>
      <c r="O366" s="23"/>
      <c r="P366" s="66"/>
      <c r="Q366" s="66"/>
      <c r="R366" s="66"/>
      <c r="S366" s="66"/>
      <c r="T366" s="55">
        <f t="shared" si="9"/>
        <v>328</v>
      </c>
    </row>
    <row r="367" spans="2:20" ht="12.75">
      <c r="B367" s="56" t="s">
        <v>60</v>
      </c>
      <c r="C367" s="109" t="s">
        <v>29</v>
      </c>
      <c r="D367" s="195"/>
      <c r="E367" s="93">
        <v>60</v>
      </c>
      <c r="F367" s="66">
        <v>60</v>
      </c>
      <c r="G367" s="66">
        <v>60</v>
      </c>
      <c r="H367" s="53" t="s">
        <v>55</v>
      </c>
      <c r="I367" s="23">
        <v>40</v>
      </c>
      <c r="J367" s="3" t="s">
        <v>55</v>
      </c>
      <c r="K367" s="3" t="s">
        <v>55</v>
      </c>
      <c r="L367" s="3" t="s">
        <v>55</v>
      </c>
      <c r="M367" s="3" t="s">
        <v>55</v>
      </c>
      <c r="N367" s="24">
        <v>88</v>
      </c>
      <c r="O367" s="23"/>
      <c r="P367" s="66"/>
      <c r="Q367" s="66"/>
      <c r="R367" s="66"/>
      <c r="S367" s="66"/>
      <c r="T367" s="55">
        <f t="shared" si="9"/>
        <v>308</v>
      </c>
    </row>
    <row r="368" spans="2:20" ht="12.75">
      <c r="B368" s="56" t="s">
        <v>63</v>
      </c>
      <c r="C368" s="109" t="s">
        <v>30</v>
      </c>
      <c r="D368" s="195"/>
      <c r="E368" s="22">
        <v>60</v>
      </c>
      <c r="F368" s="23">
        <v>60</v>
      </c>
      <c r="G368" s="66">
        <v>40</v>
      </c>
      <c r="H368" s="3" t="s">
        <v>55</v>
      </c>
      <c r="I368" s="3" t="s">
        <v>55</v>
      </c>
      <c r="J368" s="3" t="s">
        <v>55</v>
      </c>
      <c r="K368" s="3" t="s">
        <v>55</v>
      </c>
      <c r="L368" s="3" t="s">
        <v>55</v>
      </c>
      <c r="M368" s="3" t="s">
        <v>55</v>
      </c>
      <c r="N368" s="3" t="s">
        <v>55</v>
      </c>
      <c r="O368" s="66"/>
      <c r="P368" s="66"/>
      <c r="Q368" s="66"/>
      <c r="R368" s="66"/>
      <c r="S368" s="66"/>
      <c r="T368" s="55">
        <f t="shared" si="9"/>
        <v>160</v>
      </c>
    </row>
    <row r="369" spans="2:20" ht="12.75">
      <c r="B369" s="56" t="s">
        <v>64</v>
      </c>
      <c r="C369" s="109" t="s">
        <v>101</v>
      </c>
      <c r="D369" s="195"/>
      <c r="E369" s="14" t="s">
        <v>55</v>
      </c>
      <c r="F369" s="3" t="s">
        <v>55</v>
      </c>
      <c r="G369" s="3" t="s">
        <v>55</v>
      </c>
      <c r="H369" s="66">
        <v>60</v>
      </c>
      <c r="I369" s="3" t="s">
        <v>55</v>
      </c>
      <c r="J369" s="3" t="s">
        <v>55</v>
      </c>
      <c r="K369" s="3" t="s">
        <v>55</v>
      </c>
      <c r="L369" s="23">
        <v>66</v>
      </c>
      <c r="M369" s="3" t="s">
        <v>55</v>
      </c>
      <c r="N369" s="3" t="s">
        <v>55</v>
      </c>
      <c r="O369" s="23"/>
      <c r="P369" s="23"/>
      <c r="Q369" s="23"/>
      <c r="R369" s="23"/>
      <c r="S369" s="23"/>
      <c r="T369" s="55">
        <f t="shared" si="9"/>
        <v>126</v>
      </c>
    </row>
    <row r="370" spans="2:20" ht="12.75">
      <c r="B370" s="56" t="s">
        <v>65</v>
      </c>
      <c r="C370" s="109" t="s">
        <v>102</v>
      </c>
      <c r="D370" s="195"/>
      <c r="E370" s="14" t="s">
        <v>55</v>
      </c>
      <c r="F370" s="3" t="s">
        <v>55</v>
      </c>
      <c r="G370" s="66">
        <v>60</v>
      </c>
      <c r="H370" s="3" t="s">
        <v>55</v>
      </c>
      <c r="I370" s="3" t="s">
        <v>55</v>
      </c>
      <c r="J370" s="3" t="s">
        <v>55</v>
      </c>
      <c r="K370" s="3" t="s">
        <v>55</v>
      </c>
      <c r="L370" s="66">
        <v>44</v>
      </c>
      <c r="M370" s="3" t="s">
        <v>55</v>
      </c>
      <c r="N370" s="3" t="s">
        <v>55</v>
      </c>
      <c r="O370" s="23"/>
      <c r="P370" s="66"/>
      <c r="Q370" s="66"/>
      <c r="R370" s="66"/>
      <c r="S370" s="66"/>
      <c r="T370" s="55">
        <f t="shared" si="9"/>
        <v>104</v>
      </c>
    </row>
    <row r="371" spans="2:20" ht="12.75">
      <c r="B371" s="56" t="s">
        <v>66</v>
      </c>
      <c r="C371" s="109" t="s">
        <v>106</v>
      </c>
      <c r="D371" s="195"/>
      <c r="E371" s="3" t="s">
        <v>55</v>
      </c>
      <c r="F371" s="3" t="s">
        <v>55</v>
      </c>
      <c r="G371" s="3" t="s">
        <v>55</v>
      </c>
      <c r="H371" s="3" t="s">
        <v>55</v>
      </c>
      <c r="I371" s="3" t="s">
        <v>55</v>
      </c>
      <c r="J371" s="3" t="s">
        <v>55</v>
      </c>
      <c r="K371" s="3" t="s">
        <v>55</v>
      </c>
      <c r="L371" s="23">
        <v>88</v>
      </c>
      <c r="M371" s="3" t="s">
        <v>55</v>
      </c>
      <c r="N371" s="3" t="s">
        <v>55</v>
      </c>
      <c r="O371" s="66"/>
      <c r="P371" s="66"/>
      <c r="Q371" s="66"/>
      <c r="R371" s="66"/>
      <c r="S371" s="66"/>
      <c r="T371" s="55">
        <f t="shared" si="9"/>
        <v>88</v>
      </c>
    </row>
    <row r="372" spans="2:20" ht="12.75">
      <c r="B372" s="56" t="s">
        <v>67</v>
      </c>
      <c r="C372" s="109" t="s">
        <v>105</v>
      </c>
      <c r="D372" s="195"/>
      <c r="E372" s="14" t="s">
        <v>55</v>
      </c>
      <c r="F372" s="66">
        <v>40</v>
      </c>
      <c r="G372" s="3" t="s">
        <v>55</v>
      </c>
      <c r="H372" s="3" t="s">
        <v>55</v>
      </c>
      <c r="I372" s="3" t="s">
        <v>55</v>
      </c>
      <c r="J372" s="3" t="s">
        <v>55</v>
      </c>
      <c r="K372" s="3" t="s">
        <v>55</v>
      </c>
      <c r="L372" s="23">
        <v>44</v>
      </c>
      <c r="M372" s="3" t="s">
        <v>55</v>
      </c>
      <c r="N372" s="3" t="s">
        <v>55</v>
      </c>
      <c r="O372" s="66"/>
      <c r="P372" s="66"/>
      <c r="Q372" s="66"/>
      <c r="R372" s="23"/>
      <c r="S372" s="66"/>
      <c r="T372" s="55">
        <f t="shared" si="9"/>
        <v>84</v>
      </c>
    </row>
    <row r="373" spans="2:20" ht="12.75">
      <c r="B373" s="56" t="s">
        <v>115</v>
      </c>
      <c r="C373" s="109" t="s">
        <v>469</v>
      </c>
      <c r="D373" s="198"/>
      <c r="E373" s="110" t="s">
        <v>55</v>
      </c>
      <c r="F373" s="14" t="s">
        <v>55</v>
      </c>
      <c r="G373" s="14" t="s">
        <v>55</v>
      </c>
      <c r="H373" s="3" t="s">
        <v>55</v>
      </c>
      <c r="I373" s="3" t="s">
        <v>55</v>
      </c>
      <c r="J373" s="3" t="s">
        <v>55</v>
      </c>
      <c r="K373" s="3" t="s">
        <v>55</v>
      </c>
      <c r="L373" s="3" t="s">
        <v>55</v>
      </c>
      <c r="M373" s="23">
        <v>66</v>
      </c>
      <c r="N373" s="3" t="s">
        <v>55</v>
      </c>
      <c r="O373" s="23"/>
      <c r="P373" s="66"/>
      <c r="Q373" s="66"/>
      <c r="R373" s="66"/>
      <c r="S373" s="66"/>
      <c r="T373" s="55">
        <f t="shared" si="9"/>
        <v>66</v>
      </c>
    </row>
    <row r="374" spans="2:20" ht="12.75">
      <c r="B374" s="56" t="s">
        <v>115</v>
      </c>
      <c r="C374" s="109" t="s">
        <v>103</v>
      </c>
      <c r="D374" s="198"/>
      <c r="E374" s="110" t="s">
        <v>55</v>
      </c>
      <c r="F374" s="14" t="s">
        <v>55</v>
      </c>
      <c r="G374" s="14" t="s">
        <v>55</v>
      </c>
      <c r="H374" s="3" t="s">
        <v>55</v>
      </c>
      <c r="I374" s="3" t="s">
        <v>55</v>
      </c>
      <c r="J374" s="3" t="s">
        <v>55</v>
      </c>
      <c r="K374" s="3" t="s">
        <v>55</v>
      </c>
      <c r="L374" s="3" t="s">
        <v>55</v>
      </c>
      <c r="M374" s="23">
        <v>66</v>
      </c>
      <c r="N374" s="3" t="s">
        <v>55</v>
      </c>
      <c r="O374" s="23"/>
      <c r="P374" s="66"/>
      <c r="Q374" s="66"/>
      <c r="R374" s="66"/>
      <c r="S374" s="66"/>
      <c r="T374" s="55">
        <f t="shared" si="9"/>
        <v>66</v>
      </c>
    </row>
    <row r="375" spans="2:20" ht="12.75">
      <c r="B375" s="56" t="s">
        <v>72</v>
      </c>
      <c r="C375" s="109" t="s">
        <v>10</v>
      </c>
      <c r="D375" s="195"/>
      <c r="E375" s="22">
        <v>60</v>
      </c>
      <c r="F375" s="3" t="s">
        <v>55</v>
      </c>
      <c r="G375" s="3" t="s">
        <v>55</v>
      </c>
      <c r="H375" s="3" t="s">
        <v>55</v>
      </c>
      <c r="I375" s="3" t="s">
        <v>55</v>
      </c>
      <c r="J375" s="3" t="s">
        <v>55</v>
      </c>
      <c r="K375" s="3" t="s">
        <v>55</v>
      </c>
      <c r="L375" s="3" t="s">
        <v>55</v>
      </c>
      <c r="M375" s="3" t="s">
        <v>55</v>
      </c>
      <c r="N375" s="3" t="s">
        <v>55</v>
      </c>
      <c r="O375" s="23"/>
      <c r="P375" s="23"/>
      <c r="Q375" s="23"/>
      <c r="R375" s="23"/>
      <c r="S375" s="23"/>
      <c r="T375" s="55">
        <f t="shared" si="9"/>
        <v>60</v>
      </c>
    </row>
    <row r="376" spans="2:20" ht="12.75">
      <c r="B376" s="56" t="s">
        <v>72</v>
      </c>
      <c r="C376" s="111" t="s">
        <v>32</v>
      </c>
      <c r="D376" s="199"/>
      <c r="E376" s="22">
        <v>60</v>
      </c>
      <c r="F376" s="14" t="s">
        <v>55</v>
      </c>
      <c r="G376" s="84" t="s">
        <v>55</v>
      </c>
      <c r="H376" s="3" t="s">
        <v>55</v>
      </c>
      <c r="I376" s="3" t="s">
        <v>55</v>
      </c>
      <c r="J376" s="3" t="s">
        <v>55</v>
      </c>
      <c r="K376" s="3" t="s">
        <v>55</v>
      </c>
      <c r="L376" s="84" t="s">
        <v>55</v>
      </c>
      <c r="M376" s="3" t="s">
        <v>55</v>
      </c>
      <c r="N376" s="3" t="s">
        <v>55</v>
      </c>
      <c r="O376" s="112"/>
      <c r="P376" s="112"/>
      <c r="Q376" s="112"/>
      <c r="R376" s="112"/>
      <c r="S376" s="112"/>
      <c r="T376" s="55">
        <f t="shared" si="9"/>
        <v>60</v>
      </c>
    </row>
    <row r="377" spans="2:20" ht="12.75">
      <c r="B377" s="56" t="s">
        <v>72</v>
      </c>
      <c r="C377" s="109" t="s">
        <v>107</v>
      </c>
      <c r="D377" s="195"/>
      <c r="E377" s="3" t="s">
        <v>55</v>
      </c>
      <c r="F377" s="3" t="s">
        <v>55</v>
      </c>
      <c r="G377" s="3" t="s">
        <v>55</v>
      </c>
      <c r="H377" s="66">
        <v>60</v>
      </c>
      <c r="I377" s="3" t="s">
        <v>55</v>
      </c>
      <c r="J377" s="3" t="s">
        <v>55</v>
      </c>
      <c r="K377" s="3" t="s">
        <v>55</v>
      </c>
      <c r="L377" s="3" t="s">
        <v>55</v>
      </c>
      <c r="M377" s="3" t="s">
        <v>55</v>
      </c>
      <c r="N377" s="3" t="s">
        <v>55</v>
      </c>
      <c r="O377" s="66"/>
      <c r="P377" s="66"/>
      <c r="Q377" s="66"/>
      <c r="R377" s="66"/>
      <c r="S377" s="66"/>
      <c r="T377" s="55">
        <f t="shared" si="9"/>
        <v>60</v>
      </c>
    </row>
    <row r="378" spans="2:20" ht="12.75">
      <c r="B378" s="56" t="s">
        <v>74</v>
      </c>
      <c r="C378" s="109" t="s">
        <v>104</v>
      </c>
      <c r="D378" s="198"/>
      <c r="E378" s="110" t="s">
        <v>55</v>
      </c>
      <c r="F378" s="14" t="s">
        <v>55</v>
      </c>
      <c r="G378" s="14" t="s">
        <v>55</v>
      </c>
      <c r="H378" s="3" t="s">
        <v>55</v>
      </c>
      <c r="I378" s="3" t="s">
        <v>55</v>
      </c>
      <c r="J378" s="3" t="s">
        <v>55</v>
      </c>
      <c r="K378" s="3" t="s">
        <v>55</v>
      </c>
      <c r="L378" s="23">
        <v>44</v>
      </c>
      <c r="M378" s="3" t="s">
        <v>55</v>
      </c>
      <c r="N378" s="3" t="s">
        <v>55</v>
      </c>
      <c r="O378" s="23"/>
      <c r="P378" s="66"/>
      <c r="Q378" s="66"/>
      <c r="R378" s="66"/>
      <c r="S378" s="66"/>
      <c r="T378" s="55">
        <f t="shared" si="9"/>
        <v>44</v>
      </c>
    </row>
    <row r="379" spans="2:20" ht="13.5" thickBot="1">
      <c r="B379" s="61" t="s">
        <v>75</v>
      </c>
      <c r="C379" s="113" t="s">
        <v>108</v>
      </c>
      <c r="D379" s="200"/>
      <c r="E379" s="104" t="s">
        <v>55</v>
      </c>
      <c r="F379" s="95" t="s">
        <v>55</v>
      </c>
      <c r="G379" s="95" t="s">
        <v>55</v>
      </c>
      <c r="H379" s="95" t="s">
        <v>55</v>
      </c>
      <c r="I379" s="90">
        <v>40</v>
      </c>
      <c r="J379" s="95" t="s">
        <v>55</v>
      </c>
      <c r="K379" s="58" t="s">
        <v>55</v>
      </c>
      <c r="L379" s="95" t="s">
        <v>55</v>
      </c>
      <c r="M379" s="58" t="s">
        <v>55</v>
      </c>
      <c r="N379" s="58" t="s">
        <v>55</v>
      </c>
      <c r="O379" s="90"/>
      <c r="P379" s="90"/>
      <c r="Q379" s="90"/>
      <c r="R379" s="90"/>
      <c r="S379" s="90"/>
      <c r="T379" s="60">
        <f t="shared" si="9"/>
        <v>40</v>
      </c>
    </row>
    <row r="380" ht="13.5" thickBot="1"/>
    <row r="381" spans="2:20" ht="13.5" thickBot="1">
      <c r="B381" s="52" t="s">
        <v>1</v>
      </c>
      <c r="C381" s="25" t="s">
        <v>41</v>
      </c>
      <c r="D381" s="188"/>
      <c r="E381" s="5">
        <v>1</v>
      </c>
      <c r="F381" s="6">
        <v>2</v>
      </c>
      <c r="G381" s="6">
        <v>3</v>
      </c>
      <c r="H381" s="6">
        <v>4</v>
      </c>
      <c r="I381" s="6">
        <v>5</v>
      </c>
      <c r="J381" s="6">
        <v>6</v>
      </c>
      <c r="K381" s="6">
        <v>7</v>
      </c>
      <c r="L381" s="51">
        <v>8</v>
      </c>
      <c r="M381" s="6">
        <v>9</v>
      </c>
      <c r="N381" s="6">
        <v>10</v>
      </c>
      <c r="O381" s="6">
        <v>11</v>
      </c>
      <c r="P381" s="6">
        <v>12</v>
      </c>
      <c r="Q381" s="6">
        <v>13</v>
      </c>
      <c r="R381" s="6">
        <v>14</v>
      </c>
      <c r="S381" s="52">
        <v>17</v>
      </c>
      <c r="T381" s="6" t="s">
        <v>0</v>
      </c>
    </row>
    <row r="382" spans="2:20" ht="12.75">
      <c r="B382" s="68" t="s">
        <v>56</v>
      </c>
      <c r="C382" s="62" t="s">
        <v>35</v>
      </c>
      <c r="D382" s="189"/>
      <c r="E382" s="96" t="s">
        <v>55</v>
      </c>
      <c r="F382" s="96" t="s">
        <v>55</v>
      </c>
      <c r="G382" s="96" t="s">
        <v>55</v>
      </c>
      <c r="H382" s="96" t="s">
        <v>55</v>
      </c>
      <c r="I382" s="96" t="s">
        <v>55</v>
      </c>
      <c r="J382" s="96" t="s">
        <v>55</v>
      </c>
      <c r="K382" s="96" t="s">
        <v>55</v>
      </c>
      <c r="L382" s="86">
        <v>110</v>
      </c>
      <c r="M382" s="86">
        <v>110</v>
      </c>
      <c r="N382" s="96" t="s">
        <v>55</v>
      </c>
      <c r="O382" s="11"/>
      <c r="P382" s="114"/>
      <c r="Q382" s="114"/>
      <c r="R382" s="114"/>
      <c r="S382" s="114"/>
      <c r="T382" s="67">
        <f>SUM(E382:S382)</f>
        <v>220</v>
      </c>
    </row>
    <row r="383" spans="2:20" ht="12.75">
      <c r="B383" s="56" t="s">
        <v>58</v>
      </c>
      <c r="C383" s="8" t="s">
        <v>35</v>
      </c>
      <c r="D383" s="190"/>
      <c r="E383" s="78" t="s">
        <v>55</v>
      </c>
      <c r="F383" s="78" t="s">
        <v>55</v>
      </c>
      <c r="G383" s="78" t="s">
        <v>55</v>
      </c>
      <c r="H383" s="78" t="s">
        <v>55</v>
      </c>
      <c r="I383" s="78" t="s">
        <v>55</v>
      </c>
      <c r="J383" s="78" t="s">
        <v>55</v>
      </c>
      <c r="K383" s="78" t="s">
        <v>55</v>
      </c>
      <c r="L383" s="78" t="s">
        <v>55</v>
      </c>
      <c r="M383" s="87">
        <v>88</v>
      </c>
      <c r="N383" s="78" t="s">
        <v>55</v>
      </c>
      <c r="O383" s="10"/>
      <c r="P383" s="9"/>
      <c r="Q383" s="9"/>
      <c r="R383" s="9"/>
      <c r="S383" s="9"/>
      <c r="T383" s="55">
        <f>SUM(E383:S383)</f>
        <v>88</v>
      </c>
    </row>
    <row r="384" spans="2:20" ht="13.5" thickBot="1">
      <c r="B384" s="61" t="s">
        <v>58</v>
      </c>
      <c r="C384" s="94" t="s">
        <v>54</v>
      </c>
      <c r="D384" s="201"/>
      <c r="E384" s="95" t="s">
        <v>55</v>
      </c>
      <c r="F384" s="95" t="s">
        <v>55</v>
      </c>
      <c r="G384" s="95" t="s">
        <v>55</v>
      </c>
      <c r="H384" s="95" t="s">
        <v>55</v>
      </c>
      <c r="I384" s="95" t="s">
        <v>55</v>
      </c>
      <c r="J384" s="95" t="s">
        <v>55</v>
      </c>
      <c r="K384" s="95" t="s">
        <v>55</v>
      </c>
      <c r="L384" s="88">
        <v>88</v>
      </c>
      <c r="M384" s="115" t="s">
        <v>55</v>
      </c>
      <c r="N384" s="95" t="s">
        <v>55</v>
      </c>
      <c r="O384" s="122"/>
      <c r="P384" s="116"/>
      <c r="Q384" s="116"/>
      <c r="R384" s="116"/>
      <c r="S384" s="116"/>
      <c r="T384" s="60">
        <f>SUM(E384:S384)</f>
        <v>88</v>
      </c>
    </row>
    <row r="385" ht="13.5" thickBot="1"/>
    <row r="386" spans="2:20" ht="13.5" thickBot="1">
      <c r="B386" s="52" t="s">
        <v>1</v>
      </c>
      <c r="C386" s="25" t="s">
        <v>42</v>
      </c>
      <c r="D386" s="188"/>
      <c r="E386" s="5">
        <v>1</v>
      </c>
      <c r="F386" s="6">
        <v>2</v>
      </c>
      <c r="G386" s="6">
        <v>3</v>
      </c>
      <c r="H386" s="6">
        <v>4</v>
      </c>
      <c r="I386" s="6">
        <v>5</v>
      </c>
      <c r="J386" s="6">
        <v>6</v>
      </c>
      <c r="K386" s="6">
        <v>7</v>
      </c>
      <c r="L386" s="51">
        <v>8</v>
      </c>
      <c r="M386" s="6">
        <v>9</v>
      </c>
      <c r="N386" s="6">
        <v>10</v>
      </c>
      <c r="O386" s="6">
        <v>11</v>
      </c>
      <c r="P386" s="6">
        <v>12</v>
      </c>
      <c r="Q386" s="6">
        <v>13</v>
      </c>
      <c r="R386" s="6">
        <v>14</v>
      </c>
      <c r="S386" s="52">
        <v>17</v>
      </c>
      <c r="T386" s="6" t="s">
        <v>0</v>
      </c>
    </row>
    <row r="387" spans="2:20" ht="12.75">
      <c r="B387" s="68" t="s">
        <v>56</v>
      </c>
      <c r="C387" s="8" t="s">
        <v>12</v>
      </c>
      <c r="D387" s="190"/>
      <c r="E387" s="18">
        <v>100</v>
      </c>
      <c r="F387" s="93">
        <v>80</v>
      </c>
      <c r="G387" s="22">
        <v>100</v>
      </c>
      <c r="H387" s="53" t="s">
        <v>55</v>
      </c>
      <c r="I387" s="53" t="s">
        <v>55</v>
      </c>
      <c r="J387" s="53" t="s">
        <v>55</v>
      </c>
      <c r="K387" s="53" t="s">
        <v>55</v>
      </c>
      <c r="L387" s="53" t="s">
        <v>55</v>
      </c>
      <c r="M387" s="53" t="s">
        <v>55</v>
      </c>
      <c r="N387" s="53" t="s">
        <v>55</v>
      </c>
      <c r="O387" s="21"/>
      <c r="P387" s="19"/>
      <c r="Q387" s="19"/>
      <c r="R387" s="19"/>
      <c r="S387" s="19"/>
      <c r="T387" s="67">
        <f>SUM(E387:S387)</f>
        <v>280</v>
      </c>
    </row>
    <row r="388" spans="2:20" ht="12.75">
      <c r="B388" s="56" t="s">
        <v>57</v>
      </c>
      <c r="C388" s="13" t="s">
        <v>110</v>
      </c>
      <c r="D388" s="192"/>
      <c r="E388" s="14" t="s">
        <v>55</v>
      </c>
      <c r="F388" s="23">
        <v>100</v>
      </c>
      <c r="G388" s="23">
        <v>80</v>
      </c>
      <c r="H388" s="79" t="s">
        <v>55</v>
      </c>
      <c r="I388" s="79" t="s">
        <v>55</v>
      </c>
      <c r="J388" s="79" t="s">
        <v>55</v>
      </c>
      <c r="K388" s="79" t="s">
        <v>55</v>
      </c>
      <c r="L388" s="79" t="s">
        <v>55</v>
      </c>
      <c r="M388" s="79" t="s">
        <v>55</v>
      </c>
      <c r="N388" s="79" t="s">
        <v>55</v>
      </c>
      <c r="O388" s="66"/>
      <c r="P388" s="66"/>
      <c r="Q388" s="66"/>
      <c r="R388" s="23"/>
      <c r="S388" s="66"/>
      <c r="T388" s="55">
        <f>SUM(E388:S388)</f>
        <v>180</v>
      </c>
    </row>
    <row r="389" spans="2:20" ht="12.75">
      <c r="B389" s="56" t="s">
        <v>62</v>
      </c>
      <c r="C389" s="13" t="s">
        <v>34</v>
      </c>
      <c r="D389" s="192"/>
      <c r="E389" s="22">
        <v>80</v>
      </c>
      <c r="F389" s="14" t="s">
        <v>55</v>
      </c>
      <c r="G389" s="14" t="s">
        <v>55</v>
      </c>
      <c r="H389" s="3" t="s">
        <v>55</v>
      </c>
      <c r="I389" s="3" t="s">
        <v>55</v>
      </c>
      <c r="J389" s="3" t="s">
        <v>55</v>
      </c>
      <c r="K389" s="3" t="s">
        <v>55</v>
      </c>
      <c r="L389" s="3" t="s">
        <v>55</v>
      </c>
      <c r="M389" s="3" t="s">
        <v>55</v>
      </c>
      <c r="N389" s="3" t="s">
        <v>55</v>
      </c>
      <c r="O389" s="66"/>
      <c r="P389" s="66"/>
      <c r="Q389" s="23"/>
      <c r="R389" s="23"/>
      <c r="S389" s="23"/>
      <c r="T389" s="55">
        <f>SUM(E389:S389)</f>
        <v>80</v>
      </c>
    </row>
    <row r="390" spans="2:20" ht="13.5" thickBot="1">
      <c r="B390" s="99" t="s">
        <v>59</v>
      </c>
      <c r="C390" s="57" t="s">
        <v>11</v>
      </c>
      <c r="D390" s="191"/>
      <c r="E390" s="77">
        <v>60</v>
      </c>
      <c r="F390" s="58" t="s">
        <v>55</v>
      </c>
      <c r="G390" s="58" t="s">
        <v>55</v>
      </c>
      <c r="H390" s="58" t="s">
        <v>55</v>
      </c>
      <c r="I390" s="58" t="s">
        <v>55</v>
      </c>
      <c r="J390" s="58" t="s">
        <v>55</v>
      </c>
      <c r="K390" s="58" t="s">
        <v>55</v>
      </c>
      <c r="L390" s="58" t="s">
        <v>55</v>
      </c>
      <c r="M390" s="58" t="s">
        <v>55</v>
      </c>
      <c r="N390" s="58" t="s">
        <v>55</v>
      </c>
      <c r="O390" s="59"/>
      <c r="P390" s="75"/>
      <c r="Q390" s="75"/>
      <c r="R390" s="75"/>
      <c r="S390" s="75"/>
      <c r="T390" s="91">
        <f>SUM(E390:S390)</f>
        <v>60</v>
      </c>
    </row>
    <row r="391" ht="13.5" thickBot="1"/>
    <row r="392" spans="2:20" ht="13.5" thickBot="1">
      <c r="B392" s="52" t="s">
        <v>1</v>
      </c>
      <c r="C392" s="25" t="s">
        <v>43</v>
      </c>
      <c r="D392" s="188"/>
      <c r="E392" s="5">
        <v>1</v>
      </c>
      <c r="F392" s="6">
        <v>2</v>
      </c>
      <c r="G392" s="6">
        <v>3</v>
      </c>
      <c r="H392" s="6">
        <v>4</v>
      </c>
      <c r="I392" s="6">
        <v>5</v>
      </c>
      <c r="J392" s="6">
        <v>6</v>
      </c>
      <c r="K392" s="6">
        <v>7</v>
      </c>
      <c r="L392" s="51">
        <v>8</v>
      </c>
      <c r="M392" s="6">
        <v>9</v>
      </c>
      <c r="N392" s="6">
        <v>10</v>
      </c>
      <c r="O392" s="6">
        <v>11</v>
      </c>
      <c r="P392" s="6">
        <v>12</v>
      </c>
      <c r="Q392" s="6">
        <v>13</v>
      </c>
      <c r="R392" s="6">
        <v>14</v>
      </c>
      <c r="S392" s="52">
        <v>17</v>
      </c>
      <c r="T392" s="6" t="s">
        <v>0</v>
      </c>
    </row>
    <row r="393" spans="2:20" ht="12.75">
      <c r="B393" s="68" t="s">
        <v>56</v>
      </c>
      <c r="C393" s="8" t="s">
        <v>28</v>
      </c>
      <c r="D393" s="190"/>
      <c r="E393" s="123">
        <v>60</v>
      </c>
      <c r="F393" s="72">
        <v>100</v>
      </c>
      <c r="G393" s="70">
        <v>60</v>
      </c>
      <c r="H393" s="19">
        <v>100</v>
      </c>
      <c r="I393" s="19">
        <v>100</v>
      </c>
      <c r="J393" s="19">
        <v>100</v>
      </c>
      <c r="K393" s="80" t="s">
        <v>55</v>
      </c>
      <c r="L393" s="64">
        <v>88</v>
      </c>
      <c r="M393" s="72">
        <v>110</v>
      </c>
      <c r="N393" s="54">
        <v>66</v>
      </c>
      <c r="O393" s="64"/>
      <c r="P393" s="72"/>
      <c r="Q393" s="19"/>
      <c r="R393" s="19"/>
      <c r="S393" s="19"/>
      <c r="T393" s="67">
        <f>SUM(E393:S393)-E393-G393</f>
        <v>664</v>
      </c>
    </row>
    <row r="394" spans="2:20" ht="12.75">
      <c r="B394" s="56" t="s">
        <v>57</v>
      </c>
      <c r="C394" s="8" t="s">
        <v>7</v>
      </c>
      <c r="D394" s="190"/>
      <c r="E394" s="105">
        <v>60</v>
      </c>
      <c r="F394" s="19">
        <v>100</v>
      </c>
      <c r="G394" s="92">
        <v>60</v>
      </c>
      <c r="H394" s="19">
        <v>100</v>
      </c>
      <c r="I394" s="80" t="s">
        <v>55</v>
      </c>
      <c r="J394" s="72">
        <v>100</v>
      </c>
      <c r="K394" s="80" t="s">
        <v>55</v>
      </c>
      <c r="L394" s="72">
        <v>88</v>
      </c>
      <c r="M394" s="72">
        <v>110</v>
      </c>
      <c r="N394" s="54">
        <v>66</v>
      </c>
      <c r="O394" s="72"/>
      <c r="P394" s="72"/>
      <c r="Q394" s="72"/>
      <c r="R394" s="72"/>
      <c r="S394" s="72"/>
      <c r="T394" s="74">
        <f>SUM(E394:S394)-E394</f>
        <v>624</v>
      </c>
    </row>
    <row r="395" spans="2:20" ht="12.75">
      <c r="B395" s="56" t="s">
        <v>62</v>
      </c>
      <c r="C395" s="8" t="s">
        <v>22</v>
      </c>
      <c r="D395" s="190"/>
      <c r="E395" s="103">
        <v>40</v>
      </c>
      <c r="F395" s="69">
        <v>40</v>
      </c>
      <c r="G395" s="72">
        <v>40</v>
      </c>
      <c r="H395" s="19">
        <v>40</v>
      </c>
      <c r="I395" s="72">
        <v>80</v>
      </c>
      <c r="J395" s="19">
        <v>60</v>
      </c>
      <c r="K395" s="80" t="s">
        <v>55</v>
      </c>
      <c r="L395" s="72">
        <v>66</v>
      </c>
      <c r="M395" s="66">
        <v>66</v>
      </c>
      <c r="N395" s="23">
        <v>66</v>
      </c>
      <c r="O395" s="72"/>
      <c r="P395" s="72"/>
      <c r="Q395" s="72"/>
      <c r="R395" s="19"/>
      <c r="S395" s="72"/>
      <c r="T395" s="55">
        <f>SUM(E395:S395)-E395-F395</f>
        <v>418</v>
      </c>
    </row>
    <row r="396" spans="2:20" ht="12.75">
      <c r="B396" s="56" t="s">
        <v>59</v>
      </c>
      <c r="C396" s="13" t="s">
        <v>16</v>
      </c>
      <c r="D396" s="192"/>
      <c r="E396" s="22">
        <v>100</v>
      </c>
      <c r="F396" s="80" t="s">
        <v>55</v>
      </c>
      <c r="G396" s="66">
        <v>100</v>
      </c>
      <c r="H396" s="79" t="s">
        <v>55</v>
      </c>
      <c r="I396" s="23">
        <v>100</v>
      </c>
      <c r="J396" s="66">
        <v>60</v>
      </c>
      <c r="K396" s="79" t="s">
        <v>55</v>
      </c>
      <c r="L396" s="66">
        <v>44</v>
      </c>
      <c r="M396" s="79" t="s">
        <v>55</v>
      </c>
      <c r="N396" s="98" t="s">
        <v>55</v>
      </c>
      <c r="O396" s="66"/>
      <c r="P396" s="66"/>
      <c r="Q396" s="66"/>
      <c r="R396" s="66"/>
      <c r="S396" s="66"/>
      <c r="T396" s="55">
        <f aca="true" t="shared" si="10" ref="T396:T431">SUM(E396:S396)</f>
        <v>404</v>
      </c>
    </row>
    <row r="397" spans="2:20" ht="12.75">
      <c r="B397" s="56" t="s">
        <v>60</v>
      </c>
      <c r="C397" s="13" t="s">
        <v>24</v>
      </c>
      <c r="D397" s="192"/>
      <c r="E397" s="93">
        <v>80</v>
      </c>
      <c r="F397" s="93">
        <v>60</v>
      </c>
      <c r="G397" s="93">
        <v>80</v>
      </c>
      <c r="H397" s="66">
        <v>80</v>
      </c>
      <c r="I397" s="80" t="s">
        <v>55</v>
      </c>
      <c r="J397" s="80" t="s">
        <v>55</v>
      </c>
      <c r="K397" s="80" t="s">
        <v>55</v>
      </c>
      <c r="L397" s="80" t="s">
        <v>55</v>
      </c>
      <c r="M397" s="23">
        <v>88</v>
      </c>
      <c r="N397" s="79" t="s">
        <v>55</v>
      </c>
      <c r="O397" s="66"/>
      <c r="P397" s="66"/>
      <c r="Q397" s="66"/>
      <c r="R397" s="66"/>
      <c r="S397" s="66"/>
      <c r="T397" s="55">
        <f t="shared" si="10"/>
        <v>388</v>
      </c>
    </row>
    <row r="398" spans="2:20" ht="12.75">
      <c r="B398" s="56" t="s">
        <v>63</v>
      </c>
      <c r="C398" s="13" t="s">
        <v>8</v>
      </c>
      <c r="D398" s="192"/>
      <c r="E398" s="22">
        <v>80</v>
      </c>
      <c r="F398" s="22">
        <v>60</v>
      </c>
      <c r="G398" s="93">
        <v>80</v>
      </c>
      <c r="H398" s="93">
        <v>80</v>
      </c>
      <c r="I398" s="80" t="s">
        <v>55</v>
      </c>
      <c r="J398" s="23">
        <v>80</v>
      </c>
      <c r="K398" s="79" t="s">
        <v>55</v>
      </c>
      <c r="L398" s="79" t="s">
        <v>55</v>
      </c>
      <c r="M398" s="79" t="s">
        <v>55</v>
      </c>
      <c r="N398" s="79" t="s">
        <v>55</v>
      </c>
      <c r="O398" s="66"/>
      <c r="P398" s="66"/>
      <c r="Q398" s="66"/>
      <c r="R398" s="66"/>
      <c r="S398" s="66"/>
      <c r="T398" s="55">
        <f t="shared" si="10"/>
        <v>380</v>
      </c>
    </row>
    <row r="399" spans="2:20" ht="12.75">
      <c r="B399" s="56" t="s">
        <v>64</v>
      </c>
      <c r="C399" s="13" t="s">
        <v>21</v>
      </c>
      <c r="D399" s="192"/>
      <c r="E399" s="22">
        <v>60</v>
      </c>
      <c r="F399" s="23">
        <v>80</v>
      </c>
      <c r="G399" s="66">
        <v>60</v>
      </c>
      <c r="H399" s="66">
        <v>40</v>
      </c>
      <c r="I399" s="66">
        <v>80</v>
      </c>
      <c r="J399" s="79" t="s">
        <v>55</v>
      </c>
      <c r="K399" s="80" t="s">
        <v>55</v>
      </c>
      <c r="L399" s="80" t="s">
        <v>55</v>
      </c>
      <c r="M399" s="66">
        <v>44</v>
      </c>
      <c r="N399" s="79" t="s">
        <v>55</v>
      </c>
      <c r="O399" s="66"/>
      <c r="P399" s="66"/>
      <c r="Q399" s="66"/>
      <c r="R399" s="66"/>
      <c r="S399" s="66"/>
      <c r="T399" s="55">
        <f t="shared" si="10"/>
        <v>364</v>
      </c>
    </row>
    <row r="400" spans="2:20" ht="12.75">
      <c r="B400" s="56" t="s">
        <v>65</v>
      </c>
      <c r="C400" s="13" t="s">
        <v>13</v>
      </c>
      <c r="D400" s="192"/>
      <c r="E400" s="22">
        <v>100</v>
      </c>
      <c r="F400" s="97" t="s">
        <v>55</v>
      </c>
      <c r="G400" s="93">
        <v>100</v>
      </c>
      <c r="H400" s="97" t="s">
        <v>55</v>
      </c>
      <c r="I400" s="97" t="s">
        <v>55</v>
      </c>
      <c r="J400" s="97" t="s">
        <v>55</v>
      </c>
      <c r="K400" s="97" t="s">
        <v>55</v>
      </c>
      <c r="L400" s="72">
        <v>44</v>
      </c>
      <c r="M400" s="79" t="s">
        <v>55</v>
      </c>
      <c r="N400" s="23">
        <v>110</v>
      </c>
      <c r="O400" s="66"/>
      <c r="P400" s="66"/>
      <c r="Q400" s="66"/>
      <c r="R400" s="66"/>
      <c r="S400" s="66"/>
      <c r="T400" s="55">
        <f t="shared" si="10"/>
        <v>354</v>
      </c>
    </row>
    <row r="401" spans="2:20" ht="12.75">
      <c r="B401" s="56" t="s">
        <v>116</v>
      </c>
      <c r="C401" s="13" t="s">
        <v>97</v>
      </c>
      <c r="D401" s="192"/>
      <c r="E401" s="97" t="s">
        <v>55</v>
      </c>
      <c r="F401" s="66">
        <v>40</v>
      </c>
      <c r="G401" s="23">
        <v>40</v>
      </c>
      <c r="H401" s="23">
        <v>60</v>
      </c>
      <c r="I401" s="79" t="s">
        <v>55</v>
      </c>
      <c r="J401" s="66">
        <v>40</v>
      </c>
      <c r="K401" s="79" t="s">
        <v>55</v>
      </c>
      <c r="L401" s="66">
        <v>44</v>
      </c>
      <c r="M401" s="79" t="s">
        <v>55</v>
      </c>
      <c r="N401" s="81">
        <v>88</v>
      </c>
      <c r="O401" s="66"/>
      <c r="P401" s="66"/>
      <c r="Q401" s="66"/>
      <c r="R401" s="66"/>
      <c r="S401" s="66"/>
      <c r="T401" s="55">
        <f t="shared" si="10"/>
        <v>312</v>
      </c>
    </row>
    <row r="402" spans="2:20" ht="12.75">
      <c r="B402" s="56" t="s">
        <v>116</v>
      </c>
      <c r="C402" s="13" t="s">
        <v>12</v>
      </c>
      <c r="D402" s="192"/>
      <c r="E402" s="97" t="s">
        <v>55</v>
      </c>
      <c r="F402" s="66">
        <v>40</v>
      </c>
      <c r="G402" s="23">
        <v>40</v>
      </c>
      <c r="H402" s="23">
        <v>60</v>
      </c>
      <c r="I402" s="79" t="s">
        <v>55</v>
      </c>
      <c r="J402" s="66">
        <v>40</v>
      </c>
      <c r="K402" s="80" t="s">
        <v>55</v>
      </c>
      <c r="L402" s="72">
        <v>44</v>
      </c>
      <c r="M402" s="79" t="s">
        <v>55</v>
      </c>
      <c r="N402" s="66">
        <v>88</v>
      </c>
      <c r="O402" s="66"/>
      <c r="P402" s="66"/>
      <c r="Q402" s="66"/>
      <c r="R402" s="66"/>
      <c r="S402" s="66"/>
      <c r="T402" s="55">
        <f t="shared" si="10"/>
        <v>312</v>
      </c>
    </row>
    <row r="403" spans="2:20" ht="12.75">
      <c r="B403" s="56" t="s">
        <v>70</v>
      </c>
      <c r="C403" s="13" t="s">
        <v>91</v>
      </c>
      <c r="D403" s="192"/>
      <c r="E403" s="97" t="s">
        <v>55</v>
      </c>
      <c r="F403" s="79" t="s">
        <v>55</v>
      </c>
      <c r="G403" s="66">
        <v>40</v>
      </c>
      <c r="H403" s="66">
        <v>40</v>
      </c>
      <c r="I403" s="79" t="s">
        <v>55</v>
      </c>
      <c r="J403" s="23">
        <v>60</v>
      </c>
      <c r="K403" s="79" t="s">
        <v>55</v>
      </c>
      <c r="L403" s="66">
        <v>66</v>
      </c>
      <c r="M403" s="66">
        <v>66</v>
      </c>
      <c r="N403" s="79" t="s">
        <v>55</v>
      </c>
      <c r="O403" s="66"/>
      <c r="P403" s="66"/>
      <c r="Q403" s="66"/>
      <c r="R403" s="66"/>
      <c r="S403" s="66"/>
      <c r="T403" s="55">
        <f t="shared" si="10"/>
        <v>272</v>
      </c>
    </row>
    <row r="404" spans="2:20" ht="12.75">
      <c r="B404" s="56" t="s">
        <v>71</v>
      </c>
      <c r="C404" s="13" t="s">
        <v>17</v>
      </c>
      <c r="D404" s="192"/>
      <c r="E404" s="22">
        <v>60</v>
      </c>
      <c r="F404" s="22">
        <v>80</v>
      </c>
      <c r="G404" s="93">
        <v>60</v>
      </c>
      <c r="H404" s="93">
        <v>40</v>
      </c>
      <c r="I404" s="79" t="s">
        <v>55</v>
      </c>
      <c r="J404" s="79" t="s">
        <v>55</v>
      </c>
      <c r="K404" s="80" t="s">
        <v>55</v>
      </c>
      <c r="L404" s="80" t="s">
        <v>55</v>
      </c>
      <c r="M404" s="79" t="s">
        <v>55</v>
      </c>
      <c r="N404" s="98" t="s">
        <v>55</v>
      </c>
      <c r="O404" s="66"/>
      <c r="P404" s="66"/>
      <c r="Q404" s="66"/>
      <c r="R404" s="66"/>
      <c r="S404" s="66"/>
      <c r="T404" s="55">
        <f t="shared" si="10"/>
        <v>240</v>
      </c>
    </row>
    <row r="405" spans="2:20" ht="12.75">
      <c r="B405" s="56" t="s">
        <v>73</v>
      </c>
      <c r="C405" s="13" t="s">
        <v>26</v>
      </c>
      <c r="D405" s="192"/>
      <c r="E405" s="97" t="s">
        <v>55</v>
      </c>
      <c r="F405" s="79" t="s">
        <v>55</v>
      </c>
      <c r="G405" s="79" t="s">
        <v>55</v>
      </c>
      <c r="H405" s="79" t="s">
        <v>55</v>
      </c>
      <c r="I405" s="23">
        <v>60</v>
      </c>
      <c r="J405" s="23">
        <v>80</v>
      </c>
      <c r="K405" s="79" t="s">
        <v>55</v>
      </c>
      <c r="L405" s="80" t="s">
        <v>55</v>
      </c>
      <c r="M405" s="23">
        <v>88</v>
      </c>
      <c r="N405" s="98" t="s">
        <v>55</v>
      </c>
      <c r="O405" s="66"/>
      <c r="P405" s="66"/>
      <c r="Q405" s="66"/>
      <c r="R405" s="66"/>
      <c r="S405" s="66"/>
      <c r="T405" s="55">
        <f t="shared" si="10"/>
        <v>228</v>
      </c>
    </row>
    <row r="406" spans="2:20" ht="12.75">
      <c r="B406" s="56" t="s">
        <v>111</v>
      </c>
      <c r="C406" s="13" t="s">
        <v>78</v>
      </c>
      <c r="D406" s="192"/>
      <c r="E406" s="97" t="s">
        <v>55</v>
      </c>
      <c r="F406" s="79" t="s">
        <v>55</v>
      </c>
      <c r="G406" s="79" t="s">
        <v>55</v>
      </c>
      <c r="H406" s="66">
        <v>60</v>
      </c>
      <c r="I406" s="79" t="s">
        <v>55</v>
      </c>
      <c r="J406" s="79" t="s">
        <v>55</v>
      </c>
      <c r="K406" s="80" t="s">
        <v>55</v>
      </c>
      <c r="L406" s="72">
        <v>110</v>
      </c>
      <c r="M406" s="79" t="s">
        <v>55</v>
      </c>
      <c r="N406" s="79" t="s">
        <v>55</v>
      </c>
      <c r="O406" s="66"/>
      <c r="P406" s="66"/>
      <c r="Q406" s="66"/>
      <c r="R406" s="66"/>
      <c r="S406" s="66"/>
      <c r="T406" s="55">
        <f t="shared" si="10"/>
        <v>170</v>
      </c>
    </row>
    <row r="407" spans="2:20" ht="12.75">
      <c r="B407" s="56" t="s">
        <v>111</v>
      </c>
      <c r="C407" s="13" t="s">
        <v>82</v>
      </c>
      <c r="D407" s="192"/>
      <c r="E407" s="97" t="s">
        <v>55</v>
      </c>
      <c r="F407" s="97" t="s">
        <v>55</v>
      </c>
      <c r="G407" s="97" t="s">
        <v>55</v>
      </c>
      <c r="H407" s="22">
        <v>60</v>
      </c>
      <c r="I407" s="79" t="s">
        <v>55</v>
      </c>
      <c r="J407" s="79" t="s">
        <v>55</v>
      </c>
      <c r="K407" s="79" t="s">
        <v>55</v>
      </c>
      <c r="L407" s="79" t="s">
        <v>55</v>
      </c>
      <c r="M407" s="79" t="s">
        <v>55</v>
      </c>
      <c r="N407" s="66">
        <v>110</v>
      </c>
      <c r="O407" s="23"/>
      <c r="P407" s="23"/>
      <c r="Q407" s="23"/>
      <c r="R407" s="23"/>
      <c r="S407" s="23"/>
      <c r="T407" s="55">
        <f t="shared" si="10"/>
        <v>170</v>
      </c>
    </row>
    <row r="408" spans="2:20" ht="12.75">
      <c r="B408" s="56" t="s">
        <v>74</v>
      </c>
      <c r="C408" s="13" t="s">
        <v>79</v>
      </c>
      <c r="D408" s="192"/>
      <c r="E408" s="97" t="s">
        <v>55</v>
      </c>
      <c r="F408" s="80" t="s">
        <v>55</v>
      </c>
      <c r="G408" s="79" t="s">
        <v>55</v>
      </c>
      <c r="H408" s="79" t="s">
        <v>55</v>
      </c>
      <c r="I408" s="79" t="s">
        <v>55</v>
      </c>
      <c r="J408" s="79" t="s">
        <v>55</v>
      </c>
      <c r="K408" s="80" t="s">
        <v>55</v>
      </c>
      <c r="L408" s="72">
        <v>110</v>
      </c>
      <c r="M408" s="79" t="s">
        <v>55</v>
      </c>
      <c r="N408" s="79" t="s">
        <v>55</v>
      </c>
      <c r="O408" s="66"/>
      <c r="P408" s="66"/>
      <c r="Q408" s="23"/>
      <c r="R408" s="23"/>
      <c r="S408" s="23"/>
      <c r="T408" s="55">
        <f t="shared" si="10"/>
        <v>110</v>
      </c>
    </row>
    <row r="409" spans="2:20" ht="12.75">
      <c r="B409" s="56" t="s">
        <v>75</v>
      </c>
      <c r="C409" s="13" t="s">
        <v>93</v>
      </c>
      <c r="D409" s="192"/>
      <c r="E409" s="97" t="s">
        <v>55</v>
      </c>
      <c r="F409" s="72">
        <v>40</v>
      </c>
      <c r="G409" s="79" t="s">
        <v>55</v>
      </c>
      <c r="H409" s="79" t="s">
        <v>55</v>
      </c>
      <c r="I409" s="79" t="s">
        <v>55</v>
      </c>
      <c r="J409" s="79" t="s">
        <v>55</v>
      </c>
      <c r="K409" s="79" t="s">
        <v>55</v>
      </c>
      <c r="L409" s="79" t="s">
        <v>55</v>
      </c>
      <c r="M409" s="79" t="s">
        <v>55</v>
      </c>
      <c r="N409" s="66">
        <v>66</v>
      </c>
      <c r="O409" s="23"/>
      <c r="P409" s="23"/>
      <c r="Q409" s="23"/>
      <c r="R409" s="23"/>
      <c r="S409" s="23"/>
      <c r="T409" s="55">
        <f t="shared" si="10"/>
        <v>106</v>
      </c>
    </row>
    <row r="410" spans="2:20" ht="12.75">
      <c r="B410" s="56" t="s">
        <v>76</v>
      </c>
      <c r="C410" s="13" t="s">
        <v>81</v>
      </c>
      <c r="D410" s="192"/>
      <c r="E410" s="97" t="s">
        <v>55</v>
      </c>
      <c r="F410" s="66">
        <v>60</v>
      </c>
      <c r="G410" s="79" t="s">
        <v>55</v>
      </c>
      <c r="H410" s="3" t="s">
        <v>55</v>
      </c>
      <c r="I410" s="3" t="s">
        <v>55</v>
      </c>
      <c r="J410" s="3" t="s">
        <v>55</v>
      </c>
      <c r="K410" s="80" t="s">
        <v>55</v>
      </c>
      <c r="L410" s="80" t="s">
        <v>55</v>
      </c>
      <c r="M410" s="79" t="s">
        <v>55</v>
      </c>
      <c r="N410" s="66">
        <v>44</v>
      </c>
      <c r="O410" s="66"/>
      <c r="P410" s="66"/>
      <c r="Q410" s="66"/>
      <c r="R410" s="66"/>
      <c r="S410" s="66"/>
      <c r="T410" s="55">
        <f t="shared" si="10"/>
        <v>104</v>
      </c>
    </row>
    <row r="411" spans="2:20" ht="12.75">
      <c r="B411" s="56" t="s">
        <v>117</v>
      </c>
      <c r="C411" s="13" t="s">
        <v>90</v>
      </c>
      <c r="D411" s="192"/>
      <c r="E411" s="97" t="s">
        <v>55</v>
      </c>
      <c r="F411" s="66">
        <v>40</v>
      </c>
      <c r="G411" s="79" t="s">
        <v>55</v>
      </c>
      <c r="H411" s="79" t="s">
        <v>55</v>
      </c>
      <c r="I411" s="79" t="s">
        <v>55</v>
      </c>
      <c r="J411" s="79" t="s">
        <v>55</v>
      </c>
      <c r="K411" s="80" t="s">
        <v>55</v>
      </c>
      <c r="L411" s="66">
        <v>44</v>
      </c>
      <c r="M411" s="79" t="s">
        <v>55</v>
      </c>
      <c r="N411" s="79" t="s">
        <v>55</v>
      </c>
      <c r="O411" s="66"/>
      <c r="P411" s="66"/>
      <c r="Q411" s="66"/>
      <c r="R411" s="66"/>
      <c r="S411" s="66"/>
      <c r="T411" s="55">
        <f t="shared" si="10"/>
        <v>84</v>
      </c>
    </row>
    <row r="412" spans="2:20" ht="12.75">
      <c r="B412" s="56" t="s">
        <v>117</v>
      </c>
      <c r="C412" s="13" t="s">
        <v>18</v>
      </c>
      <c r="D412" s="192"/>
      <c r="E412" s="97" t="s">
        <v>55</v>
      </c>
      <c r="F412" s="66">
        <v>40</v>
      </c>
      <c r="G412" s="79" t="s">
        <v>55</v>
      </c>
      <c r="H412" s="79" t="s">
        <v>55</v>
      </c>
      <c r="I412" s="79" t="s">
        <v>55</v>
      </c>
      <c r="J412" s="79" t="s">
        <v>55</v>
      </c>
      <c r="K412" s="80" t="s">
        <v>55</v>
      </c>
      <c r="L412" s="79" t="s">
        <v>55</v>
      </c>
      <c r="M412" s="66">
        <v>44</v>
      </c>
      <c r="N412" s="79" t="s">
        <v>55</v>
      </c>
      <c r="O412" s="66"/>
      <c r="P412" s="66"/>
      <c r="Q412" s="66"/>
      <c r="R412" s="66"/>
      <c r="S412" s="66"/>
      <c r="T412" s="55">
        <f t="shared" si="10"/>
        <v>84</v>
      </c>
    </row>
    <row r="413" spans="2:20" ht="12.75">
      <c r="B413" s="56" t="s">
        <v>117</v>
      </c>
      <c r="C413" s="13" t="s">
        <v>14</v>
      </c>
      <c r="D413" s="192"/>
      <c r="E413" s="97" t="s">
        <v>55</v>
      </c>
      <c r="F413" s="72">
        <v>40</v>
      </c>
      <c r="G413" s="79" t="s">
        <v>55</v>
      </c>
      <c r="H413" s="79" t="s">
        <v>55</v>
      </c>
      <c r="I413" s="79" t="s">
        <v>55</v>
      </c>
      <c r="J413" s="79" t="s">
        <v>55</v>
      </c>
      <c r="K413" s="79" t="s">
        <v>55</v>
      </c>
      <c r="L413" s="79" t="s">
        <v>55</v>
      </c>
      <c r="M413" s="79" t="s">
        <v>55</v>
      </c>
      <c r="N413" s="66">
        <v>44</v>
      </c>
      <c r="O413" s="66"/>
      <c r="P413" s="66"/>
      <c r="Q413" s="66"/>
      <c r="R413" s="66"/>
      <c r="S413" s="66"/>
      <c r="T413" s="55">
        <f t="shared" si="10"/>
        <v>84</v>
      </c>
    </row>
    <row r="414" spans="2:20" ht="12.75">
      <c r="B414" s="56" t="s">
        <v>118</v>
      </c>
      <c r="C414" s="13" t="s">
        <v>35</v>
      </c>
      <c r="D414" s="192"/>
      <c r="E414" s="97" t="s">
        <v>55</v>
      </c>
      <c r="F414" s="80" t="s">
        <v>55</v>
      </c>
      <c r="G414" s="80" t="s">
        <v>55</v>
      </c>
      <c r="H414" s="80" t="s">
        <v>55</v>
      </c>
      <c r="I414" s="80" t="s">
        <v>55</v>
      </c>
      <c r="J414" s="80" t="s">
        <v>55</v>
      </c>
      <c r="K414" s="80" t="s">
        <v>55</v>
      </c>
      <c r="L414" s="72">
        <v>66</v>
      </c>
      <c r="M414" s="79" t="s">
        <v>55</v>
      </c>
      <c r="N414" s="98" t="s">
        <v>55</v>
      </c>
      <c r="O414" s="23"/>
      <c r="P414" s="66"/>
      <c r="Q414" s="66"/>
      <c r="R414" s="66"/>
      <c r="S414" s="66"/>
      <c r="T414" s="55">
        <f t="shared" si="10"/>
        <v>66</v>
      </c>
    </row>
    <row r="415" spans="2:20" ht="12.75">
      <c r="B415" s="56" t="s">
        <v>118</v>
      </c>
      <c r="C415" s="13" t="s">
        <v>54</v>
      </c>
      <c r="D415" s="192"/>
      <c r="E415" s="97" t="s">
        <v>55</v>
      </c>
      <c r="F415" s="79" t="s">
        <v>55</v>
      </c>
      <c r="G415" s="79" t="s">
        <v>55</v>
      </c>
      <c r="H415" s="79" t="s">
        <v>55</v>
      </c>
      <c r="I415" s="79" t="s">
        <v>55</v>
      </c>
      <c r="J415" s="79" t="s">
        <v>55</v>
      </c>
      <c r="K415" s="80" t="s">
        <v>55</v>
      </c>
      <c r="L415" s="72">
        <v>66</v>
      </c>
      <c r="M415" s="79" t="s">
        <v>55</v>
      </c>
      <c r="N415" s="79" t="s">
        <v>55</v>
      </c>
      <c r="O415" s="23"/>
      <c r="P415" s="66"/>
      <c r="Q415" s="66"/>
      <c r="R415" s="66"/>
      <c r="S415" s="66"/>
      <c r="T415" s="55">
        <f t="shared" si="10"/>
        <v>66</v>
      </c>
    </row>
    <row r="416" spans="2:20" ht="12.75">
      <c r="B416" s="56" t="s">
        <v>118</v>
      </c>
      <c r="C416" s="13" t="s">
        <v>95</v>
      </c>
      <c r="D416" s="190"/>
      <c r="E416" s="80" t="s">
        <v>55</v>
      </c>
      <c r="F416" s="79" t="s">
        <v>55</v>
      </c>
      <c r="G416" s="79" t="s">
        <v>55</v>
      </c>
      <c r="H416" s="79" t="s">
        <v>55</v>
      </c>
      <c r="I416" s="79" t="s">
        <v>55</v>
      </c>
      <c r="J416" s="79" t="s">
        <v>55</v>
      </c>
      <c r="K416" s="79" t="s">
        <v>55</v>
      </c>
      <c r="L416" s="79" t="s">
        <v>55</v>
      </c>
      <c r="M416" s="23">
        <v>66</v>
      </c>
      <c r="N416" s="98" t="s">
        <v>55</v>
      </c>
      <c r="O416" s="23"/>
      <c r="P416" s="66"/>
      <c r="Q416" s="66"/>
      <c r="R416" s="66"/>
      <c r="S416" s="66"/>
      <c r="T416" s="55">
        <f t="shared" si="10"/>
        <v>66</v>
      </c>
    </row>
    <row r="417" spans="2:20" ht="12.75">
      <c r="B417" s="56" t="s">
        <v>118</v>
      </c>
      <c r="C417" s="13" t="s">
        <v>84</v>
      </c>
      <c r="D417" s="190"/>
      <c r="E417" s="80" t="s">
        <v>55</v>
      </c>
      <c r="F417" s="79" t="s">
        <v>55</v>
      </c>
      <c r="G417" s="79" t="s">
        <v>55</v>
      </c>
      <c r="H417" s="79" t="s">
        <v>55</v>
      </c>
      <c r="I417" s="79" t="s">
        <v>55</v>
      </c>
      <c r="J417" s="79" t="s">
        <v>55</v>
      </c>
      <c r="K417" s="80" t="s">
        <v>55</v>
      </c>
      <c r="L417" s="80" t="s">
        <v>55</v>
      </c>
      <c r="M417" s="23">
        <v>66</v>
      </c>
      <c r="N417" s="79" t="s">
        <v>55</v>
      </c>
      <c r="O417" s="23"/>
      <c r="P417" s="66"/>
      <c r="Q417" s="66"/>
      <c r="R417" s="66"/>
      <c r="S417" s="66"/>
      <c r="T417" s="55">
        <f t="shared" si="10"/>
        <v>66</v>
      </c>
    </row>
    <row r="418" spans="2:20" ht="12.75">
      <c r="B418" s="56" t="s">
        <v>119</v>
      </c>
      <c r="C418" s="13" t="s">
        <v>88</v>
      </c>
      <c r="D418" s="190"/>
      <c r="E418" s="80" t="s">
        <v>55</v>
      </c>
      <c r="F418" s="79" t="s">
        <v>55</v>
      </c>
      <c r="G418" s="79" t="s">
        <v>55</v>
      </c>
      <c r="H418" s="79" t="s">
        <v>55</v>
      </c>
      <c r="I418" s="79" t="s">
        <v>55</v>
      </c>
      <c r="J418" s="23">
        <v>60</v>
      </c>
      <c r="K418" s="79" t="s">
        <v>55</v>
      </c>
      <c r="L418" s="79" t="s">
        <v>55</v>
      </c>
      <c r="M418" s="79" t="s">
        <v>55</v>
      </c>
      <c r="N418" s="79" t="s">
        <v>55</v>
      </c>
      <c r="O418" s="23"/>
      <c r="P418" s="23"/>
      <c r="Q418" s="23"/>
      <c r="R418" s="23"/>
      <c r="S418" s="23"/>
      <c r="T418" s="55">
        <f t="shared" si="10"/>
        <v>60</v>
      </c>
    </row>
    <row r="419" spans="2:20" ht="12.75">
      <c r="B419" s="56" t="s">
        <v>119</v>
      </c>
      <c r="C419" s="13" t="s">
        <v>29</v>
      </c>
      <c r="D419" s="190"/>
      <c r="E419" s="80" t="s">
        <v>55</v>
      </c>
      <c r="F419" s="23">
        <v>60</v>
      </c>
      <c r="G419" s="79" t="s">
        <v>55</v>
      </c>
      <c r="H419" s="79" t="s">
        <v>55</v>
      </c>
      <c r="I419" s="79" t="s">
        <v>55</v>
      </c>
      <c r="J419" s="79" t="s">
        <v>55</v>
      </c>
      <c r="K419" s="79" t="s">
        <v>55</v>
      </c>
      <c r="L419" s="79" t="s">
        <v>55</v>
      </c>
      <c r="M419" s="79" t="s">
        <v>55</v>
      </c>
      <c r="N419" s="79" t="s">
        <v>55</v>
      </c>
      <c r="O419" s="23"/>
      <c r="P419" s="66"/>
      <c r="Q419" s="66"/>
      <c r="R419" s="66"/>
      <c r="S419" s="66"/>
      <c r="T419" s="55">
        <f t="shared" si="10"/>
        <v>60</v>
      </c>
    </row>
    <row r="420" spans="2:20" ht="12.75">
      <c r="B420" s="56" t="s">
        <v>119</v>
      </c>
      <c r="C420" s="13" t="s">
        <v>80</v>
      </c>
      <c r="D420" s="190"/>
      <c r="E420" s="80" t="s">
        <v>55</v>
      </c>
      <c r="F420" s="79" t="s">
        <v>55</v>
      </c>
      <c r="G420" s="79" t="s">
        <v>55</v>
      </c>
      <c r="H420" s="79" t="s">
        <v>55</v>
      </c>
      <c r="I420" s="23">
        <v>60</v>
      </c>
      <c r="J420" s="79" t="s">
        <v>55</v>
      </c>
      <c r="K420" s="79" t="s">
        <v>55</v>
      </c>
      <c r="L420" s="79" t="s">
        <v>55</v>
      </c>
      <c r="M420" s="79" t="s">
        <v>55</v>
      </c>
      <c r="N420" s="79" t="s">
        <v>55</v>
      </c>
      <c r="O420" s="23"/>
      <c r="P420" s="66"/>
      <c r="Q420" s="66"/>
      <c r="R420" s="66"/>
      <c r="S420" s="66"/>
      <c r="T420" s="55">
        <f t="shared" si="10"/>
        <v>60</v>
      </c>
    </row>
    <row r="421" spans="2:20" ht="12.75">
      <c r="B421" s="83" t="s">
        <v>121</v>
      </c>
      <c r="C421" s="13" t="s">
        <v>120</v>
      </c>
      <c r="D421" s="190"/>
      <c r="E421" s="80" t="s">
        <v>55</v>
      </c>
      <c r="F421" s="79" t="s">
        <v>55</v>
      </c>
      <c r="G421" s="79" t="s">
        <v>55</v>
      </c>
      <c r="H421" s="79" t="s">
        <v>55</v>
      </c>
      <c r="I421" s="79" t="s">
        <v>55</v>
      </c>
      <c r="J421" s="79" t="s">
        <v>55</v>
      </c>
      <c r="K421" s="79" t="s">
        <v>55</v>
      </c>
      <c r="L421" s="66">
        <v>44</v>
      </c>
      <c r="M421" s="79" t="s">
        <v>55</v>
      </c>
      <c r="N421" s="79" t="s">
        <v>55</v>
      </c>
      <c r="O421" s="66"/>
      <c r="P421" s="66"/>
      <c r="Q421" s="66"/>
      <c r="R421" s="66"/>
      <c r="S421" s="66"/>
      <c r="T421" s="55">
        <f t="shared" si="10"/>
        <v>44</v>
      </c>
    </row>
    <row r="422" spans="2:20" ht="12.75">
      <c r="B422" s="83" t="s">
        <v>121</v>
      </c>
      <c r="C422" s="13" t="s">
        <v>122</v>
      </c>
      <c r="D422" s="190"/>
      <c r="E422" s="80" t="s">
        <v>55</v>
      </c>
      <c r="F422" s="79" t="s">
        <v>55</v>
      </c>
      <c r="G422" s="79" t="s">
        <v>55</v>
      </c>
      <c r="H422" s="79" t="s">
        <v>55</v>
      </c>
      <c r="I422" s="79" t="s">
        <v>55</v>
      </c>
      <c r="J422" s="79" t="s">
        <v>55</v>
      </c>
      <c r="K422" s="79" t="s">
        <v>55</v>
      </c>
      <c r="L422" s="79" t="s">
        <v>55</v>
      </c>
      <c r="M422" s="66">
        <v>44</v>
      </c>
      <c r="N422" s="79" t="s">
        <v>55</v>
      </c>
      <c r="O422" s="66"/>
      <c r="P422" s="66"/>
      <c r="Q422" s="66"/>
      <c r="R422" s="66"/>
      <c r="S422" s="66"/>
      <c r="T422" s="55">
        <f t="shared" si="10"/>
        <v>44</v>
      </c>
    </row>
    <row r="423" spans="2:20" ht="12.75">
      <c r="B423" s="83" t="s">
        <v>121</v>
      </c>
      <c r="C423" s="13" t="s">
        <v>109</v>
      </c>
      <c r="D423" s="190"/>
      <c r="E423" s="80" t="s">
        <v>55</v>
      </c>
      <c r="F423" s="79" t="s">
        <v>55</v>
      </c>
      <c r="G423" s="79" t="s">
        <v>55</v>
      </c>
      <c r="H423" s="79" t="s">
        <v>55</v>
      </c>
      <c r="I423" s="79" t="s">
        <v>55</v>
      </c>
      <c r="J423" s="79" t="s">
        <v>55</v>
      </c>
      <c r="K423" s="79" t="s">
        <v>55</v>
      </c>
      <c r="L423" s="79" t="s">
        <v>55</v>
      </c>
      <c r="M423" s="66">
        <v>44</v>
      </c>
      <c r="N423" s="79" t="s">
        <v>55</v>
      </c>
      <c r="O423" s="66"/>
      <c r="P423" s="66"/>
      <c r="Q423" s="66"/>
      <c r="R423" s="66"/>
      <c r="S423" s="66"/>
      <c r="T423" s="55">
        <f t="shared" si="10"/>
        <v>44</v>
      </c>
    </row>
    <row r="424" spans="2:20" ht="12.75">
      <c r="B424" s="83" t="s">
        <v>121</v>
      </c>
      <c r="C424" s="13" t="s">
        <v>103</v>
      </c>
      <c r="D424" s="190"/>
      <c r="E424" s="80" t="s">
        <v>55</v>
      </c>
      <c r="F424" s="79" t="s">
        <v>55</v>
      </c>
      <c r="G424" s="79" t="s">
        <v>55</v>
      </c>
      <c r="H424" s="79" t="s">
        <v>55</v>
      </c>
      <c r="I424" s="79" t="s">
        <v>55</v>
      </c>
      <c r="J424" s="79" t="s">
        <v>55</v>
      </c>
      <c r="K424" s="79" t="s">
        <v>55</v>
      </c>
      <c r="L424" s="79" t="s">
        <v>55</v>
      </c>
      <c r="M424" s="66">
        <v>44</v>
      </c>
      <c r="N424" s="79" t="s">
        <v>55</v>
      </c>
      <c r="O424" s="66"/>
      <c r="P424" s="66"/>
      <c r="Q424" s="66"/>
      <c r="R424" s="66"/>
      <c r="S424" s="66"/>
      <c r="T424" s="55">
        <f t="shared" si="10"/>
        <v>44</v>
      </c>
    </row>
    <row r="425" spans="2:20" ht="12.75">
      <c r="B425" s="83" t="s">
        <v>121</v>
      </c>
      <c r="C425" s="13" t="s">
        <v>123</v>
      </c>
      <c r="D425" s="190"/>
      <c r="E425" s="80" t="s">
        <v>55</v>
      </c>
      <c r="F425" s="80" t="s">
        <v>55</v>
      </c>
      <c r="G425" s="80" t="s">
        <v>55</v>
      </c>
      <c r="H425" s="79" t="s">
        <v>55</v>
      </c>
      <c r="I425" s="79" t="s">
        <v>55</v>
      </c>
      <c r="J425" s="79" t="s">
        <v>55</v>
      </c>
      <c r="K425" s="80" t="s">
        <v>55</v>
      </c>
      <c r="L425" s="80" t="s">
        <v>55</v>
      </c>
      <c r="M425" s="66">
        <v>44</v>
      </c>
      <c r="N425" s="79" t="s">
        <v>55</v>
      </c>
      <c r="O425" s="66"/>
      <c r="P425" s="66"/>
      <c r="Q425" s="66"/>
      <c r="R425" s="66"/>
      <c r="S425" s="66"/>
      <c r="T425" s="55">
        <f t="shared" si="10"/>
        <v>44</v>
      </c>
    </row>
    <row r="426" spans="2:20" ht="12.75">
      <c r="B426" s="83" t="s">
        <v>121</v>
      </c>
      <c r="C426" s="13" t="s">
        <v>98</v>
      </c>
      <c r="D426" s="190"/>
      <c r="E426" s="80" t="s">
        <v>55</v>
      </c>
      <c r="F426" s="79" t="s">
        <v>55</v>
      </c>
      <c r="G426" s="79" t="s">
        <v>55</v>
      </c>
      <c r="H426" s="79" t="s">
        <v>55</v>
      </c>
      <c r="I426" s="79" t="s">
        <v>55</v>
      </c>
      <c r="J426" s="79" t="s">
        <v>55</v>
      </c>
      <c r="K426" s="79" t="s">
        <v>55</v>
      </c>
      <c r="L426" s="79" t="s">
        <v>55</v>
      </c>
      <c r="M426" s="66">
        <v>44</v>
      </c>
      <c r="N426" s="79" t="s">
        <v>55</v>
      </c>
      <c r="O426" s="66"/>
      <c r="P426" s="66"/>
      <c r="Q426" s="66"/>
      <c r="R426" s="66"/>
      <c r="S426" s="66"/>
      <c r="T426" s="55">
        <f t="shared" si="10"/>
        <v>44</v>
      </c>
    </row>
    <row r="427" spans="2:20" ht="12.75">
      <c r="B427" s="83" t="s">
        <v>121</v>
      </c>
      <c r="C427" s="13" t="s">
        <v>100</v>
      </c>
      <c r="D427" s="190"/>
      <c r="E427" s="80" t="s">
        <v>55</v>
      </c>
      <c r="F427" s="79" t="s">
        <v>55</v>
      </c>
      <c r="G427" s="79" t="s">
        <v>55</v>
      </c>
      <c r="H427" s="79" t="s">
        <v>55</v>
      </c>
      <c r="I427" s="79" t="s">
        <v>55</v>
      </c>
      <c r="J427" s="79" t="s">
        <v>55</v>
      </c>
      <c r="K427" s="80" t="s">
        <v>55</v>
      </c>
      <c r="L427" s="80" t="s">
        <v>55</v>
      </c>
      <c r="M427" s="66">
        <v>44</v>
      </c>
      <c r="N427" s="98" t="s">
        <v>55</v>
      </c>
      <c r="O427" s="66"/>
      <c r="P427" s="66"/>
      <c r="Q427" s="66"/>
      <c r="R427" s="66"/>
      <c r="S427" s="66"/>
      <c r="T427" s="55">
        <f t="shared" si="10"/>
        <v>44</v>
      </c>
    </row>
    <row r="428" spans="2:20" ht="12.75">
      <c r="B428" s="56" t="s">
        <v>124</v>
      </c>
      <c r="C428" s="13" t="s">
        <v>31</v>
      </c>
      <c r="D428" s="190"/>
      <c r="E428" s="72">
        <v>40</v>
      </c>
      <c r="F428" s="79" t="s">
        <v>55</v>
      </c>
      <c r="G428" s="79" t="s">
        <v>55</v>
      </c>
      <c r="H428" s="79" t="s">
        <v>55</v>
      </c>
      <c r="I428" s="79" t="s">
        <v>55</v>
      </c>
      <c r="J428" s="79" t="s">
        <v>55</v>
      </c>
      <c r="K428" s="79" t="s">
        <v>55</v>
      </c>
      <c r="L428" s="79" t="s">
        <v>55</v>
      </c>
      <c r="M428" s="79" t="s">
        <v>55</v>
      </c>
      <c r="N428" s="79" t="s">
        <v>55</v>
      </c>
      <c r="O428" s="23"/>
      <c r="P428" s="66"/>
      <c r="Q428" s="66"/>
      <c r="R428" s="66"/>
      <c r="S428" s="66"/>
      <c r="T428" s="55">
        <f t="shared" si="10"/>
        <v>40</v>
      </c>
    </row>
    <row r="429" spans="2:20" ht="12.75">
      <c r="B429" s="56" t="s">
        <v>124</v>
      </c>
      <c r="C429" s="13" t="s">
        <v>105</v>
      </c>
      <c r="D429" s="190"/>
      <c r="E429" s="80" t="s">
        <v>55</v>
      </c>
      <c r="F429" s="66">
        <v>40</v>
      </c>
      <c r="G429" s="79" t="s">
        <v>55</v>
      </c>
      <c r="H429" s="79" t="s">
        <v>55</v>
      </c>
      <c r="I429" s="79" t="s">
        <v>55</v>
      </c>
      <c r="J429" s="79" t="s">
        <v>55</v>
      </c>
      <c r="K429" s="80" t="s">
        <v>55</v>
      </c>
      <c r="L429" s="80" t="s">
        <v>55</v>
      </c>
      <c r="M429" s="79" t="s">
        <v>55</v>
      </c>
      <c r="N429" s="79" t="s">
        <v>55</v>
      </c>
      <c r="O429" s="66"/>
      <c r="P429" s="66"/>
      <c r="Q429" s="66"/>
      <c r="R429" s="23"/>
      <c r="S429" s="66"/>
      <c r="T429" s="55">
        <f t="shared" si="10"/>
        <v>40</v>
      </c>
    </row>
    <row r="430" spans="2:20" ht="12.75">
      <c r="B430" s="56" t="s">
        <v>124</v>
      </c>
      <c r="C430" s="85" t="s">
        <v>44</v>
      </c>
      <c r="D430" s="124"/>
      <c r="E430" s="19">
        <v>40</v>
      </c>
      <c r="F430" s="79" t="s">
        <v>55</v>
      </c>
      <c r="G430" s="79" t="s">
        <v>55</v>
      </c>
      <c r="H430" s="79" t="s">
        <v>55</v>
      </c>
      <c r="I430" s="79" t="s">
        <v>55</v>
      </c>
      <c r="J430" s="79" t="s">
        <v>55</v>
      </c>
      <c r="K430" s="79" t="s">
        <v>55</v>
      </c>
      <c r="L430" s="79" t="s">
        <v>55</v>
      </c>
      <c r="M430" s="79" t="s">
        <v>55</v>
      </c>
      <c r="N430" s="79" t="s">
        <v>55</v>
      </c>
      <c r="O430" s="66"/>
      <c r="P430" s="66"/>
      <c r="Q430" s="66"/>
      <c r="R430" s="23"/>
      <c r="S430" s="66"/>
      <c r="T430" s="55">
        <f t="shared" si="10"/>
        <v>40</v>
      </c>
    </row>
    <row r="431" spans="2:20" ht="13.5" thickBot="1">
      <c r="B431" s="99" t="s">
        <v>124</v>
      </c>
      <c r="C431" s="57" t="s">
        <v>25</v>
      </c>
      <c r="D431" s="191"/>
      <c r="E431" s="75">
        <v>40</v>
      </c>
      <c r="F431" s="76" t="s">
        <v>55</v>
      </c>
      <c r="G431" s="76" t="s">
        <v>55</v>
      </c>
      <c r="H431" s="76" t="s">
        <v>55</v>
      </c>
      <c r="I431" s="76" t="s">
        <v>55</v>
      </c>
      <c r="J431" s="76" t="s">
        <v>55</v>
      </c>
      <c r="K431" s="101" t="s">
        <v>55</v>
      </c>
      <c r="L431" s="101" t="s">
        <v>55</v>
      </c>
      <c r="M431" s="76" t="s">
        <v>55</v>
      </c>
      <c r="N431" s="76" t="s">
        <v>55</v>
      </c>
      <c r="O431" s="75"/>
      <c r="P431" s="75"/>
      <c r="Q431" s="75"/>
      <c r="R431" s="75"/>
      <c r="S431" s="75"/>
      <c r="T431" s="91">
        <f t="shared" si="10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Z39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9" width="4.625" style="4" customWidth="1"/>
    <col min="20" max="21" width="4.625" style="0" customWidth="1"/>
    <col min="25" max="25" width="10.75390625" style="0" customWidth="1"/>
  </cols>
  <sheetData>
    <row r="1" ht="13.5" thickBot="1"/>
    <row r="2" spans="3:15" ht="12.75">
      <c r="C2" s="36" t="s">
        <v>173</v>
      </c>
      <c r="D2" s="37">
        <v>1</v>
      </c>
      <c r="E2" s="38" t="s">
        <v>171</v>
      </c>
      <c r="F2" s="39"/>
      <c r="G2" s="39"/>
      <c r="H2" s="39"/>
      <c r="I2" s="39"/>
      <c r="J2" s="39"/>
      <c r="K2" s="39"/>
      <c r="L2" s="39"/>
      <c r="M2" s="39"/>
      <c r="N2" s="39"/>
      <c r="O2" s="274"/>
    </row>
    <row r="3" spans="3:15" ht="12.75">
      <c r="C3" s="40" t="s">
        <v>172</v>
      </c>
      <c r="D3" s="41">
        <v>2</v>
      </c>
      <c r="E3" s="42" t="s">
        <v>2</v>
      </c>
      <c r="F3" s="43"/>
      <c r="G3" s="43"/>
      <c r="H3" s="43"/>
      <c r="I3" s="43"/>
      <c r="J3" s="43"/>
      <c r="K3" s="43"/>
      <c r="L3" s="43"/>
      <c r="M3" s="43"/>
      <c r="N3" s="43"/>
      <c r="O3" s="275"/>
    </row>
    <row r="4" spans="3:15" ht="12.75">
      <c r="C4" s="40" t="s">
        <v>174</v>
      </c>
      <c r="D4" s="41">
        <v>3</v>
      </c>
      <c r="E4" s="42" t="s">
        <v>156</v>
      </c>
      <c r="F4" s="43"/>
      <c r="G4" s="43"/>
      <c r="H4" s="43"/>
      <c r="I4" s="43"/>
      <c r="J4" s="43"/>
      <c r="K4" s="43"/>
      <c r="L4" s="43"/>
      <c r="M4" s="43"/>
      <c r="N4" s="43"/>
      <c r="O4" s="275"/>
    </row>
    <row r="5" spans="3:15" ht="12.75">
      <c r="C5" s="40" t="s">
        <v>175</v>
      </c>
      <c r="D5" s="41">
        <v>4</v>
      </c>
      <c r="E5" s="42" t="s">
        <v>3</v>
      </c>
      <c r="F5" s="43"/>
      <c r="G5" s="43"/>
      <c r="H5" s="43"/>
      <c r="I5" s="43"/>
      <c r="J5" s="43"/>
      <c r="K5" s="43"/>
      <c r="L5" s="43"/>
      <c r="M5" s="43"/>
      <c r="N5" s="43"/>
      <c r="O5" s="275"/>
    </row>
    <row r="6" spans="3:15" ht="12.75">
      <c r="C6" s="40" t="s">
        <v>178</v>
      </c>
      <c r="D6" s="23" t="s">
        <v>176</v>
      </c>
      <c r="E6" s="42" t="s">
        <v>157</v>
      </c>
      <c r="F6" s="43"/>
      <c r="G6" s="43"/>
      <c r="H6" s="43"/>
      <c r="I6" s="43"/>
      <c r="J6" s="43"/>
      <c r="K6" s="43"/>
      <c r="L6" s="43"/>
      <c r="M6" s="43"/>
      <c r="N6" s="43"/>
      <c r="O6" s="275"/>
    </row>
    <row r="7" spans="3:15" ht="12.75">
      <c r="C7" s="40" t="s">
        <v>178</v>
      </c>
      <c r="D7" s="23" t="s">
        <v>177</v>
      </c>
      <c r="E7" s="42" t="s">
        <v>158</v>
      </c>
      <c r="F7" s="43"/>
      <c r="G7" s="43"/>
      <c r="H7" s="43"/>
      <c r="I7" s="43"/>
      <c r="J7" s="43"/>
      <c r="K7" s="43"/>
      <c r="L7" s="43"/>
      <c r="M7" s="43"/>
      <c r="N7" s="43"/>
      <c r="O7" s="275"/>
    </row>
    <row r="8" spans="3:15" ht="12.75">
      <c r="C8" s="40" t="s">
        <v>179</v>
      </c>
      <c r="D8" s="41">
        <v>6</v>
      </c>
      <c r="E8" s="42" t="s">
        <v>180</v>
      </c>
      <c r="F8" s="43"/>
      <c r="G8" s="43"/>
      <c r="H8" s="43"/>
      <c r="I8" s="43"/>
      <c r="J8" s="43"/>
      <c r="K8" s="43"/>
      <c r="L8" s="43"/>
      <c r="M8" s="43"/>
      <c r="N8" s="43"/>
      <c r="O8" s="275"/>
    </row>
    <row r="9" spans="3:15" ht="12.75">
      <c r="C9" s="40" t="s">
        <v>181</v>
      </c>
      <c r="D9" s="41">
        <v>7</v>
      </c>
      <c r="E9" s="42" t="s">
        <v>182</v>
      </c>
      <c r="F9" s="43"/>
      <c r="G9" s="43"/>
      <c r="H9" s="43"/>
      <c r="I9" s="43"/>
      <c r="J9" s="43"/>
      <c r="K9" s="43"/>
      <c r="L9" s="43"/>
      <c r="M9" s="43"/>
      <c r="N9" s="43"/>
      <c r="O9" s="275"/>
    </row>
    <row r="10" spans="3:15" ht="12.75">
      <c r="C10" s="40" t="s">
        <v>183</v>
      </c>
      <c r="D10" s="41">
        <v>8</v>
      </c>
      <c r="E10" s="42" t="s">
        <v>133</v>
      </c>
      <c r="F10" s="43"/>
      <c r="G10" s="43"/>
      <c r="H10" s="43"/>
      <c r="I10" s="43"/>
      <c r="J10" s="43"/>
      <c r="K10" s="43"/>
      <c r="L10" s="43"/>
      <c r="M10" s="43"/>
      <c r="N10" s="43"/>
      <c r="O10" s="275"/>
    </row>
    <row r="11" spans="3:15" ht="12.75">
      <c r="C11" s="40" t="s">
        <v>184</v>
      </c>
      <c r="D11" s="41">
        <v>9</v>
      </c>
      <c r="E11" s="42" t="s">
        <v>185</v>
      </c>
      <c r="F11" s="43"/>
      <c r="G11" s="43"/>
      <c r="H11" s="43"/>
      <c r="I11" s="43"/>
      <c r="J11" s="43"/>
      <c r="K11" s="43"/>
      <c r="L11" s="43"/>
      <c r="M11" s="43"/>
      <c r="N11" s="43"/>
      <c r="O11" s="275"/>
    </row>
    <row r="12" spans="3:15" ht="12.75">
      <c r="C12" s="40" t="s">
        <v>186</v>
      </c>
      <c r="D12" s="23" t="s">
        <v>159</v>
      </c>
      <c r="E12" s="42" t="s">
        <v>165</v>
      </c>
      <c r="F12" s="43"/>
      <c r="G12" s="43"/>
      <c r="H12" s="43"/>
      <c r="I12" s="43"/>
      <c r="J12" s="43"/>
      <c r="K12" s="43"/>
      <c r="L12" s="43"/>
      <c r="M12" s="43"/>
      <c r="N12" s="43"/>
      <c r="O12" s="275"/>
    </row>
    <row r="13" spans="3:15" ht="12.75">
      <c r="C13" s="40" t="s">
        <v>186</v>
      </c>
      <c r="D13" s="23" t="s">
        <v>160</v>
      </c>
      <c r="E13" s="42" t="s">
        <v>161</v>
      </c>
      <c r="F13" s="43"/>
      <c r="G13" s="43"/>
      <c r="H13" s="43"/>
      <c r="I13" s="43"/>
      <c r="J13" s="43"/>
      <c r="K13" s="43"/>
      <c r="L13" s="43"/>
      <c r="M13" s="43"/>
      <c r="N13" s="43"/>
      <c r="O13" s="275"/>
    </row>
    <row r="14" spans="3:15" ht="12.75">
      <c r="C14" s="40" t="s">
        <v>187</v>
      </c>
      <c r="D14" s="41">
        <v>11</v>
      </c>
      <c r="E14" s="42" t="s">
        <v>188</v>
      </c>
      <c r="F14" s="43"/>
      <c r="G14" s="43"/>
      <c r="H14" s="43"/>
      <c r="I14" s="43"/>
      <c r="J14" s="43"/>
      <c r="K14" s="43"/>
      <c r="L14" s="43"/>
      <c r="M14" s="43"/>
      <c r="N14" s="43"/>
      <c r="O14" s="275"/>
    </row>
    <row r="15" spans="3:15" ht="12.75">
      <c r="C15" s="40" t="s">
        <v>189</v>
      </c>
      <c r="D15" s="41">
        <v>12</v>
      </c>
      <c r="E15" s="42" t="s">
        <v>134</v>
      </c>
      <c r="F15" s="43"/>
      <c r="G15" s="43"/>
      <c r="H15" s="43"/>
      <c r="I15" s="43"/>
      <c r="J15" s="43"/>
      <c r="K15" s="43"/>
      <c r="L15" s="43"/>
      <c r="M15" s="43"/>
      <c r="N15" s="43"/>
      <c r="O15" s="275"/>
    </row>
    <row r="16" spans="3:15" ht="12.75">
      <c r="C16" s="40" t="s">
        <v>190</v>
      </c>
      <c r="D16" s="41">
        <v>13</v>
      </c>
      <c r="E16" s="42" t="s">
        <v>4</v>
      </c>
      <c r="F16" s="43"/>
      <c r="G16" s="43"/>
      <c r="H16" s="43"/>
      <c r="I16" s="43"/>
      <c r="J16" s="43"/>
      <c r="K16" s="43"/>
      <c r="L16" s="43"/>
      <c r="M16" s="43"/>
      <c r="N16" s="43"/>
      <c r="O16" s="275"/>
    </row>
    <row r="17" spans="3:15" ht="12.75">
      <c r="C17" s="40" t="s">
        <v>191</v>
      </c>
      <c r="D17" s="41">
        <v>15</v>
      </c>
      <c r="E17" s="45" t="s">
        <v>162</v>
      </c>
      <c r="F17" s="43"/>
      <c r="G17" s="43"/>
      <c r="H17" s="43"/>
      <c r="I17" s="43"/>
      <c r="J17" s="43"/>
      <c r="K17" s="43"/>
      <c r="L17" s="43"/>
      <c r="M17" s="43"/>
      <c r="N17" s="43"/>
      <c r="O17" s="276"/>
    </row>
    <row r="18" spans="3:15" ht="12.75">
      <c r="C18" s="40">
        <v>37137</v>
      </c>
      <c r="D18" s="41">
        <v>16</v>
      </c>
      <c r="E18" s="45" t="s">
        <v>164</v>
      </c>
      <c r="F18" s="43"/>
      <c r="G18" s="43"/>
      <c r="H18" s="43"/>
      <c r="I18" s="43"/>
      <c r="J18" s="43"/>
      <c r="K18" s="43"/>
      <c r="L18" s="43"/>
      <c r="M18" s="43"/>
      <c r="N18" s="43"/>
      <c r="O18" s="276"/>
    </row>
    <row r="19" spans="3:15" ht="12.75">
      <c r="C19" s="40">
        <v>40790</v>
      </c>
      <c r="D19" s="41">
        <v>17</v>
      </c>
      <c r="E19" s="45" t="s">
        <v>163</v>
      </c>
      <c r="F19" s="43"/>
      <c r="G19" s="43"/>
      <c r="H19" s="43"/>
      <c r="I19" s="43"/>
      <c r="J19" s="43"/>
      <c r="K19" s="43"/>
      <c r="L19" s="43"/>
      <c r="M19" s="43"/>
      <c r="N19" s="43"/>
      <c r="O19" s="276"/>
    </row>
    <row r="20" spans="3:15" ht="12.75">
      <c r="C20" s="40">
        <v>40796</v>
      </c>
      <c r="D20" s="41"/>
      <c r="E20" s="45" t="s">
        <v>166</v>
      </c>
      <c r="F20" s="43"/>
      <c r="G20" s="43"/>
      <c r="H20" s="43"/>
      <c r="I20" s="43"/>
      <c r="J20" s="43"/>
      <c r="K20" s="44"/>
      <c r="L20" s="43"/>
      <c r="M20" s="43"/>
      <c r="N20" s="43"/>
      <c r="O20" s="276"/>
    </row>
    <row r="21" spans="3:15" ht="13.5" thickBot="1">
      <c r="C21" s="46">
        <v>40797</v>
      </c>
      <c r="D21" s="47"/>
      <c r="E21" s="48" t="s">
        <v>167</v>
      </c>
      <c r="F21" s="49"/>
      <c r="G21" s="49"/>
      <c r="H21" s="49"/>
      <c r="I21" s="49"/>
      <c r="J21" s="49"/>
      <c r="K21" s="50"/>
      <c r="L21" s="49"/>
      <c r="M21" s="49"/>
      <c r="N21" s="49"/>
      <c r="O21" s="277"/>
    </row>
    <row r="22" ht="13.5" thickBot="1"/>
    <row r="23" spans="2:22" ht="13.5" thickBot="1">
      <c r="B23" s="155" t="s">
        <v>1</v>
      </c>
      <c r="C23" s="208" t="s">
        <v>142</v>
      </c>
      <c r="D23" s="206" t="s">
        <v>131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51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52">
        <v>17</v>
      </c>
      <c r="V23" s="155" t="s">
        <v>130</v>
      </c>
    </row>
    <row r="24" spans="2:22" ht="12.75">
      <c r="B24" s="211" t="s">
        <v>56</v>
      </c>
      <c r="C24" s="205" t="s">
        <v>45</v>
      </c>
      <c r="D24" s="213">
        <v>1960</v>
      </c>
      <c r="E24" s="125">
        <v>80</v>
      </c>
      <c r="F24" s="65">
        <v>100</v>
      </c>
      <c r="G24" s="65">
        <v>80</v>
      </c>
      <c r="H24" s="65">
        <v>60</v>
      </c>
      <c r="I24" s="126" t="s">
        <v>55</v>
      </c>
      <c r="J24" s="128">
        <v>66</v>
      </c>
      <c r="K24" s="128">
        <v>110</v>
      </c>
      <c r="L24" s="128">
        <v>66</v>
      </c>
      <c r="M24" s="65"/>
      <c r="N24" s="129"/>
      <c r="O24" s="130"/>
      <c r="P24" s="131"/>
      <c r="Q24" s="126"/>
      <c r="R24" s="126"/>
      <c r="S24" s="72"/>
      <c r="T24" s="72"/>
      <c r="U24" s="230"/>
      <c r="V24" s="156">
        <f aca="true" t="shared" si="0" ref="V24:V56">SUM(E24:U24)</f>
        <v>562</v>
      </c>
    </row>
    <row r="25" spans="2:22" ht="12.75">
      <c r="B25" s="161" t="s">
        <v>57</v>
      </c>
      <c r="C25" s="205" t="s">
        <v>206</v>
      </c>
      <c r="D25" s="213">
        <v>1958</v>
      </c>
      <c r="E25" s="152" t="s">
        <v>55</v>
      </c>
      <c r="F25" s="71">
        <v>100</v>
      </c>
      <c r="G25" s="71">
        <v>60</v>
      </c>
      <c r="H25" s="132" t="s">
        <v>55</v>
      </c>
      <c r="I25" s="132" t="s">
        <v>55</v>
      </c>
      <c r="J25" s="92">
        <v>44</v>
      </c>
      <c r="K25" s="92">
        <v>110</v>
      </c>
      <c r="L25" s="92">
        <v>66</v>
      </c>
      <c r="M25" s="71"/>
      <c r="N25" s="134"/>
      <c r="O25" s="130"/>
      <c r="P25" s="92"/>
      <c r="Q25" s="132"/>
      <c r="R25" s="132"/>
      <c r="S25" s="72"/>
      <c r="T25" s="72"/>
      <c r="U25" s="230"/>
      <c r="V25" s="157">
        <f t="shared" si="0"/>
        <v>380</v>
      </c>
    </row>
    <row r="26" spans="2:22" ht="12.75">
      <c r="B26" s="161" t="s">
        <v>62</v>
      </c>
      <c r="C26" s="205" t="s">
        <v>136</v>
      </c>
      <c r="D26" s="213">
        <v>1953</v>
      </c>
      <c r="E26" s="153">
        <v>100</v>
      </c>
      <c r="F26" s="132" t="s">
        <v>55</v>
      </c>
      <c r="G26" s="132" t="s">
        <v>55</v>
      </c>
      <c r="H26" s="132" t="s">
        <v>55</v>
      </c>
      <c r="I26" s="71">
        <v>100</v>
      </c>
      <c r="J26" s="305" t="s">
        <v>55</v>
      </c>
      <c r="K26" s="92">
        <v>66</v>
      </c>
      <c r="L26" s="92">
        <v>66</v>
      </c>
      <c r="M26" s="71"/>
      <c r="N26" s="134"/>
      <c r="O26" s="130"/>
      <c r="P26" s="92"/>
      <c r="Q26" s="132"/>
      <c r="R26" s="132"/>
      <c r="S26" s="72"/>
      <c r="T26" s="72"/>
      <c r="U26" s="230"/>
      <c r="V26" s="157">
        <f t="shared" si="0"/>
        <v>332</v>
      </c>
    </row>
    <row r="27" spans="2:22" ht="12.75">
      <c r="B27" s="161" t="s">
        <v>59</v>
      </c>
      <c r="C27" s="205" t="s">
        <v>153</v>
      </c>
      <c r="D27" s="213">
        <v>1959</v>
      </c>
      <c r="E27" s="153">
        <v>60</v>
      </c>
      <c r="F27" s="132" t="s">
        <v>55</v>
      </c>
      <c r="G27" s="132" t="s">
        <v>55</v>
      </c>
      <c r="H27" s="132" t="s">
        <v>55</v>
      </c>
      <c r="I27" s="132" t="s">
        <v>55</v>
      </c>
      <c r="J27" s="280">
        <v>66</v>
      </c>
      <c r="K27" s="92">
        <v>88</v>
      </c>
      <c r="L27" s="92">
        <v>88</v>
      </c>
      <c r="M27" s="132"/>
      <c r="N27" s="134"/>
      <c r="O27" s="130"/>
      <c r="P27" s="92"/>
      <c r="Q27" s="132"/>
      <c r="R27" s="132"/>
      <c r="S27" s="72"/>
      <c r="T27" s="72"/>
      <c r="U27" s="230"/>
      <c r="V27" s="157">
        <f t="shared" si="0"/>
        <v>302</v>
      </c>
    </row>
    <row r="28" spans="2:22" ht="12.75">
      <c r="B28" s="161" t="s">
        <v>60</v>
      </c>
      <c r="C28" s="205" t="s">
        <v>207</v>
      </c>
      <c r="D28" s="213">
        <v>1944</v>
      </c>
      <c r="E28" s="152" t="s">
        <v>55</v>
      </c>
      <c r="F28" s="71">
        <v>60</v>
      </c>
      <c r="G28" s="71">
        <v>60</v>
      </c>
      <c r="H28" s="71">
        <v>60</v>
      </c>
      <c r="I28" s="132" t="s">
        <v>55</v>
      </c>
      <c r="J28" s="305" t="s">
        <v>55</v>
      </c>
      <c r="K28" s="92">
        <v>66</v>
      </c>
      <c r="L28" s="92">
        <v>44</v>
      </c>
      <c r="M28" s="71"/>
      <c r="N28" s="134"/>
      <c r="O28" s="130"/>
      <c r="P28" s="92"/>
      <c r="Q28" s="132"/>
      <c r="R28" s="132"/>
      <c r="S28" s="72"/>
      <c r="T28" s="72"/>
      <c r="U28" s="230"/>
      <c r="V28" s="157">
        <f t="shared" si="0"/>
        <v>290</v>
      </c>
    </row>
    <row r="29" spans="2:22" ht="12.75">
      <c r="B29" s="161" t="s">
        <v>375</v>
      </c>
      <c r="C29" s="205" t="s">
        <v>237</v>
      </c>
      <c r="D29" s="213">
        <v>1957</v>
      </c>
      <c r="E29" s="152" t="s">
        <v>55</v>
      </c>
      <c r="F29" s="141" t="s">
        <v>55</v>
      </c>
      <c r="G29" s="141" t="s">
        <v>55</v>
      </c>
      <c r="H29" s="71">
        <v>80</v>
      </c>
      <c r="I29" s="71">
        <v>60</v>
      </c>
      <c r="J29" s="71">
        <v>66</v>
      </c>
      <c r="K29" s="141" t="s">
        <v>55</v>
      </c>
      <c r="L29" s="92">
        <v>66</v>
      </c>
      <c r="M29" s="71"/>
      <c r="N29" s="134"/>
      <c r="O29" s="130"/>
      <c r="P29" s="92"/>
      <c r="Q29" s="132"/>
      <c r="R29" s="132"/>
      <c r="S29" s="72"/>
      <c r="T29" s="72"/>
      <c r="U29" s="230"/>
      <c r="V29" s="157">
        <f t="shared" si="0"/>
        <v>272</v>
      </c>
    </row>
    <row r="30" spans="2:22" ht="12.75">
      <c r="B30" s="161" t="s">
        <v>375</v>
      </c>
      <c r="C30" s="205" t="s">
        <v>225</v>
      </c>
      <c r="D30" s="298">
        <v>1956</v>
      </c>
      <c r="E30" s="303" t="s">
        <v>55</v>
      </c>
      <c r="F30" s="132" t="s">
        <v>55</v>
      </c>
      <c r="G30" s="71">
        <v>80</v>
      </c>
      <c r="H30" s="71">
        <v>60</v>
      </c>
      <c r="I30" s="132" t="s">
        <v>55</v>
      </c>
      <c r="J30" s="71">
        <v>66</v>
      </c>
      <c r="K30" s="92">
        <v>66</v>
      </c>
      <c r="L30" s="141" t="s">
        <v>55</v>
      </c>
      <c r="M30" s="71"/>
      <c r="N30" s="134"/>
      <c r="O30" s="130"/>
      <c r="P30" s="92"/>
      <c r="Q30" s="132"/>
      <c r="R30" s="132"/>
      <c r="S30" s="72"/>
      <c r="T30" s="72"/>
      <c r="U30" s="230"/>
      <c r="V30" s="157">
        <f t="shared" si="0"/>
        <v>272</v>
      </c>
    </row>
    <row r="31" spans="2:22" ht="12.75">
      <c r="B31" s="161" t="s">
        <v>65</v>
      </c>
      <c r="C31" s="205" t="s">
        <v>135</v>
      </c>
      <c r="D31" s="213">
        <v>1963</v>
      </c>
      <c r="E31" s="153">
        <v>100</v>
      </c>
      <c r="F31" s="132" t="s">
        <v>55</v>
      </c>
      <c r="G31" s="71">
        <v>100</v>
      </c>
      <c r="H31" s="132" t="s">
        <v>55</v>
      </c>
      <c r="I31" s="132" t="s">
        <v>55</v>
      </c>
      <c r="J31" s="305" t="s">
        <v>55</v>
      </c>
      <c r="K31" s="92">
        <v>66</v>
      </c>
      <c r="L31" s="141" t="s">
        <v>55</v>
      </c>
      <c r="M31" s="71"/>
      <c r="N31" s="134"/>
      <c r="O31" s="130"/>
      <c r="P31" s="92"/>
      <c r="Q31" s="132"/>
      <c r="R31" s="132"/>
      <c r="S31" s="72"/>
      <c r="T31" s="72"/>
      <c r="U31" s="230"/>
      <c r="V31" s="157">
        <f t="shared" si="0"/>
        <v>266</v>
      </c>
    </row>
    <row r="32" spans="2:22" ht="12.75">
      <c r="B32" s="161" t="s">
        <v>66</v>
      </c>
      <c r="C32" s="205" t="s">
        <v>154</v>
      </c>
      <c r="D32" s="213">
        <v>1951</v>
      </c>
      <c r="E32" s="153">
        <v>60</v>
      </c>
      <c r="F32" s="132" t="s">
        <v>55</v>
      </c>
      <c r="G32" s="132" t="s">
        <v>55</v>
      </c>
      <c r="H32" s="132" t="s">
        <v>55</v>
      </c>
      <c r="I32" s="132" t="s">
        <v>55</v>
      </c>
      <c r="J32" s="132" t="s">
        <v>55</v>
      </c>
      <c r="K32" s="71">
        <v>88</v>
      </c>
      <c r="L32" s="92">
        <v>88</v>
      </c>
      <c r="M32" s="132"/>
      <c r="N32" s="134"/>
      <c r="O32" s="130"/>
      <c r="P32" s="92"/>
      <c r="Q32" s="132"/>
      <c r="R32" s="132"/>
      <c r="S32" s="72"/>
      <c r="T32" s="72"/>
      <c r="U32" s="230"/>
      <c r="V32" s="157">
        <f t="shared" si="0"/>
        <v>236</v>
      </c>
    </row>
    <row r="33" spans="2:22" ht="12.75">
      <c r="B33" s="161" t="s">
        <v>310</v>
      </c>
      <c r="C33" s="205" t="s">
        <v>249</v>
      </c>
      <c r="D33" s="213">
        <v>1959</v>
      </c>
      <c r="E33" s="303" t="s">
        <v>55</v>
      </c>
      <c r="F33" s="132" t="s">
        <v>55</v>
      </c>
      <c r="G33" s="132" t="s">
        <v>55</v>
      </c>
      <c r="H33" s="71">
        <v>100</v>
      </c>
      <c r="I33" s="132" t="s">
        <v>55</v>
      </c>
      <c r="J33" s="71">
        <v>110</v>
      </c>
      <c r="K33" s="141" t="s">
        <v>55</v>
      </c>
      <c r="L33" s="141" t="s">
        <v>55</v>
      </c>
      <c r="M33" s="71"/>
      <c r="N33" s="134"/>
      <c r="O33" s="130"/>
      <c r="P33" s="92"/>
      <c r="Q33" s="132"/>
      <c r="R33" s="132"/>
      <c r="S33" s="72"/>
      <c r="T33" s="72"/>
      <c r="U33" s="230"/>
      <c r="V33" s="157">
        <f t="shared" si="0"/>
        <v>210</v>
      </c>
    </row>
    <row r="34" spans="2:22" ht="12.75">
      <c r="B34" s="161" t="s">
        <v>310</v>
      </c>
      <c r="C34" s="205" t="s">
        <v>250</v>
      </c>
      <c r="D34" s="213">
        <v>1957</v>
      </c>
      <c r="E34" s="303" t="s">
        <v>55</v>
      </c>
      <c r="F34" s="132" t="s">
        <v>55</v>
      </c>
      <c r="G34" s="132" t="s">
        <v>55</v>
      </c>
      <c r="H34" s="71">
        <v>100</v>
      </c>
      <c r="I34" s="132" t="s">
        <v>55</v>
      </c>
      <c r="J34" s="71">
        <v>110</v>
      </c>
      <c r="K34" s="141" t="s">
        <v>55</v>
      </c>
      <c r="L34" s="141" t="s">
        <v>55</v>
      </c>
      <c r="M34" s="71"/>
      <c r="N34" s="134"/>
      <c r="O34" s="130"/>
      <c r="P34" s="92"/>
      <c r="Q34" s="132"/>
      <c r="R34" s="132"/>
      <c r="S34" s="72"/>
      <c r="T34" s="72"/>
      <c r="U34" s="230"/>
      <c r="V34" s="157">
        <f t="shared" si="0"/>
        <v>210</v>
      </c>
    </row>
    <row r="35" spans="2:22" ht="12.75">
      <c r="B35" s="161" t="s">
        <v>71</v>
      </c>
      <c r="C35" s="205" t="s">
        <v>196</v>
      </c>
      <c r="D35" s="213">
        <v>1958</v>
      </c>
      <c r="E35" s="153">
        <v>80</v>
      </c>
      <c r="F35" s="132" t="s">
        <v>55</v>
      </c>
      <c r="G35" s="132" t="s">
        <v>55</v>
      </c>
      <c r="H35" s="71">
        <v>60</v>
      </c>
      <c r="I35" s="132" t="s">
        <v>55</v>
      </c>
      <c r="J35" s="92">
        <v>44</v>
      </c>
      <c r="K35" s="141" t="s">
        <v>55</v>
      </c>
      <c r="L35" s="141" t="s">
        <v>55</v>
      </c>
      <c r="M35" s="71"/>
      <c r="N35" s="134"/>
      <c r="O35" s="130"/>
      <c r="P35" s="92"/>
      <c r="Q35" s="132"/>
      <c r="R35" s="132"/>
      <c r="S35" s="72"/>
      <c r="T35" s="72"/>
      <c r="U35" s="230"/>
      <c r="V35" s="157">
        <f t="shared" si="0"/>
        <v>184</v>
      </c>
    </row>
    <row r="36" spans="2:22" ht="12.75">
      <c r="B36" s="161" t="s">
        <v>73</v>
      </c>
      <c r="C36" s="205" t="s">
        <v>240</v>
      </c>
      <c r="D36" s="213">
        <v>1969</v>
      </c>
      <c r="E36" s="152" t="s">
        <v>55</v>
      </c>
      <c r="F36" s="141" t="s">
        <v>55</v>
      </c>
      <c r="G36" s="141" t="s">
        <v>55</v>
      </c>
      <c r="H36" s="71">
        <v>80</v>
      </c>
      <c r="I36" s="132" t="s">
        <v>55</v>
      </c>
      <c r="J36" s="71">
        <v>66</v>
      </c>
      <c r="K36" s="141" t="s">
        <v>55</v>
      </c>
      <c r="L36" s="141" t="s">
        <v>55</v>
      </c>
      <c r="M36" s="71"/>
      <c r="N36" s="134"/>
      <c r="O36" s="130"/>
      <c r="P36" s="92"/>
      <c r="Q36" s="132"/>
      <c r="R36" s="132"/>
      <c r="S36" s="72"/>
      <c r="T36" s="72"/>
      <c r="U36" s="230"/>
      <c r="V36" s="157">
        <f t="shared" si="0"/>
        <v>146</v>
      </c>
    </row>
    <row r="37" spans="2:22" ht="12.75">
      <c r="B37" s="161" t="s">
        <v>68</v>
      </c>
      <c r="C37" s="205" t="s">
        <v>194</v>
      </c>
      <c r="D37" s="213">
        <v>1963</v>
      </c>
      <c r="E37" s="152" t="s">
        <v>55</v>
      </c>
      <c r="F37" s="71">
        <v>60</v>
      </c>
      <c r="G37" s="132" t="s">
        <v>55</v>
      </c>
      <c r="H37" s="132" t="s">
        <v>55</v>
      </c>
      <c r="I37" s="71">
        <v>60</v>
      </c>
      <c r="J37" s="305" t="s">
        <v>55</v>
      </c>
      <c r="K37" s="141" t="s">
        <v>55</v>
      </c>
      <c r="L37" s="141" t="s">
        <v>55</v>
      </c>
      <c r="M37" s="71"/>
      <c r="N37" s="134"/>
      <c r="O37" s="130"/>
      <c r="P37" s="92"/>
      <c r="Q37" s="132"/>
      <c r="R37" s="132"/>
      <c r="S37" s="72"/>
      <c r="T37" s="72"/>
      <c r="U37" s="230"/>
      <c r="V37" s="157">
        <f t="shared" si="0"/>
        <v>120</v>
      </c>
    </row>
    <row r="38" spans="2:22" ht="12.75">
      <c r="B38" s="161" t="s">
        <v>305</v>
      </c>
      <c r="C38" s="205" t="s">
        <v>417</v>
      </c>
      <c r="D38" s="213"/>
      <c r="E38" s="152" t="s">
        <v>55</v>
      </c>
      <c r="F38" s="132" t="s">
        <v>55</v>
      </c>
      <c r="G38" s="132" t="s">
        <v>55</v>
      </c>
      <c r="H38" s="132" t="s">
        <v>55</v>
      </c>
      <c r="I38" s="132" t="s">
        <v>55</v>
      </c>
      <c r="J38" s="132" t="s">
        <v>55</v>
      </c>
      <c r="K38" s="132" t="s">
        <v>55</v>
      </c>
      <c r="L38" s="92">
        <v>110</v>
      </c>
      <c r="M38" s="132"/>
      <c r="N38" s="134"/>
      <c r="O38" s="130"/>
      <c r="P38" s="92"/>
      <c r="Q38" s="132"/>
      <c r="R38" s="132"/>
      <c r="S38" s="72"/>
      <c r="T38" s="72"/>
      <c r="U38" s="230"/>
      <c r="V38" s="157">
        <f t="shared" si="0"/>
        <v>110</v>
      </c>
    </row>
    <row r="39" spans="2:22" ht="12.75">
      <c r="B39" s="161" t="s">
        <v>305</v>
      </c>
      <c r="C39" s="204" t="s">
        <v>342</v>
      </c>
      <c r="D39" s="218">
        <v>1973</v>
      </c>
      <c r="E39" s="152" t="s">
        <v>55</v>
      </c>
      <c r="F39" s="132" t="s">
        <v>55</v>
      </c>
      <c r="G39" s="132" t="s">
        <v>55</v>
      </c>
      <c r="H39" s="132" t="s">
        <v>55</v>
      </c>
      <c r="I39" s="132" t="s">
        <v>55</v>
      </c>
      <c r="J39" s="132" t="s">
        <v>55</v>
      </c>
      <c r="K39" s="132" t="s">
        <v>55</v>
      </c>
      <c r="L39" s="92">
        <v>110</v>
      </c>
      <c r="M39" s="132"/>
      <c r="N39" s="134"/>
      <c r="O39" s="130"/>
      <c r="P39" s="92"/>
      <c r="Q39" s="132"/>
      <c r="R39" s="132"/>
      <c r="S39" s="72"/>
      <c r="T39" s="72"/>
      <c r="U39" s="230"/>
      <c r="V39" s="157">
        <f t="shared" si="0"/>
        <v>110</v>
      </c>
    </row>
    <row r="40" spans="2:22" ht="12.75">
      <c r="B40" s="161" t="s">
        <v>75</v>
      </c>
      <c r="C40" s="205" t="s">
        <v>48</v>
      </c>
      <c r="D40" s="213">
        <v>1952</v>
      </c>
      <c r="E40" s="153">
        <v>60</v>
      </c>
      <c r="F40" s="243" t="s">
        <v>55</v>
      </c>
      <c r="G40" s="243" t="s">
        <v>55</v>
      </c>
      <c r="H40" s="132" t="s">
        <v>55</v>
      </c>
      <c r="I40" s="132" t="s">
        <v>55</v>
      </c>
      <c r="J40" s="305" t="s">
        <v>55</v>
      </c>
      <c r="K40" s="141" t="s">
        <v>55</v>
      </c>
      <c r="L40" s="92">
        <v>44</v>
      </c>
      <c r="M40" s="71"/>
      <c r="N40" s="134"/>
      <c r="O40" s="130"/>
      <c r="P40" s="92"/>
      <c r="Q40" s="132"/>
      <c r="R40" s="132"/>
      <c r="S40" s="72"/>
      <c r="T40" s="72"/>
      <c r="U40" s="230"/>
      <c r="V40" s="157">
        <f t="shared" si="0"/>
        <v>104</v>
      </c>
    </row>
    <row r="41" spans="2:22" ht="12.75">
      <c r="B41" s="161" t="s">
        <v>458</v>
      </c>
      <c r="C41" s="204" t="s">
        <v>228</v>
      </c>
      <c r="D41" s="217">
        <v>1946</v>
      </c>
      <c r="E41" s="303" t="s">
        <v>55</v>
      </c>
      <c r="F41" s="243" t="s">
        <v>55</v>
      </c>
      <c r="G41" s="151">
        <v>100</v>
      </c>
      <c r="H41" s="132" t="s">
        <v>55</v>
      </c>
      <c r="I41" s="132" t="s">
        <v>55</v>
      </c>
      <c r="J41" s="305" t="s">
        <v>55</v>
      </c>
      <c r="K41" s="141" t="s">
        <v>55</v>
      </c>
      <c r="L41" s="141" t="s">
        <v>55</v>
      </c>
      <c r="M41" s="71"/>
      <c r="N41" s="134"/>
      <c r="O41" s="130"/>
      <c r="P41" s="92"/>
      <c r="Q41" s="132"/>
      <c r="R41" s="132"/>
      <c r="S41" s="72"/>
      <c r="T41" s="72"/>
      <c r="U41" s="230"/>
      <c r="V41" s="157">
        <f t="shared" si="0"/>
        <v>100</v>
      </c>
    </row>
    <row r="42" spans="2:22" ht="12.75">
      <c r="B42" s="161" t="s">
        <v>458</v>
      </c>
      <c r="C42" s="204" t="s">
        <v>248</v>
      </c>
      <c r="D42" s="218">
        <v>1960</v>
      </c>
      <c r="E42" s="303" t="s">
        <v>55</v>
      </c>
      <c r="F42" s="243" t="s">
        <v>55</v>
      </c>
      <c r="G42" s="243" t="s">
        <v>55</v>
      </c>
      <c r="H42" s="132" t="s">
        <v>55</v>
      </c>
      <c r="I42" s="71">
        <v>100</v>
      </c>
      <c r="J42" s="305" t="s">
        <v>55</v>
      </c>
      <c r="K42" s="141" t="s">
        <v>55</v>
      </c>
      <c r="L42" s="141" t="s">
        <v>55</v>
      </c>
      <c r="M42" s="71"/>
      <c r="N42" s="134"/>
      <c r="O42" s="130"/>
      <c r="P42" s="92"/>
      <c r="Q42" s="132"/>
      <c r="R42" s="132"/>
      <c r="S42" s="72"/>
      <c r="T42" s="72"/>
      <c r="U42" s="230"/>
      <c r="V42" s="157">
        <f t="shared" si="0"/>
        <v>100</v>
      </c>
    </row>
    <row r="43" spans="2:22" ht="12.75">
      <c r="B43" s="161" t="s">
        <v>459</v>
      </c>
      <c r="C43" s="264" t="s">
        <v>273</v>
      </c>
      <c r="D43" s="511">
        <v>1966</v>
      </c>
      <c r="E43" s="303" t="s">
        <v>55</v>
      </c>
      <c r="F43" s="243" t="s">
        <v>55</v>
      </c>
      <c r="G43" s="243" t="s">
        <v>55</v>
      </c>
      <c r="H43" s="132" t="s">
        <v>55</v>
      </c>
      <c r="I43" s="132" t="s">
        <v>55</v>
      </c>
      <c r="J43" s="403">
        <v>88</v>
      </c>
      <c r="K43" s="141" t="s">
        <v>55</v>
      </c>
      <c r="L43" s="141" t="s">
        <v>55</v>
      </c>
      <c r="M43" s="71"/>
      <c r="N43" s="134"/>
      <c r="O43" s="130"/>
      <c r="P43" s="92"/>
      <c r="Q43" s="132"/>
      <c r="R43" s="132"/>
      <c r="S43" s="72"/>
      <c r="T43" s="72"/>
      <c r="U43" s="230"/>
      <c r="V43" s="157">
        <f t="shared" si="0"/>
        <v>88</v>
      </c>
    </row>
    <row r="44" spans="2:22" ht="12.75">
      <c r="B44" s="161" t="s">
        <v>459</v>
      </c>
      <c r="C44" s="205" t="s">
        <v>281</v>
      </c>
      <c r="D44" s="213">
        <v>1970</v>
      </c>
      <c r="E44" s="303" t="s">
        <v>55</v>
      </c>
      <c r="F44" s="132" t="s">
        <v>55</v>
      </c>
      <c r="G44" s="132" t="s">
        <v>55</v>
      </c>
      <c r="H44" s="132" t="s">
        <v>55</v>
      </c>
      <c r="I44" s="132" t="s">
        <v>55</v>
      </c>
      <c r="J44" s="403">
        <v>88</v>
      </c>
      <c r="K44" s="141" t="s">
        <v>55</v>
      </c>
      <c r="L44" s="141" t="s">
        <v>55</v>
      </c>
      <c r="M44" s="71"/>
      <c r="N44" s="134"/>
      <c r="O44" s="130"/>
      <c r="P44" s="92"/>
      <c r="Q44" s="132"/>
      <c r="R44" s="132"/>
      <c r="S44" s="72"/>
      <c r="T44" s="72"/>
      <c r="U44" s="230"/>
      <c r="V44" s="157">
        <f t="shared" si="0"/>
        <v>88</v>
      </c>
    </row>
    <row r="45" spans="2:22" ht="12.75">
      <c r="B45" s="161" t="s">
        <v>118</v>
      </c>
      <c r="C45" s="205" t="s">
        <v>246</v>
      </c>
      <c r="D45" s="213">
        <v>1964</v>
      </c>
      <c r="E45" s="303" t="s">
        <v>55</v>
      </c>
      <c r="F45" s="132" t="s">
        <v>55</v>
      </c>
      <c r="G45" s="132" t="s">
        <v>55</v>
      </c>
      <c r="H45" s="132" t="s">
        <v>55</v>
      </c>
      <c r="I45" s="71">
        <v>80</v>
      </c>
      <c r="J45" s="305" t="s">
        <v>55</v>
      </c>
      <c r="K45" s="141" t="s">
        <v>55</v>
      </c>
      <c r="L45" s="141" t="s">
        <v>55</v>
      </c>
      <c r="M45" s="71"/>
      <c r="N45" s="134"/>
      <c r="O45" s="130"/>
      <c r="P45" s="92"/>
      <c r="Q45" s="132"/>
      <c r="R45" s="132"/>
      <c r="S45" s="72"/>
      <c r="T45" s="72"/>
      <c r="U45" s="230"/>
      <c r="V45" s="157">
        <f t="shared" si="0"/>
        <v>80</v>
      </c>
    </row>
    <row r="46" spans="2:22" ht="12.75">
      <c r="B46" s="161" t="s">
        <v>118</v>
      </c>
      <c r="C46" s="205" t="s">
        <v>245</v>
      </c>
      <c r="D46" s="216">
        <v>1960</v>
      </c>
      <c r="E46" s="303" t="s">
        <v>55</v>
      </c>
      <c r="F46" s="132" t="s">
        <v>55</v>
      </c>
      <c r="G46" s="132" t="s">
        <v>55</v>
      </c>
      <c r="H46" s="132" t="s">
        <v>55</v>
      </c>
      <c r="I46" s="71">
        <v>80</v>
      </c>
      <c r="J46" s="305" t="s">
        <v>55</v>
      </c>
      <c r="K46" s="141" t="s">
        <v>55</v>
      </c>
      <c r="L46" s="141" t="s">
        <v>55</v>
      </c>
      <c r="M46" s="71"/>
      <c r="N46" s="134"/>
      <c r="O46" s="130"/>
      <c r="P46" s="92"/>
      <c r="Q46" s="132"/>
      <c r="R46" s="132"/>
      <c r="S46" s="72"/>
      <c r="T46" s="72"/>
      <c r="U46" s="230"/>
      <c r="V46" s="157">
        <f t="shared" si="0"/>
        <v>80</v>
      </c>
    </row>
    <row r="47" spans="2:22" ht="12.75">
      <c r="B47" s="161" t="s">
        <v>118</v>
      </c>
      <c r="C47" s="205" t="s">
        <v>218</v>
      </c>
      <c r="D47" s="420">
        <v>1963</v>
      </c>
      <c r="E47" s="152" t="s">
        <v>55</v>
      </c>
      <c r="F47" s="71">
        <v>80</v>
      </c>
      <c r="G47" s="132" t="s">
        <v>55</v>
      </c>
      <c r="H47" s="132" t="s">
        <v>55</v>
      </c>
      <c r="I47" s="132" t="s">
        <v>55</v>
      </c>
      <c r="J47" s="305" t="s">
        <v>55</v>
      </c>
      <c r="K47" s="141" t="s">
        <v>55</v>
      </c>
      <c r="L47" s="141" t="s">
        <v>55</v>
      </c>
      <c r="M47" s="71"/>
      <c r="N47" s="134"/>
      <c r="O47" s="130"/>
      <c r="P47" s="92"/>
      <c r="Q47" s="132"/>
      <c r="R47" s="132"/>
      <c r="S47" s="72"/>
      <c r="T47" s="72"/>
      <c r="U47" s="230"/>
      <c r="V47" s="157">
        <f t="shared" si="0"/>
        <v>80</v>
      </c>
    </row>
    <row r="48" spans="2:22" ht="12.75">
      <c r="B48" s="161" t="s">
        <v>118</v>
      </c>
      <c r="C48" s="205" t="s">
        <v>217</v>
      </c>
      <c r="D48" s="216">
        <v>1958</v>
      </c>
      <c r="E48" s="152" t="s">
        <v>55</v>
      </c>
      <c r="F48" s="71">
        <v>80</v>
      </c>
      <c r="G48" s="132" t="s">
        <v>55</v>
      </c>
      <c r="H48" s="132" t="s">
        <v>55</v>
      </c>
      <c r="I48" s="132" t="s">
        <v>55</v>
      </c>
      <c r="J48" s="305" t="s">
        <v>55</v>
      </c>
      <c r="K48" s="141" t="s">
        <v>55</v>
      </c>
      <c r="L48" s="141" t="s">
        <v>55</v>
      </c>
      <c r="M48" s="71"/>
      <c r="N48" s="134"/>
      <c r="O48" s="130"/>
      <c r="P48" s="92"/>
      <c r="Q48" s="132"/>
      <c r="R48" s="132"/>
      <c r="S48" s="72"/>
      <c r="T48" s="72"/>
      <c r="U48" s="230"/>
      <c r="V48" s="157">
        <f t="shared" si="0"/>
        <v>80</v>
      </c>
    </row>
    <row r="49" spans="2:26" ht="12.75">
      <c r="B49" s="161" t="s">
        <v>460</v>
      </c>
      <c r="C49" s="205" t="s">
        <v>276</v>
      </c>
      <c r="D49" s="216">
        <v>1960</v>
      </c>
      <c r="E49" s="152" t="s">
        <v>55</v>
      </c>
      <c r="F49" s="141" t="s">
        <v>55</v>
      </c>
      <c r="G49" s="141" t="s">
        <v>55</v>
      </c>
      <c r="H49" s="132" t="s">
        <v>55</v>
      </c>
      <c r="I49" s="132" t="s">
        <v>55</v>
      </c>
      <c r="J49" s="71">
        <v>66</v>
      </c>
      <c r="K49" s="141" t="s">
        <v>55</v>
      </c>
      <c r="L49" s="141" t="s">
        <v>55</v>
      </c>
      <c r="M49" s="132"/>
      <c r="N49" s="134"/>
      <c r="O49" s="130"/>
      <c r="P49" s="92"/>
      <c r="Q49" s="132"/>
      <c r="R49" s="132"/>
      <c r="S49" s="72"/>
      <c r="T49" s="72"/>
      <c r="U49" s="230"/>
      <c r="V49" s="157">
        <f t="shared" si="0"/>
        <v>66</v>
      </c>
      <c r="X49" s="169"/>
      <c r="Y49" s="169"/>
      <c r="Z49" s="169"/>
    </row>
    <row r="50" spans="2:26" ht="12.75">
      <c r="B50" s="161" t="s">
        <v>461</v>
      </c>
      <c r="C50" s="205" t="s">
        <v>247</v>
      </c>
      <c r="D50" s="216">
        <v>1962</v>
      </c>
      <c r="E50" s="152" t="s">
        <v>55</v>
      </c>
      <c r="F50" s="132" t="s">
        <v>55</v>
      </c>
      <c r="G50" s="132" t="s">
        <v>55</v>
      </c>
      <c r="H50" s="132" t="s">
        <v>55</v>
      </c>
      <c r="I50" s="71">
        <v>60</v>
      </c>
      <c r="J50" s="132" t="s">
        <v>55</v>
      </c>
      <c r="K50" s="132" t="s">
        <v>55</v>
      </c>
      <c r="L50" s="141" t="s">
        <v>55</v>
      </c>
      <c r="M50" s="132"/>
      <c r="N50" s="134"/>
      <c r="O50" s="130"/>
      <c r="P50" s="92"/>
      <c r="Q50" s="132"/>
      <c r="R50" s="132"/>
      <c r="S50" s="72"/>
      <c r="T50" s="72"/>
      <c r="U50" s="230"/>
      <c r="V50" s="157">
        <f t="shared" si="0"/>
        <v>60</v>
      </c>
      <c r="X50" s="169"/>
      <c r="Y50" s="169"/>
      <c r="Z50" s="169"/>
    </row>
    <row r="51" spans="2:26" ht="12.75">
      <c r="B51" s="161" t="s">
        <v>461</v>
      </c>
      <c r="C51" s="205" t="s">
        <v>224</v>
      </c>
      <c r="D51" s="216">
        <v>1957</v>
      </c>
      <c r="E51" s="152" t="s">
        <v>55</v>
      </c>
      <c r="F51" s="132" t="s">
        <v>55</v>
      </c>
      <c r="G51" s="132" t="s">
        <v>55</v>
      </c>
      <c r="H51" s="132" t="s">
        <v>55</v>
      </c>
      <c r="I51" s="71">
        <v>60</v>
      </c>
      <c r="J51" s="132" t="s">
        <v>55</v>
      </c>
      <c r="K51" s="132" t="s">
        <v>55</v>
      </c>
      <c r="L51" s="141" t="s">
        <v>55</v>
      </c>
      <c r="M51" s="132"/>
      <c r="N51" s="134"/>
      <c r="O51" s="130"/>
      <c r="P51" s="92"/>
      <c r="Q51" s="132"/>
      <c r="R51" s="132"/>
      <c r="S51" s="72"/>
      <c r="T51" s="72"/>
      <c r="U51" s="230"/>
      <c r="V51" s="157">
        <f t="shared" si="0"/>
        <v>60</v>
      </c>
      <c r="X51" s="169"/>
      <c r="Y51" s="169"/>
      <c r="Z51" s="169"/>
    </row>
    <row r="52" spans="2:26" ht="12.75">
      <c r="B52" s="161" t="s">
        <v>461</v>
      </c>
      <c r="C52" s="204" t="s">
        <v>138</v>
      </c>
      <c r="D52" s="217">
        <v>1950</v>
      </c>
      <c r="E52" s="153">
        <v>60</v>
      </c>
      <c r="F52" s="132" t="s">
        <v>55</v>
      </c>
      <c r="G52" s="132" t="s">
        <v>55</v>
      </c>
      <c r="H52" s="132" t="s">
        <v>55</v>
      </c>
      <c r="I52" s="132" t="s">
        <v>55</v>
      </c>
      <c r="J52" s="305" t="s">
        <v>55</v>
      </c>
      <c r="K52" s="141" t="s">
        <v>55</v>
      </c>
      <c r="L52" s="141" t="s">
        <v>55</v>
      </c>
      <c r="M52" s="132"/>
      <c r="N52" s="134"/>
      <c r="O52" s="130"/>
      <c r="P52" s="92"/>
      <c r="Q52" s="132"/>
      <c r="R52" s="132"/>
      <c r="S52" s="72"/>
      <c r="T52" s="72"/>
      <c r="U52" s="230"/>
      <c r="V52" s="157">
        <f t="shared" si="0"/>
        <v>60</v>
      </c>
      <c r="X52" s="169"/>
      <c r="Y52" s="169"/>
      <c r="Z52" s="169"/>
    </row>
    <row r="53" spans="2:26" ht="12.75">
      <c r="B53" s="161" t="s">
        <v>462</v>
      </c>
      <c r="C53" s="314" t="s">
        <v>418</v>
      </c>
      <c r="D53" s="213"/>
      <c r="E53" s="152" t="s">
        <v>55</v>
      </c>
      <c r="F53" s="132" t="s">
        <v>55</v>
      </c>
      <c r="G53" s="132" t="s">
        <v>55</v>
      </c>
      <c r="H53" s="132" t="s">
        <v>55</v>
      </c>
      <c r="I53" s="132" t="s">
        <v>55</v>
      </c>
      <c r="J53" s="132" t="s">
        <v>55</v>
      </c>
      <c r="K53" s="132" t="s">
        <v>55</v>
      </c>
      <c r="L53" s="92">
        <v>44</v>
      </c>
      <c r="M53" s="132"/>
      <c r="N53" s="134"/>
      <c r="O53" s="130"/>
      <c r="P53" s="92"/>
      <c r="Q53" s="132"/>
      <c r="R53" s="132"/>
      <c r="S53" s="72"/>
      <c r="T53" s="72"/>
      <c r="U53" s="230"/>
      <c r="V53" s="157">
        <f t="shared" si="0"/>
        <v>44</v>
      </c>
      <c r="X53" s="169"/>
      <c r="Y53" s="169"/>
      <c r="Z53" s="169"/>
    </row>
    <row r="54" spans="2:26" ht="12.75">
      <c r="B54" s="161" t="s">
        <v>462</v>
      </c>
      <c r="C54" s="314" t="s">
        <v>122</v>
      </c>
      <c r="D54" s="213"/>
      <c r="E54" s="152" t="s">
        <v>55</v>
      </c>
      <c r="F54" s="132" t="s">
        <v>55</v>
      </c>
      <c r="G54" s="132" t="s">
        <v>55</v>
      </c>
      <c r="H54" s="132" t="s">
        <v>55</v>
      </c>
      <c r="I54" s="132" t="s">
        <v>55</v>
      </c>
      <c r="J54" s="132" t="s">
        <v>55</v>
      </c>
      <c r="K54" s="132" t="s">
        <v>55</v>
      </c>
      <c r="L54" s="92">
        <v>44</v>
      </c>
      <c r="M54" s="132"/>
      <c r="N54" s="134"/>
      <c r="O54" s="130"/>
      <c r="P54" s="92"/>
      <c r="Q54" s="132"/>
      <c r="R54" s="132"/>
      <c r="S54" s="72"/>
      <c r="T54" s="72"/>
      <c r="U54" s="230"/>
      <c r="V54" s="157">
        <f t="shared" si="0"/>
        <v>44</v>
      </c>
      <c r="X54" s="169"/>
      <c r="Y54" s="169"/>
      <c r="Z54" s="169"/>
    </row>
    <row r="55" spans="2:26" ht="12.75">
      <c r="B55" s="160" t="s">
        <v>463</v>
      </c>
      <c r="C55" s="193" t="s">
        <v>203</v>
      </c>
      <c r="D55" s="213">
        <v>1946</v>
      </c>
      <c r="E55" s="152" t="s">
        <v>55</v>
      </c>
      <c r="F55" s="141" t="s">
        <v>55</v>
      </c>
      <c r="G55" s="141" t="s">
        <v>55</v>
      </c>
      <c r="H55" s="71">
        <v>40</v>
      </c>
      <c r="I55" s="132" t="s">
        <v>55</v>
      </c>
      <c r="J55" s="305" t="s">
        <v>55</v>
      </c>
      <c r="K55" s="141" t="s">
        <v>55</v>
      </c>
      <c r="L55" s="141" t="s">
        <v>55</v>
      </c>
      <c r="M55" s="71"/>
      <c r="N55" s="134"/>
      <c r="O55" s="130"/>
      <c r="P55" s="92"/>
      <c r="Q55" s="132"/>
      <c r="R55" s="132"/>
      <c r="S55" s="72"/>
      <c r="T55" s="72"/>
      <c r="U55" s="230"/>
      <c r="V55" s="157">
        <f t="shared" si="0"/>
        <v>40</v>
      </c>
      <c r="X55" s="169"/>
      <c r="Y55" s="169"/>
      <c r="Z55" s="169"/>
    </row>
    <row r="56" spans="2:26" ht="13.5" thickBot="1">
      <c r="B56" s="163" t="s">
        <v>463</v>
      </c>
      <c r="C56" s="203" t="s">
        <v>144</v>
      </c>
      <c r="D56" s="214">
        <v>1945</v>
      </c>
      <c r="E56" s="297" t="s">
        <v>55</v>
      </c>
      <c r="F56" s="136" t="s">
        <v>55</v>
      </c>
      <c r="G56" s="136" t="s">
        <v>55</v>
      </c>
      <c r="H56" s="138">
        <v>40</v>
      </c>
      <c r="I56" s="137" t="s">
        <v>55</v>
      </c>
      <c r="J56" s="306" t="s">
        <v>55</v>
      </c>
      <c r="K56" s="136" t="s">
        <v>55</v>
      </c>
      <c r="L56" s="136" t="s">
        <v>55</v>
      </c>
      <c r="M56" s="138"/>
      <c r="N56" s="147"/>
      <c r="O56" s="137"/>
      <c r="P56" s="135"/>
      <c r="Q56" s="137"/>
      <c r="R56" s="137"/>
      <c r="S56" s="75"/>
      <c r="T56" s="75"/>
      <c r="U56" s="244"/>
      <c r="V56" s="158">
        <f t="shared" si="0"/>
        <v>40</v>
      </c>
      <c r="X56" s="169"/>
      <c r="Y56" s="169"/>
      <c r="Z56" s="169"/>
    </row>
    <row r="57" spans="2:26" ht="13.5" thickBot="1">
      <c r="B57" s="221"/>
      <c r="C57" s="124"/>
      <c r="D57" s="286"/>
      <c r="E57" s="339"/>
      <c r="F57" s="339"/>
      <c r="G57" s="339"/>
      <c r="H57" s="287"/>
      <c r="I57" s="287"/>
      <c r="J57" s="339"/>
      <c r="K57" s="340"/>
      <c r="L57" s="340"/>
      <c r="M57" s="287"/>
      <c r="N57" s="340"/>
      <c r="O57" s="288"/>
      <c r="P57" s="340"/>
      <c r="Q57" s="288"/>
      <c r="R57" s="288"/>
      <c r="S57" s="292"/>
      <c r="T57" s="292"/>
      <c r="U57" s="292"/>
      <c r="V57" s="169"/>
      <c r="X57" s="169"/>
      <c r="Y57" s="169"/>
      <c r="Z57" s="169"/>
    </row>
    <row r="58" spans="2:26" ht="13.5" thickBot="1">
      <c r="B58" s="155" t="s">
        <v>1</v>
      </c>
      <c r="C58" s="208" t="s">
        <v>143</v>
      </c>
      <c r="D58" s="206" t="s">
        <v>131</v>
      </c>
      <c r="E58" s="5">
        <v>1</v>
      </c>
      <c r="F58" s="6">
        <v>2</v>
      </c>
      <c r="G58" s="6">
        <v>3</v>
      </c>
      <c r="H58" s="6">
        <v>4</v>
      </c>
      <c r="I58" s="6">
        <v>5</v>
      </c>
      <c r="J58" s="6">
        <v>6</v>
      </c>
      <c r="K58" s="6">
        <v>7</v>
      </c>
      <c r="L58" s="51">
        <v>8</v>
      </c>
      <c r="M58" s="6">
        <v>9</v>
      </c>
      <c r="N58" s="6">
        <v>10</v>
      </c>
      <c r="O58" s="6">
        <v>11</v>
      </c>
      <c r="P58" s="6">
        <v>12</v>
      </c>
      <c r="Q58" s="6">
        <v>13</v>
      </c>
      <c r="R58" s="6">
        <v>14</v>
      </c>
      <c r="S58" s="6">
        <v>15</v>
      </c>
      <c r="T58" s="6">
        <v>16</v>
      </c>
      <c r="U58" s="52">
        <v>17</v>
      </c>
      <c r="V58" s="155" t="s">
        <v>130</v>
      </c>
      <c r="X58" s="434"/>
      <c r="Y58" s="553"/>
      <c r="Z58" s="169"/>
    </row>
    <row r="59" spans="2:26" ht="12.75">
      <c r="B59" s="211" t="s">
        <v>56</v>
      </c>
      <c r="C59" s="204" t="s">
        <v>200</v>
      </c>
      <c r="D59" s="218">
        <v>1946</v>
      </c>
      <c r="E59" s="125">
        <v>100</v>
      </c>
      <c r="F59" s="141" t="s">
        <v>55</v>
      </c>
      <c r="G59" s="132" t="s">
        <v>55</v>
      </c>
      <c r="H59" s="132" t="s">
        <v>55</v>
      </c>
      <c r="I59" s="132" t="s">
        <v>55</v>
      </c>
      <c r="J59" s="71">
        <v>88</v>
      </c>
      <c r="K59" s="71">
        <v>88</v>
      </c>
      <c r="L59" s="132" t="s">
        <v>55</v>
      </c>
      <c r="M59" s="132"/>
      <c r="N59" s="92"/>
      <c r="O59" s="130"/>
      <c r="P59" s="132"/>
      <c r="Q59" s="133"/>
      <c r="R59" s="133"/>
      <c r="S59" s="23"/>
      <c r="T59" s="23"/>
      <c r="U59" s="232"/>
      <c r="V59" s="157">
        <f aca="true" t="shared" si="1" ref="V59:V87">SUM(E59:U59)</f>
        <v>276</v>
      </c>
      <c r="X59" s="434"/>
      <c r="Y59" s="553"/>
      <c r="Z59" s="169"/>
    </row>
    <row r="60" spans="2:26" ht="12.75">
      <c r="B60" s="161" t="s">
        <v>57</v>
      </c>
      <c r="C60" s="205" t="s">
        <v>140</v>
      </c>
      <c r="D60" s="213">
        <v>1946</v>
      </c>
      <c r="E60" s="153">
        <v>100</v>
      </c>
      <c r="F60" s="140" t="s">
        <v>55</v>
      </c>
      <c r="G60" s="130" t="s">
        <v>55</v>
      </c>
      <c r="H60" s="130" t="s">
        <v>55</v>
      </c>
      <c r="I60" s="132" t="s">
        <v>55</v>
      </c>
      <c r="J60" s="133">
        <v>110</v>
      </c>
      <c r="K60" s="130" t="s">
        <v>55</v>
      </c>
      <c r="L60" s="130" t="s">
        <v>55</v>
      </c>
      <c r="M60" s="130"/>
      <c r="N60" s="134"/>
      <c r="O60" s="130"/>
      <c r="P60" s="132"/>
      <c r="Q60" s="133"/>
      <c r="R60" s="71"/>
      <c r="S60" s="23"/>
      <c r="T60" s="23"/>
      <c r="U60" s="232"/>
      <c r="V60" s="157">
        <f t="shared" si="1"/>
        <v>210</v>
      </c>
      <c r="X60" s="434"/>
      <c r="Y60" s="358"/>
      <c r="Z60" s="169"/>
    </row>
    <row r="61" spans="2:26" ht="12.75">
      <c r="B61" s="161" t="s">
        <v>464</v>
      </c>
      <c r="C61" s="205" t="s">
        <v>207</v>
      </c>
      <c r="D61" s="213">
        <v>1944</v>
      </c>
      <c r="E61" s="303" t="s">
        <v>55</v>
      </c>
      <c r="F61" s="304" t="s">
        <v>55</v>
      </c>
      <c r="G61" s="304" t="s">
        <v>55</v>
      </c>
      <c r="H61" s="304" t="s">
        <v>55</v>
      </c>
      <c r="I61" s="305" t="s">
        <v>55</v>
      </c>
      <c r="J61" s="133">
        <v>110</v>
      </c>
      <c r="K61" s="130" t="s">
        <v>55</v>
      </c>
      <c r="L61" s="130" t="s">
        <v>55</v>
      </c>
      <c r="M61" s="130"/>
      <c r="N61" s="134"/>
      <c r="O61" s="130"/>
      <c r="P61" s="132"/>
      <c r="Q61" s="133"/>
      <c r="R61" s="71"/>
      <c r="S61" s="23"/>
      <c r="T61" s="23"/>
      <c r="U61" s="232"/>
      <c r="V61" s="157">
        <f t="shared" si="1"/>
        <v>110</v>
      </c>
      <c r="X61" s="501"/>
      <c r="Y61" s="358"/>
      <c r="Z61" s="169"/>
    </row>
    <row r="62" spans="2:26" ht="12.75">
      <c r="B62" s="161" t="s">
        <v>464</v>
      </c>
      <c r="C62" s="382" t="s">
        <v>488</v>
      </c>
      <c r="D62" s="298">
        <v>1937</v>
      </c>
      <c r="E62" s="303" t="s">
        <v>55</v>
      </c>
      <c r="F62" s="304" t="s">
        <v>55</v>
      </c>
      <c r="G62" s="304" t="s">
        <v>55</v>
      </c>
      <c r="H62" s="304" t="s">
        <v>55</v>
      </c>
      <c r="I62" s="305" t="s">
        <v>55</v>
      </c>
      <c r="J62" s="304" t="s">
        <v>55</v>
      </c>
      <c r="K62" s="305" t="s">
        <v>55</v>
      </c>
      <c r="L62" s="131">
        <v>110</v>
      </c>
      <c r="M62" s="133"/>
      <c r="N62" s="154"/>
      <c r="O62" s="130"/>
      <c r="P62" s="92"/>
      <c r="Q62" s="131"/>
      <c r="R62" s="92"/>
      <c r="S62" s="131"/>
      <c r="T62" s="131"/>
      <c r="U62" s="313"/>
      <c r="V62" s="157">
        <f t="shared" si="1"/>
        <v>110</v>
      </c>
      <c r="X62" s="502"/>
      <c r="Y62" s="358"/>
      <c r="Z62" s="169"/>
    </row>
    <row r="63" spans="2:26" ht="12.75">
      <c r="B63" s="161" t="s">
        <v>464</v>
      </c>
      <c r="C63" s="205" t="s">
        <v>301</v>
      </c>
      <c r="D63" s="298">
        <v>1951</v>
      </c>
      <c r="E63" s="303" t="s">
        <v>55</v>
      </c>
      <c r="F63" s="304" t="s">
        <v>55</v>
      </c>
      <c r="G63" s="304" t="s">
        <v>55</v>
      </c>
      <c r="H63" s="304" t="s">
        <v>55</v>
      </c>
      <c r="I63" s="304" t="s">
        <v>55</v>
      </c>
      <c r="J63" s="304" t="s">
        <v>55</v>
      </c>
      <c r="K63" s="131">
        <v>110</v>
      </c>
      <c r="L63" s="140" t="s">
        <v>55</v>
      </c>
      <c r="M63" s="133"/>
      <c r="N63" s="134"/>
      <c r="O63" s="130"/>
      <c r="P63" s="92"/>
      <c r="Q63" s="130"/>
      <c r="R63" s="132"/>
      <c r="S63" s="66"/>
      <c r="T63" s="66"/>
      <c r="U63" s="231"/>
      <c r="V63" s="157">
        <f t="shared" si="1"/>
        <v>110</v>
      </c>
      <c r="X63" s="503"/>
      <c r="Y63" s="358"/>
      <c r="Z63" s="169"/>
    </row>
    <row r="64" spans="2:26" ht="12.75">
      <c r="B64" s="161" t="s">
        <v>464</v>
      </c>
      <c r="C64" s="382" t="s">
        <v>359</v>
      </c>
      <c r="D64" s="298">
        <v>1942</v>
      </c>
      <c r="E64" s="303" t="s">
        <v>55</v>
      </c>
      <c r="F64" s="304" t="s">
        <v>55</v>
      </c>
      <c r="G64" s="304" t="s">
        <v>55</v>
      </c>
      <c r="H64" s="304" t="s">
        <v>55</v>
      </c>
      <c r="I64" s="304" t="s">
        <v>55</v>
      </c>
      <c r="J64" s="304" t="s">
        <v>55</v>
      </c>
      <c r="K64" s="130" t="s">
        <v>55</v>
      </c>
      <c r="L64" s="581">
        <v>110</v>
      </c>
      <c r="M64" s="133"/>
      <c r="N64" s="154"/>
      <c r="O64" s="130"/>
      <c r="P64" s="92"/>
      <c r="Q64" s="131"/>
      <c r="R64" s="92"/>
      <c r="S64" s="131"/>
      <c r="T64" s="131"/>
      <c r="U64" s="313"/>
      <c r="V64" s="157">
        <f t="shared" si="1"/>
        <v>110</v>
      </c>
      <c r="X64" s="557"/>
      <c r="Y64" s="358"/>
      <c r="Z64" s="169"/>
    </row>
    <row r="65" spans="2:26" ht="12.75">
      <c r="B65" s="161" t="s">
        <v>464</v>
      </c>
      <c r="C65" s="205" t="s">
        <v>298</v>
      </c>
      <c r="D65" s="298">
        <v>1946</v>
      </c>
      <c r="E65" s="303" t="s">
        <v>55</v>
      </c>
      <c r="F65" s="304" t="s">
        <v>55</v>
      </c>
      <c r="G65" s="304" t="s">
        <v>55</v>
      </c>
      <c r="H65" s="304" t="s">
        <v>55</v>
      </c>
      <c r="I65" s="304" t="s">
        <v>55</v>
      </c>
      <c r="J65" s="304" t="s">
        <v>55</v>
      </c>
      <c r="K65" s="131">
        <v>110</v>
      </c>
      <c r="L65" s="140" t="s">
        <v>55</v>
      </c>
      <c r="M65" s="133"/>
      <c r="N65" s="134"/>
      <c r="O65" s="130"/>
      <c r="P65" s="92"/>
      <c r="Q65" s="130"/>
      <c r="R65" s="132"/>
      <c r="S65" s="66"/>
      <c r="T65" s="66"/>
      <c r="U65" s="231"/>
      <c r="V65" s="157">
        <f t="shared" si="1"/>
        <v>110</v>
      </c>
      <c r="X65" s="557"/>
      <c r="Y65" s="15"/>
      <c r="Z65" s="169"/>
    </row>
    <row r="66" spans="2:26" ht="12.75">
      <c r="B66" s="161" t="s">
        <v>465</v>
      </c>
      <c r="C66" s="205" t="s">
        <v>234</v>
      </c>
      <c r="D66" s="216">
        <v>1954</v>
      </c>
      <c r="E66" s="303" t="s">
        <v>55</v>
      </c>
      <c r="F66" s="304" t="s">
        <v>55</v>
      </c>
      <c r="G66" s="133">
        <v>100</v>
      </c>
      <c r="H66" s="130" t="s">
        <v>55</v>
      </c>
      <c r="I66" s="130" t="s">
        <v>55</v>
      </c>
      <c r="J66" s="130" t="s">
        <v>55</v>
      </c>
      <c r="K66" s="132" t="s">
        <v>55</v>
      </c>
      <c r="L66" s="132" t="s">
        <v>55</v>
      </c>
      <c r="M66" s="132"/>
      <c r="N66" s="134"/>
      <c r="O66" s="130"/>
      <c r="P66" s="132"/>
      <c r="Q66" s="71"/>
      <c r="R66" s="71"/>
      <c r="S66" s="19"/>
      <c r="T66" s="19"/>
      <c r="U66" s="247"/>
      <c r="V66" s="157">
        <f t="shared" si="1"/>
        <v>100</v>
      </c>
      <c r="X66" s="469"/>
      <c r="Y66" s="553"/>
      <c r="Z66" s="169"/>
    </row>
    <row r="67" spans="2:26" ht="12.75">
      <c r="B67" s="161" t="s">
        <v>465</v>
      </c>
      <c r="C67" s="205" t="s">
        <v>138</v>
      </c>
      <c r="D67" s="216">
        <v>1950</v>
      </c>
      <c r="E67" s="303" t="s">
        <v>55</v>
      </c>
      <c r="F67" s="304" t="s">
        <v>55</v>
      </c>
      <c r="G67" s="304" t="s">
        <v>55</v>
      </c>
      <c r="H67" s="304" t="s">
        <v>55</v>
      </c>
      <c r="I67" s="133">
        <v>100</v>
      </c>
      <c r="J67" s="130" t="s">
        <v>55</v>
      </c>
      <c r="K67" s="132" t="s">
        <v>55</v>
      </c>
      <c r="L67" s="132" t="s">
        <v>55</v>
      </c>
      <c r="M67" s="132"/>
      <c r="N67" s="134"/>
      <c r="O67" s="130"/>
      <c r="P67" s="132"/>
      <c r="Q67" s="71"/>
      <c r="R67" s="71"/>
      <c r="S67" s="19"/>
      <c r="T67" s="19"/>
      <c r="U67" s="247"/>
      <c r="V67" s="157">
        <f t="shared" si="1"/>
        <v>100</v>
      </c>
      <c r="X67" s="15"/>
      <c r="Y67" s="553"/>
      <c r="Z67" s="169"/>
    </row>
    <row r="68" spans="2:26" ht="12.75">
      <c r="B68" s="161" t="s">
        <v>465</v>
      </c>
      <c r="C68" s="205" t="s">
        <v>233</v>
      </c>
      <c r="D68" s="216">
        <v>1947</v>
      </c>
      <c r="E68" s="303" t="s">
        <v>55</v>
      </c>
      <c r="F68" s="304" t="s">
        <v>55</v>
      </c>
      <c r="G68" s="133">
        <v>100</v>
      </c>
      <c r="H68" s="130" t="s">
        <v>55</v>
      </c>
      <c r="I68" s="130" t="s">
        <v>55</v>
      </c>
      <c r="J68" s="130" t="s">
        <v>55</v>
      </c>
      <c r="K68" s="132" t="s">
        <v>55</v>
      </c>
      <c r="L68" s="132" t="s">
        <v>55</v>
      </c>
      <c r="M68" s="132"/>
      <c r="N68" s="134"/>
      <c r="O68" s="130"/>
      <c r="P68" s="132"/>
      <c r="Q68" s="71"/>
      <c r="R68" s="71"/>
      <c r="S68" s="19"/>
      <c r="T68" s="19"/>
      <c r="U68" s="247"/>
      <c r="V68" s="157">
        <f t="shared" si="1"/>
        <v>100</v>
      </c>
      <c r="X68" s="553"/>
      <c r="Y68" s="553"/>
      <c r="Z68" s="169"/>
    </row>
    <row r="69" spans="2:26" ht="12.75">
      <c r="B69" s="161" t="s">
        <v>465</v>
      </c>
      <c r="C69" s="205" t="s">
        <v>242</v>
      </c>
      <c r="D69" s="213">
        <v>1949</v>
      </c>
      <c r="E69" s="303" t="s">
        <v>55</v>
      </c>
      <c r="F69" s="304" t="s">
        <v>55</v>
      </c>
      <c r="G69" s="304" t="s">
        <v>55</v>
      </c>
      <c r="H69" s="304" t="s">
        <v>55</v>
      </c>
      <c r="I69" s="133">
        <v>100</v>
      </c>
      <c r="J69" s="130" t="s">
        <v>55</v>
      </c>
      <c r="K69" s="130" t="s">
        <v>55</v>
      </c>
      <c r="L69" s="130" t="s">
        <v>55</v>
      </c>
      <c r="M69" s="130"/>
      <c r="N69" s="134"/>
      <c r="O69" s="130"/>
      <c r="P69" s="132"/>
      <c r="Q69" s="133"/>
      <c r="R69" s="71"/>
      <c r="S69" s="23"/>
      <c r="T69" s="23"/>
      <c r="U69" s="232"/>
      <c r="V69" s="157">
        <f t="shared" si="1"/>
        <v>100</v>
      </c>
      <c r="X69" s="553"/>
      <c r="Y69" s="553"/>
      <c r="Z69" s="169"/>
    </row>
    <row r="70" spans="2:26" ht="12.75" customHeight="1">
      <c r="B70" s="160" t="s">
        <v>466</v>
      </c>
      <c r="C70" s="382" t="s">
        <v>213</v>
      </c>
      <c r="D70" s="298">
        <v>1943</v>
      </c>
      <c r="E70" s="303" t="s">
        <v>55</v>
      </c>
      <c r="F70" s="304" t="s">
        <v>55</v>
      </c>
      <c r="G70" s="304" t="s">
        <v>55</v>
      </c>
      <c r="H70" s="304" t="s">
        <v>55</v>
      </c>
      <c r="I70" s="304" t="s">
        <v>55</v>
      </c>
      <c r="J70" s="304" t="s">
        <v>55</v>
      </c>
      <c r="K70" s="130" t="s">
        <v>55</v>
      </c>
      <c r="L70" s="131">
        <v>88</v>
      </c>
      <c r="M70" s="133"/>
      <c r="N70" s="154"/>
      <c r="O70" s="130"/>
      <c r="P70" s="92"/>
      <c r="Q70" s="131"/>
      <c r="R70" s="92"/>
      <c r="S70" s="131"/>
      <c r="T70" s="131"/>
      <c r="U70" s="313"/>
      <c r="V70" s="157">
        <f t="shared" si="1"/>
        <v>88</v>
      </c>
      <c r="X70" s="15"/>
      <c r="Y70" s="34"/>
      <c r="Z70" s="169"/>
    </row>
    <row r="71" spans="2:26" ht="12.75" customHeight="1">
      <c r="B71" s="160" t="s">
        <v>466</v>
      </c>
      <c r="C71" s="205" t="s">
        <v>296</v>
      </c>
      <c r="D71" s="298">
        <v>1947</v>
      </c>
      <c r="E71" s="303" t="s">
        <v>55</v>
      </c>
      <c r="F71" s="304" t="s">
        <v>55</v>
      </c>
      <c r="G71" s="304" t="s">
        <v>55</v>
      </c>
      <c r="H71" s="304" t="s">
        <v>55</v>
      </c>
      <c r="I71" s="304" t="s">
        <v>55</v>
      </c>
      <c r="J71" s="304" t="s">
        <v>55</v>
      </c>
      <c r="K71" s="131">
        <v>88</v>
      </c>
      <c r="L71" s="140" t="s">
        <v>55</v>
      </c>
      <c r="M71" s="133"/>
      <c r="N71" s="134"/>
      <c r="O71" s="130"/>
      <c r="P71" s="92"/>
      <c r="Q71" s="130"/>
      <c r="R71" s="132"/>
      <c r="S71" s="66"/>
      <c r="T71" s="66"/>
      <c r="U71" s="231"/>
      <c r="V71" s="157">
        <f t="shared" si="1"/>
        <v>88</v>
      </c>
      <c r="X71" s="15"/>
      <c r="Y71" s="34"/>
      <c r="Z71" s="169"/>
    </row>
    <row r="72" spans="2:26" ht="12.75" customHeight="1">
      <c r="B72" s="160" t="s">
        <v>466</v>
      </c>
      <c r="C72" s="382" t="s">
        <v>451</v>
      </c>
      <c r="D72" s="298">
        <v>1946</v>
      </c>
      <c r="E72" s="303" t="s">
        <v>55</v>
      </c>
      <c r="F72" s="304" t="s">
        <v>55</v>
      </c>
      <c r="G72" s="304" t="s">
        <v>55</v>
      </c>
      <c r="H72" s="304" t="s">
        <v>55</v>
      </c>
      <c r="I72" s="304" t="s">
        <v>55</v>
      </c>
      <c r="J72" s="304" t="s">
        <v>55</v>
      </c>
      <c r="K72" s="130" t="s">
        <v>55</v>
      </c>
      <c r="L72" s="131">
        <v>88</v>
      </c>
      <c r="M72" s="133"/>
      <c r="N72" s="154"/>
      <c r="O72" s="130"/>
      <c r="P72" s="92"/>
      <c r="Q72" s="131"/>
      <c r="R72" s="92"/>
      <c r="S72" s="131"/>
      <c r="T72" s="131"/>
      <c r="U72" s="313"/>
      <c r="V72" s="157">
        <f t="shared" si="1"/>
        <v>88</v>
      </c>
      <c r="X72" s="553"/>
      <c r="Y72" s="34"/>
      <c r="Z72" s="169"/>
    </row>
    <row r="73" spans="2:26" ht="12.75">
      <c r="B73" s="160" t="s">
        <v>466</v>
      </c>
      <c r="C73" s="205" t="s">
        <v>152</v>
      </c>
      <c r="D73" s="213">
        <v>1942</v>
      </c>
      <c r="E73" s="303" t="s">
        <v>55</v>
      </c>
      <c r="F73" s="304" t="s">
        <v>55</v>
      </c>
      <c r="G73" s="304" t="s">
        <v>55</v>
      </c>
      <c r="H73" s="304" t="s">
        <v>55</v>
      </c>
      <c r="I73" s="304" t="s">
        <v>55</v>
      </c>
      <c r="J73" s="133">
        <v>88</v>
      </c>
      <c r="K73" s="130" t="s">
        <v>55</v>
      </c>
      <c r="L73" s="130" t="s">
        <v>55</v>
      </c>
      <c r="M73" s="130"/>
      <c r="N73" s="134"/>
      <c r="O73" s="130"/>
      <c r="P73" s="132"/>
      <c r="Q73" s="133"/>
      <c r="R73" s="71"/>
      <c r="S73" s="23"/>
      <c r="T73" s="23"/>
      <c r="U73" s="232"/>
      <c r="V73" s="157">
        <f t="shared" si="1"/>
        <v>88</v>
      </c>
      <c r="X73" s="553"/>
      <c r="Y73" s="15"/>
      <c r="Z73" s="169"/>
    </row>
    <row r="74" spans="2:26" ht="12.75">
      <c r="B74" s="160" t="s">
        <v>467</v>
      </c>
      <c r="C74" s="421" t="s">
        <v>260</v>
      </c>
      <c r="D74" s="298">
        <v>1943</v>
      </c>
      <c r="E74" s="303" t="s">
        <v>55</v>
      </c>
      <c r="F74" s="304" t="s">
        <v>55</v>
      </c>
      <c r="G74" s="304" t="s">
        <v>55</v>
      </c>
      <c r="H74" s="304" t="s">
        <v>55</v>
      </c>
      <c r="I74" s="133">
        <v>80</v>
      </c>
      <c r="J74" s="130" t="s">
        <v>55</v>
      </c>
      <c r="K74" s="130" t="s">
        <v>55</v>
      </c>
      <c r="L74" s="130" t="s">
        <v>55</v>
      </c>
      <c r="M74" s="130"/>
      <c r="N74" s="131"/>
      <c r="O74" s="130"/>
      <c r="P74" s="130"/>
      <c r="Q74" s="133"/>
      <c r="R74" s="133"/>
      <c r="S74" s="23"/>
      <c r="T74" s="23"/>
      <c r="U74" s="232"/>
      <c r="V74" s="157">
        <f t="shared" si="1"/>
        <v>80</v>
      </c>
      <c r="X74" s="15"/>
      <c r="Y74" s="553"/>
      <c r="Z74" s="169"/>
    </row>
    <row r="75" spans="2:26" ht="12.75">
      <c r="B75" s="160" t="s">
        <v>467</v>
      </c>
      <c r="C75" s="204" t="s">
        <v>141</v>
      </c>
      <c r="D75" s="216">
        <v>1939</v>
      </c>
      <c r="E75" s="153">
        <v>80</v>
      </c>
      <c r="F75" s="130" t="s">
        <v>55</v>
      </c>
      <c r="G75" s="223" t="s">
        <v>55</v>
      </c>
      <c r="H75" s="223" t="s">
        <v>55</v>
      </c>
      <c r="I75" s="223" t="s">
        <v>55</v>
      </c>
      <c r="J75" s="223" t="s">
        <v>55</v>
      </c>
      <c r="K75" s="223" t="s">
        <v>55</v>
      </c>
      <c r="L75" s="223" t="s">
        <v>55</v>
      </c>
      <c r="M75" s="223"/>
      <c r="N75" s="225"/>
      <c r="O75" s="223"/>
      <c r="P75" s="223"/>
      <c r="Q75" s="225"/>
      <c r="R75" s="225"/>
      <c r="S75" s="112"/>
      <c r="T75" s="112"/>
      <c r="U75" s="255"/>
      <c r="V75" s="157">
        <f t="shared" si="1"/>
        <v>80</v>
      </c>
      <c r="X75" s="15"/>
      <c r="Y75" s="553"/>
      <c r="Z75" s="169"/>
    </row>
    <row r="76" spans="2:26" ht="12.75">
      <c r="B76" s="160" t="s">
        <v>467</v>
      </c>
      <c r="C76" s="204" t="s">
        <v>210</v>
      </c>
      <c r="D76" s="216">
        <v>1941</v>
      </c>
      <c r="E76" s="303" t="s">
        <v>55</v>
      </c>
      <c r="F76" s="304" t="s">
        <v>55</v>
      </c>
      <c r="G76" s="498" t="s">
        <v>55</v>
      </c>
      <c r="H76" s="498" t="s">
        <v>55</v>
      </c>
      <c r="I76" s="224">
        <v>80</v>
      </c>
      <c r="J76" s="223" t="s">
        <v>55</v>
      </c>
      <c r="K76" s="223" t="s">
        <v>55</v>
      </c>
      <c r="L76" s="223" t="s">
        <v>55</v>
      </c>
      <c r="M76" s="223"/>
      <c r="N76" s="225"/>
      <c r="O76" s="223"/>
      <c r="P76" s="223"/>
      <c r="Q76" s="224"/>
      <c r="R76" s="224"/>
      <c r="S76" s="227"/>
      <c r="T76" s="227"/>
      <c r="U76" s="236"/>
      <c r="V76" s="157">
        <f t="shared" si="1"/>
        <v>80</v>
      </c>
      <c r="X76" s="15"/>
      <c r="Y76" s="553"/>
      <c r="Z76" s="169"/>
    </row>
    <row r="77" spans="2:26" ht="12.75">
      <c r="B77" s="160" t="s">
        <v>467</v>
      </c>
      <c r="C77" s="204" t="s">
        <v>203</v>
      </c>
      <c r="D77" s="217">
        <v>1946</v>
      </c>
      <c r="E77" s="513" t="s">
        <v>55</v>
      </c>
      <c r="F77" s="304" t="s">
        <v>55</v>
      </c>
      <c r="G77" s="224">
        <v>80</v>
      </c>
      <c r="H77" s="223" t="s">
        <v>55</v>
      </c>
      <c r="I77" s="223" t="s">
        <v>55</v>
      </c>
      <c r="J77" s="223" t="s">
        <v>55</v>
      </c>
      <c r="K77" s="223" t="s">
        <v>55</v>
      </c>
      <c r="L77" s="223" t="s">
        <v>55</v>
      </c>
      <c r="M77" s="223"/>
      <c r="N77" s="225"/>
      <c r="O77" s="223"/>
      <c r="P77" s="223"/>
      <c r="Q77" s="224"/>
      <c r="R77" s="224"/>
      <c r="S77" s="227"/>
      <c r="T77" s="227"/>
      <c r="U77" s="236"/>
      <c r="V77" s="157">
        <f t="shared" si="1"/>
        <v>80</v>
      </c>
      <c r="X77" s="15"/>
      <c r="Y77" s="553"/>
      <c r="Z77" s="169"/>
    </row>
    <row r="78" spans="2:26" ht="12.75">
      <c r="B78" s="160" t="s">
        <v>467</v>
      </c>
      <c r="C78" s="421" t="s">
        <v>145</v>
      </c>
      <c r="D78" s="500">
        <v>1940</v>
      </c>
      <c r="E78" s="470">
        <v>80</v>
      </c>
      <c r="F78" s="140" t="s">
        <v>55</v>
      </c>
      <c r="G78" s="498" t="s">
        <v>55</v>
      </c>
      <c r="H78" s="226" t="s">
        <v>55</v>
      </c>
      <c r="I78" s="226" t="s">
        <v>55</v>
      </c>
      <c r="J78" s="498" t="s">
        <v>55</v>
      </c>
      <c r="K78" s="226" t="s">
        <v>55</v>
      </c>
      <c r="L78" s="226" t="s">
        <v>55</v>
      </c>
      <c r="M78" s="224"/>
      <c r="N78" s="224"/>
      <c r="O78" s="223"/>
      <c r="P78" s="225"/>
      <c r="Q78" s="225"/>
      <c r="R78" s="225"/>
      <c r="S78" s="225"/>
      <c r="T78" s="225"/>
      <c r="U78" s="499"/>
      <c r="V78" s="157">
        <f t="shared" si="1"/>
        <v>80</v>
      </c>
      <c r="X78" s="15"/>
      <c r="Y78" s="553"/>
      <c r="Z78" s="169"/>
    </row>
    <row r="79" spans="2:26" ht="12.75">
      <c r="B79" s="160" t="s">
        <v>467</v>
      </c>
      <c r="C79" s="204" t="s">
        <v>144</v>
      </c>
      <c r="D79" s="217">
        <v>1945</v>
      </c>
      <c r="E79" s="513" t="s">
        <v>55</v>
      </c>
      <c r="F79" s="304" t="s">
        <v>55</v>
      </c>
      <c r="G79" s="224">
        <v>80</v>
      </c>
      <c r="H79" s="223" t="s">
        <v>55</v>
      </c>
      <c r="I79" s="223" t="s">
        <v>55</v>
      </c>
      <c r="J79" s="223" t="s">
        <v>55</v>
      </c>
      <c r="K79" s="223" t="s">
        <v>55</v>
      </c>
      <c r="L79" s="223" t="s">
        <v>55</v>
      </c>
      <c r="M79" s="223"/>
      <c r="N79" s="225"/>
      <c r="O79" s="223"/>
      <c r="P79" s="223"/>
      <c r="Q79" s="224"/>
      <c r="R79" s="224"/>
      <c r="S79" s="227"/>
      <c r="T79" s="227"/>
      <c r="U79" s="236"/>
      <c r="V79" s="157">
        <f t="shared" si="1"/>
        <v>80</v>
      </c>
      <c r="X79" s="15"/>
      <c r="Y79" s="553"/>
      <c r="Z79" s="169"/>
    </row>
    <row r="80" spans="2:26" ht="12.75">
      <c r="B80" s="376" t="s">
        <v>118</v>
      </c>
      <c r="C80" s="421" t="s">
        <v>360</v>
      </c>
      <c r="D80" s="500">
        <v>1950</v>
      </c>
      <c r="E80" s="513" t="s">
        <v>55</v>
      </c>
      <c r="F80" s="304" t="s">
        <v>55</v>
      </c>
      <c r="G80" s="304" t="s">
        <v>55</v>
      </c>
      <c r="H80" s="304" t="s">
        <v>55</v>
      </c>
      <c r="I80" s="304" t="s">
        <v>55</v>
      </c>
      <c r="J80" s="304" t="s">
        <v>55</v>
      </c>
      <c r="K80" s="304" t="s">
        <v>55</v>
      </c>
      <c r="L80" s="225">
        <v>66</v>
      </c>
      <c r="M80" s="224"/>
      <c r="N80" s="224"/>
      <c r="O80" s="223"/>
      <c r="P80" s="225"/>
      <c r="Q80" s="225"/>
      <c r="R80" s="225"/>
      <c r="S80" s="225"/>
      <c r="T80" s="225"/>
      <c r="U80" s="499"/>
      <c r="V80" s="157">
        <f t="shared" si="1"/>
        <v>66</v>
      </c>
      <c r="X80" s="15"/>
      <c r="Y80" s="553"/>
      <c r="Z80" s="169"/>
    </row>
    <row r="81" spans="2:26" ht="12.75">
      <c r="B81" s="376" t="s">
        <v>118</v>
      </c>
      <c r="C81" s="421" t="s">
        <v>450</v>
      </c>
      <c r="D81" s="500">
        <v>1942</v>
      </c>
      <c r="E81" s="513" t="s">
        <v>55</v>
      </c>
      <c r="F81" s="304" t="s">
        <v>55</v>
      </c>
      <c r="G81" s="304" t="s">
        <v>55</v>
      </c>
      <c r="H81" s="304" t="s">
        <v>55</v>
      </c>
      <c r="I81" s="304" t="s">
        <v>55</v>
      </c>
      <c r="J81" s="304" t="s">
        <v>55</v>
      </c>
      <c r="K81" s="304" t="s">
        <v>55</v>
      </c>
      <c r="L81" s="225">
        <v>66</v>
      </c>
      <c r="M81" s="224"/>
      <c r="N81" s="224"/>
      <c r="O81" s="223"/>
      <c r="P81" s="225"/>
      <c r="Q81" s="225"/>
      <c r="R81" s="225"/>
      <c r="S81" s="225"/>
      <c r="T81" s="225"/>
      <c r="U81" s="499"/>
      <c r="V81" s="157">
        <f t="shared" si="1"/>
        <v>66</v>
      </c>
      <c r="X81" s="15"/>
      <c r="Y81" s="553"/>
      <c r="Z81" s="169"/>
    </row>
    <row r="82" spans="2:26" ht="12.75">
      <c r="B82" s="376" t="s">
        <v>118</v>
      </c>
      <c r="C82" s="421" t="s">
        <v>453</v>
      </c>
      <c r="D82" s="500">
        <v>1941</v>
      </c>
      <c r="E82" s="513" t="s">
        <v>55</v>
      </c>
      <c r="F82" s="304" t="s">
        <v>55</v>
      </c>
      <c r="G82" s="304" t="s">
        <v>55</v>
      </c>
      <c r="H82" s="304" t="s">
        <v>55</v>
      </c>
      <c r="I82" s="304" t="s">
        <v>55</v>
      </c>
      <c r="J82" s="304" t="s">
        <v>55</v>
      </c>
      <c r="K82" s="304" t="s">
        <v>55</v>
      </c>
      <c r="L82" s="225">
        <v>66</v>
      </c>
      <c r="M82" s="224"/>
      <c r="N82" s="224"/>
      <c r="O82" s="223"/>
      <c r="P82" s="225"/>
      <c r="Q82" s="225"/>
      <c r="R82" s="225"/>
      <c r="S82" s="225"/>
      <c r="T82" s="225"/>
      <c r="U82" s="499"/>
      <c r="V82" s="157">
        <f t="shared" si="1"/>
        <v>66</v>
      </c>
      <c r="X82" s="15"/>
      <c r="Y82" s="553"/>
      <c r="Z82" s="169"/>
    </row>
    <row r="83" spans="2:26" ht="12.75">
      <c r="B83" s="376" t="s">
        <v>118</v>
      </c>
      <c r="C83" s="421" t="s">
        <v>361</v>
      </c>
      <c r="D83" s="500">
        <v>1951</v>
      </c>
      <c r="E83" s="513" t="s">
        <v>55</v>
      </c>
      <c r="F83" s="304" t="s">
        <v>55</v>
      </c>
      <c r="G83" s="304" t="s">
        <v>55</v>
      </c>
      <c r="H83" s="304" t="s">
        <v>55</v>
      </c>
      <c r="I83" s="304" t="s">
        <v>55</v>
      </c>
      <c r="J83" s="304" t="s">
        <v>55</v>
      </c>
      <c r="K83" s="304" t="s">
        <v>55</v>
      </c>
      <c r="L83" s="225">
        <v>66</v>
      </c>
      <c r="M83" s="224"/>
      <c r="N83" s="224"/>
      <c r="O83" s="223"/>
      <c r="P83" s="225"/>
      <c r="Q83" s="225"/>
      <c r="R83" s="225"/>
      <c r="S83" s="225"/>
      <c r="T83" s="225"/>
      <c r="U83" s="499"/>
      <c r="V83" s="157">
        <f t="shared" si="1"/>
        <v>66</v>
      </c>
      <c r="X83" s="15"/>
      <c r="Y83" s="553"/>
      <c r="Z83" s="169"/>
    </row>
    <row r="84" spans="2:26" ht="12.75">
      <c r="B84" s="376" t="s">
        <v>468</v>
      </c>
      <c r="C84" s="421" t="s">
        <v>424</v>
      </c>
      <c r="D84" s="500">
        <v>1943</v>
      </c>
      <c r="E84" s="513" t="s">
        <v>55</v>
      </c>
      <c r="F84" s="304" t="s">
        <v>55</v>
      </c>
      <c r="G84" s="304" t="s">
        <v>55</v>
      </c>
      <c r="H84" s="304" t="s">
        <v>55</v>
      </c>
      <c r="I84" s="304" t="s">
        <v>55</v>
      </c>
      <c r="J84" s="304" t="s">
        <v>55</v>
      </c>
      <c r="K84" s="304" t="s">
        <v>55</v>
      </c>
      <c r="L84" s="225">
        <v>44</v>
      </c>
      <c r="M84" s="224"/>
      <c r="N84" s="224"/>
      <c r="O84" s="223"/>
      <c r="P84" s="225"/>
      <c r="Q84" s="225"/>
      <c r="R84" s="225"/>
      <c r="S84" s="225"/>
      <c r="T84" s="225"/>
      <c r="U84" s="499"/>
      <c r="V84" s="157">
        <f t="shared" si="1"/>
        <v>44</v>
      </c>
      <c r="X84" s="15"/>
      <c r="Y84" s="553"/>
      <c r="Z84" s="169"/>
    </row>
    <row r="85" spans="2:26" ht="12.75">
      <c r="B85" s="376" t="s">
        <v>468</v>
      </c>
      <c r="C85" s="421" t="s">
        <v>452</v>
      </c>
      <c r="D85" s="500">
        <v>1945</v>
      </c>
      <c r="E85" s="513" t="s">
        <v>55</v>
      </c>
      <c r="F85" s="304" t="s">
        <v>55</v>
      </c>
      <c r="G85" s="304" t="s">
        <v>55</v>
      </c>
      <c r="H85" s="304" t="s">
        <v>55</v>
      </c>
      <c r="I85" s="304" t="s">
        <v>55</v>
      </c>
      <c r="J85" s="304" t="s">
        <v>55</v>
      </c>
      <c r="K85" s="304" t="s">
        <v>55</v>
      </c>
      <c r="L85" s="225">
        <v>44</v>
      </c>
      <c r="M85" s="224"/>
      <c r="N85" s="224"/>
      <c r="O85" s="223"/>
      <c r="P85" s="225"/>
      <c r="Q85" s="225"/>
      <c r="R85" s="225"/>
      <c r="S85" s="225"/>
      <c r="T85" s="225"/>
      <c r="U85" s="499"/>
      <c r="V85" s="157">
        <f t="shared" si="1"/>
        <v>44</v>
      </c>
      <c r="X85" s="15"/>
      <c r="Y85" s="553"/>
      <c r="Z85" s="169"/>
    </row>
    <row r="86" spans="2:26" ht="12.75">
      <c r="B86" s="376" t="s">
        <v>468</v>
      </c>
      <c r="C86" s="421" t="s">
        <v>448</v>
      </c>
      <c r="D86" s="500">
        <v>1946</v>
      </c>
      <c r="E86" s="513" t="s">
        <v>55</v>
      </c>
      <c r="F86" s="304" t="s">
        <v>55</v>
      </c>
      <c r="G86" s="304" t="s">
        <v>55</v>
      </c>
      <c r="H86" s="304" t="s">
        <v>55</v>
      </c>
      <c r="I86" s="304" t="s">
        <v>55</v>
      </c>
      <c r="J86" s="304" t="s">
        <v>55</v>
      </c>
      <c r="K86" s="304" t="s">
        <v>55</v>
      </c>
      <c r="L86" s="225">
        <v>44</v>
      </c>
      <c r="M86" s="224"/>
      <c r="N86" s="224"/>
      <c r="O86" s="223"/>
      <c r="P86" s="225"/>
      <c r="Q86" s="225"/>
      <c r="R86" s="225"/>
      <c r="S86" s="225"/>
      <c r="T86" s="225"/>
      <c r="U86" s="499"/>
      <c r="V86" s="157">
        <f t="shared" si="1"/>
        <v>44</v>
      </c>
      <c r="X86" s="15"/>
      <c r="Y86" s="553"/>
      <c r="Z86" s="169"/>
    </row>
    <row r="87" spans="2:26" ht="13.5" thickBot="1">
      <c r="B87" s="163" t="s">
        <v>468</v>
      </c>
      <c r="C87" s="379" t="s">
        <v>454</v>
      </c>
      <c r="D87" s="512"/>
      <c r="E87" s="528" t="s">
        <v>55</v>
      </c>
      <c r="F87" s="306" t="s">
        <v>55</v>
      </c>
      <c r="G87" s="306" t="s">
        <v>55</v>
      </c>
      <c r="H87" s="306" t="s">
        <v>55</v>
      </c>
      <c r="I87" s="306" t="s">
        <v>55</v>
      </c>
      <c r="J87" s="306" t="s">
        <v>55</v>
      </c>
      <c r="K87" s="306" t="s">
        <v>55</v>
      </c>
      <c r="L87" s="135">
        <v>44</v>
      </c>
      <c r="M87" s="138"/>
      <c r="N87" s="138"/>
      <c r="O87" s="137"/>
      <c r="P87" s="135"/>
      <c r="Q87" s="135"/>
      <c r="R87" s="135"/>
      <c r="S87" s="135"/>
      <c r="T87" s="135"/>
      <c r="U87" s="514"/>
      <c r="V87" s="158">
        <f t="shared" si="1"/>
        <v>44</v>
      </c>
      <c r="X87" s="15"/>
      <c r="Y87" s="553"/>
      <c r="Z87" s="169"/>
    </row>
    <row r="88" spans="5:26" ht="13.5" thickBot="1"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X88" s="553"/>
      <c r="Y88" s="553"/>
      <c r="Z88" s="169"/>
    </row>
    <row r="89" spans="2:26" ht="13.5" thickBot="1">
      <c r="B89" s="155" t="s">
        <v>1</v>
      </c>
      <c r="C89" s="208" t="s">
        <v>201</v>
      </c>
      <c r="D89" s="206" t="s">
        <v>131</v>
      </c>
      <c r="E89" s="5">
        <v>1</v>
      </c>
      <c r="F89" s="6">
        <v>2</v>
      </c>
      <c r="G89" s="6">
        <v>3</v>
      </c>
      <c r="H89" s="6">
        <v>4</v>
      </c>
      <c r="I89" s="6">
        <v>5</v>
      </c>
      <c r="J89" s="6">
        <v>6</v>
      </c>
      <c r="K89" s="6">
        <v>7</v>
      </c>
      <c r="L89" s="51">
        <v>8</v>
      </c>
      <c r="M89" s="6">
        <v>9</v>
      </c>
      <c r="N89" s="6">
        <v>10</v>
      </c>
      <c r="O89" s="6">
        <v>11</v>
      </c>
      <c r="P89" s="6">
        <v>12</v>
      </c>
      <c r="Q89" s="6">
        <v>13</v>
      </c>
      <c r="R89" s="6">
        <v>14</v>
      </c>
      <c r="S89" s="6">
        <v>15</v>
      </c>
      <c r="T89" s="6">
        <v>16</v>
      </c>
      <c r="U89" s="52">
        <v>17</v>
      </c>
      <c r="V89" s="155" t="s">
        <v>130</v>
      </c>
      <c r="X89" s="553"/>
      <c r="Y89" s="553"/>
      <c r="Z89" s="169"/>
    </row>
    <row r="90" spans="2:26" ht="12.75">
      <c r="B90" s="211" t="s">
        <v>56</v>
      </c>
      <c r="C90" s="205" t="s">
        <v>223</v>
      </c>
      <c r="D90" s="213">
        <v>1936</v>
      </c>
      <c r="E90" s="148" t="s">
        <v>55</v>
      </c>
      <c r="F90" s="65">
        <v>100</v>
      </c>
      <c r="G90" s="65">
        <v>100</v>
      </c>
      <c r="H90" s="71">
        <v>80</v>
      </c>
      <c r="I90" s="65">
        <v>100</v>
      </c>
      <c r="J90" s="65">
        <v>66</v>
      </c>
      <c r="K90" s="65">
        <v>66</v>
      </c>
      <c r="L90" s="128">
        <v>110</v>
      </c>
      <c r="M90" s="65"/>
      <c r="N90" s="129"/>
      <c r="O90" s="130"/>
      <c r="P90" s="131"/>
      <c r="Q90" s="126"/>
      <c r="R90" s="126"/>
      <c r="S90" s="72"/>
      <c r="T90" s="72"/>
      <c r="U90" s="230"/>
      <c r="V90" s="156">
        <f>SUM(E90:S90)</f>
        <v>622</v>
      </c>
      <c r="X90" s="169"/>
      <c r="Y90" s="169"/>
      <c r="Z90" s="169"/>
    </row>
    <row r="91" spans="2:22" ht="12.75">
      <c r="B91" s="161" t="s">
        <v>57</v>
      </c>
      <c r="C91" s="205" t="s">
        <v>132</v>
      </c>
      <c r="D91" s="213">
        <v>1939</v>
      </c>
      <c r="E91" s="153">
        <v>80</v>
      </c>
      <c r="F91" s="71">
        <v>60</v>
      </c>
      <c r="G91" s="71">
        <v>80</v>
      </c>
      <c r="H91" s="71">
        <v>60</v>
      </c>
      <c r="I91" s="70">
        <v>40</v>
      </c>
      <c r="J91" s="71">
        <v>66</v>
      </c>
      <c r="K91" s="92">
        <v>44</v>
      </c>
      <c r="L91" s="92">
        <v>66</v>
      </c>
      <c r="M91" s="71"/>
      <c r="N91" s="134"/>
      <c r="O91" s="130"/>
      <c r="P91" s="92"/>
      <c r="Q91" s="132"/>
      <c r="R91" s="132"/>
      <c r="S91" s="72"/>
      <c r="T91" s="72"/>
      <c r="U91" s="230"/>
      <c r="V91" s="157">
        <f>SUM(E91:S91)-I91</f>
        <v>456</v>
      </c>
    </row>
    <row r="92" spans="2:22" ht="12.75">
      <c r="B92" s="161" t="s">
        <v>309</v>
      </c>
      <c r="C92" s="205" t="s">
        <v>146</v>
      </c>
      <c r="D92" s="213">
        <v>1935</v>
      </c>
      <c r="E92" s="152" t="s">
        <v>55</v>
      </c>
      <c r="F92" s="141" t="s">
        <v>55</v>
      </c>
      <c r="G92" s="141" t="s">
        <v>55</v>
      </c>
      <c r="H92" s="71">
        <v>100</v>
      </c>
      <c r="I92" s="71">
        <v>60</v>
      </c>
      <c r="J92" s="71">
        <v>110</v>
      </c>
      <c r="K92" s="71">
        <v>88</v>
      </c>
      <c r="L92" s="92">
        <v>88</v>
      </c>
      <c r="M92" s="71"/>
      <c r="N92" s="134"/>
      <c r="O92" s="130"/>
      <c r="P92" s="92"/>
      <c r="Q92" s="132"/>
      <c r="R92" s="132"/>
      <c r="S92" s="72"/>
      <c r="T92" s="72"/>
      <c r="U92" s="230"/>
      <c r="V92" s="157">
        <f aca="true" t="shared" si="2" ref="V92:V113">SUM(E92:S92)</f>
        <v>446</v>
      </c>
    </row>
    <row r="93" spans="2:22" ht="12.75">
      <c r="B93" s="161" t="s">
        <v>309</v>
      </c>
      <c r="C93" s="205" t="s">
        <v>209</v>
      </c>
      <c r="D93" s="213">
        <v>1939</v>
      </c>
      <c r="E93" s="152" t="s">
        <v>55</v>
      </c>
      <c r="F93" s="280">
        <v>100</v>
      </c>
      <c r="G93" s="71">
        <v>100</v>
      </c>
      <c r="H93" s="71">
        <v>80</v>
      </c>
      <c r="I93" s="71">
        <v>100</v>
      </c>
      <c r="J93" s="132" t="s">
        <v>55</v>
      </c>
      <c r="K93" s="132" t="s">
        <v>55</v>
      </c>
      <c r="L93" s="92">
        <v>66</v>
      </c>
      <c r="M93" s="71"/>
      <c r="N93" s="134"/>
      <c r="O93" s="130"/>
      <c r="P93" s="92"/>
      <c r="Q93" s="132"/>
      <c r="R93" s="132"/>
      <c r="S93" s="72"/>
      <c r="T93" s="72"/>
      <c r="U93" s="230"/>
      <c r="V93" s="157">
        <f t="shared" si="2"/>
        <v>446</v>
      </c>
    </row>
    <row r="94" spans="2:22" ht="12.75">
      <c r="B94" s="161" t="s">
        <v>309</v>
      </c>
      <c r="C94" s="205" t="s">
        <v>231</v>
      </c>
      <c r="D94" s="213">
        <v>1941</v>
      </c>
      <c r="E94" s="152" t="s">
        <v>55</v>
      </c>
      <c r="F94" s="141" t="s">
        <v>55</v>
      </c>
      <c r="G94" s="141" t="s">
        <v>55</v>
      </c>
      <c r="H94" s="71">
        <v>100</v>
      </c>
      <c r="I94" s="71">
        <v>60</v>
      </c>
      <c r="J94" s="71">
        <v>110</v>
      </c>
      <c r="K94" s="71">
        <v>88</v>
      </c>
      <c r="L94" s="92">
        <v>88</v>
      </c>
      <c r="M94" s="71"/>
      <c r="N94" s="134"/>
      <c r="O94" s="130"/>
      <c r="P94" s="92"/>
      <c r="Q94" s="132"/>
      <c r="R94" s="132"/>
      <c r="S94" s="72"/>
      <c r="T94" s="72"/>
      <c r="U94" s="230"/>
      <c r="V94" s="157">
        <f t="shared" si="2"/>
        <v>446</v>
      </c>
    </row>
    <row r="95" spans="2:22" ht="12.75">
      <c r="B95" s="161" t="s">
        <v>63</v>
      </c>
      <c r="C95" s="205" t="s">
        <v>202</v>
      </c>
      <c r="D95" s="213">
        <v>1935</v>
      </c>
      <c r="E95" s="153">
        <v>100</v>
      </c>
      <c r="F95" s="71">
        <v>80</v>
      </c>
      <c r="G95" s="132" t="s">
        <v>55</v>
      </c>
      <c r="H95" s="132" t="s">
        <v>55</v>
      </c>
      <c r="I95" s="71">
        <v>80</v>
      </c>
      <c r="J95" s="132" t="s">
        <v>55</v>
      </c>
      <c r="K95" s="92">
        <v>110</v>
      </c>
      <c r="L95" s="132" t="s">
        <v>55</v>
      </c>
      <c r="M95" s="71"/>
      <c r="N95" s="134"/>
      <c r="O95" s="130"/>
      <c r="P95" s="92"/>
      <c r="Q95" s="132"/>
      <c r="R95" s="132"/>
      <c r="S95" s="72"/>
      <c r="T95" s="72"/>
      <c r="U95" s="230"/>
      <c r="V95" s="157">
        <f t="shared" si="2"/>
        <v>370</v>
      </c>
    </row>
    <row r="96" spans="2:22" ht="12.75">
      <c r="B96" s="161" t="s">
        <v>64</v>
      </c>
      <c r="C96" s="205" t="s">
        <v>257</v>
      </c>
      <c r="D96" s="298">
        <v>1936</v>
      </c>
      <c r="E96" s="152" t="s">
        <v>55</v>
      </c>
      <c r="F96" s="152" t="s">
        <v>55</v>
      </c>
      <c r="G96" s="152" t="s">
        <v>55</v>
      </c>
      <c r="H96" s="141" t="s">
        <v>55</v>
      </c>
      <c r="I96" s="71">
        <v>80</v>
      </c>
      <c r="J96" s="132" t="s">
        <v>55</v>
      </c>
      <c r="K96" s="92">
        <v>110</v>
      </c>
      <c r="L96" s="92">
        <v>110</v>
      </c>
      <c r="M96" s="71"/>
      <c r="N96" s="134"/>
      <c r="O96" s="130"/>
      <c r="P96" s="92"/>
      <c r="Q96" s="132"/>
      <c r="R96" s="132"/>
      <c r="S96" s="72"/>
      <c r="T96" s="72"/>
      <c r="U96" s="230"/>
      <c r="V96" s="157">
        <f t="shared" si="2"/>
        <v>300</v>
      </c>
    </row>
    <row r="97" spans="2:22" ht="12.75">
      <c r="B97" s="161" t="s">
        <v>65</v>
      </c>
      <c r="C97" s="205" t="s">
        <v>51</v>
      </c>
      <c r="D97" s="218">
        <v>1936</v>
      </c>
      <c r="E97" s="153">
        <v>100</v>
      </c>
      <c r="F97" s="151">
        <v>80</v>
      </c>
      <c r="G97" s="243" t="s">
        <v>55</v>
      </c>
      <c r="H97" s="132" t="s">
        <v>55</v>
      </c>
      <c r="I97" s="71">
        <v>40</v>
      </c>
      <c r="J97" s="132" t="s">
        <v>55</v>
      </c>
      <c r="K97" s="71">
        <v>44</v>
      </c>
      <c r="L97" s="141" t="s">
        <v>55</v>
      </c>
      <c r="M97" s="71"/>
      <c r="N97" s="134"/>
      <c r="O97" s="130"/>
      <c r="P97" s="92"/>
      <c r="Q97" s="132"/>
      <c r="R97" s="132"/>
      <c r="S97" s="72"/>
      <c r="T97" s="72"/>
      <c r="U97" s="230"/>
      <c r="V97" s="157">
        <f t="shared" si="2"/>
        <v>264</v>
      </c>
    </row>
    <row r="98" spans="2:22" ht="12.75">
      <c r="B98" s="161" t="s">
        <v>66</v>
      </c>
      <c r="C98" s="204" t="s">
        <v>215</v>
      </c>
      <c r="D98" s="218">
        <v>1930</v>
      </c>
      <c r="E98" s="152" t="s">
        <v>55</v>
      </c>
      <c r="F98" s="151">
        <v>60</v>
      </c>
      <c r="G98" s="151">
        <v>80</v>
      </c>
      <c r="H98" s="71">
        <v>60</v>
      </c>
      <c r="I98" s="71">
        <v>40</v>
      </c>
      <c r="J98" s="132" t="s">
        <v>55</v>
      </c>
      <c r="K98" s="132" t="s">
        <v>55</v>
      </c>
      <c r="L98" s="141" t="s">
        <v>55</v>
      </c>
      <c r="M98" s="71"/>
      <c r="N98" s="134"/>
      <c r="O98" s="130"/>
      <c r="P98" s="92"/>
      <c r="Q98" s="132"/>
      <c r="R98" s="132"/>
      <c r="S98" s="72"/>
      <c r="T98" s="72"/>
      <c r="U98" s="230"/>
      <c r="V98" s="157">
        <f t="shared" si="2"/>
        <v>240</v>
      </c>
    </row>
    <row r="99" spans="2:22" ht="12.75">
      <c r="B99" s="161" t="s">
        <v>67</v>
      </c>
      <c r="C99" s="205" t="s">
        <v>141</v>
      </c>
      <c r="D99" s="213">
        <v>1939</v>
      </c>
      <c r="E99" s="152" t="s">
        <v>55</v>
      </c>
      <c r="F99" s="71">
        <v>60</v>
      </c>
      <c r="G99" s="132" t="s">
        <v>55</v>
      </c>
      <c r="H99" s="132" t="s">
        <v>55</v>
      </c>
      <c r="I99" s="71">
        <v>40</v>
      </c>
      <c r="J99" s="71">
        <v>88</v>
      </c>
      <c r="K99" s="71">
        <v>44</v>
      </c>
      <c r="L99" s="141" t="s">
        <v>55</v>
      </c>
      <c r="M99" s="71"/>
      <c r="N99" s="134"/>
      <c r="O99" s="130"/>
      <c r="P99" s="92"/>
      <c r="Q99" s="132"/>
      <c r="R99" s="132"/>
      <c r="S99" s="72"/>
      <c r="T99" s="72"/>
      <c r="U99" s="230"/>
      <c r="V99" s="157">
        <f t="shared" si="2"/>
        <v>232</v>
      </c>
    </row>
    <row r="100" spans="2:22" ht="12.75">
      <c r="B100" s="161" t="s">
        <v>70</v>
      </c>
      <c r="C100" s="205" t="s">
        <v>258</v>
      </c>
      <c r="D100" s="298">
        <v>1936</v>
      </c>
      <c r="E100" s="152" t="s">
        <v>55</v>
      </c>
      <c r="F100" s="152" t="s">
        <v>55</v>
      </c>
      <c r="G100" s="152" t="s">
        <v>55</v>
      </c>
      <c r="H100" s="152" t="s">
        <v>55</v>
      </c>
      <c r="I100" s="71">
        <v>60</v>
      </c>
      <c r="J100" s="71">
        <v>88</v>
      </c>
      <c r="K100" s="92">
        <v>66</v>
      </c>
      <c r="L100" s="141" t="s">
        <v>55</v>
      </c>
      <c r="M100" s="71"/>
      <c r="N100" s="134"/>
      <c r="O100" s="130"/>
      <c r="P100" s="92"/>
      <c r="Q100" s="132"/>
      <c r="R100" s="132"/>
      <c r="S100" s="72"/>
      <c r="T100" s="72"/>
      <c r="U100" s="230"/>
      <c r="V100" s="157">
        <f t="shared" si="2"/>
        <v>214</v>
      </c>
    </row>
    <row r="101" spans="2:22" ht="12.75">
      <c r="B101" s="161" t="s">
        <v>71</v>
      </c>
      <c r="C101" s="205" t="s">
        <v>210</v>
      </c>
      <c r="D101" s="213">
        <v>1941</v>
      </c>
      <c r="E101" s="152" t="s">
        <v>55</v>
      </c>
      <c r="F101" s="151">
        <v>40</v>
      </c>
      <c r="G101" s="243" t="s">
        <v>55</v>
      </c>
      <c r="H101" s="151">
        <v>60</v>
      </c>
      <c r="I101" s="132" t="s">
        <v>55</v>
      </c>
      <c r="J101" s="132" t="s">
        <v>55</v>
      </c>
      <c r="K101" s="71">
        <v>44</v>
      </c>
      <c r="L101" s="141" t="s">
        <v>55</v>
      </c>
      <c r="M101" s="71"/>
      <c r="N101" s="134"/>
      <c r="O101" s="130"/>
      <c r="P101" s="92"/>
      <c r="Q101" s="132"/>
      <c r="R101" s="132"/>
      <c r="S101" s="72"/>
      <c r="T101" s="72"/>
      <c r="U101" s="230"/>
      <c r="V101" s="157">
        <f t="shared" si="2"/>
        <v>144</v>
      </c>
    </row>
    <row r="102" spans="2:22" ht="12.75">
      <c r="B102" s="161" t="s">
        <v>73</v>
      </c>
      <c r="C102" s="204" t="s">
        <v>145</v>
      </c>
      <c r="D102" s="218">
        <v>1940</v>
      </c>
      <c r="E102" s="152" t="s">
        <v>55</v>
      </c>
      <c r="F102" s="152" t="s">
        <v>55</v>
      </c>
      <c r="G102" s="152" t="s">
        <v>55</v>
      </c>
      <c r="H102" s="151">
        <v>60</v>
      </c>
      <c r="I102" s="132" t="s">
        <v>55</v>
      </c>
      <c r="J102" s="132" t="s">
        <v>55</v>
      </c>
      <c r="K102" s="71">
        <v>44</v>
      </c>
      <c r="L102" s="141" t="s">
        <v>55</v>
      </c>
      <c r="M102" s="71"/>
      <c r="N102" s="134"/>
      <c r="O102" s="130"/>
      <c r="P102" s="92"/>
      <c r="Q102" s="132"/>
      <c r="R102" s="132"/>
      <c r="S102" s="72"/>
      <c r="T102" s="72"/>
      <c r="U102" s="230"/>
      <c r="V102" s="157">
        <f t="shared" si="2"/>
        <v>104</v>
      </c>
    </row>
    <row r="103" spans="2:22" ht="12.75">
      <c r="B103" s="161" t="s">
        <v>68</v>
      </c>
      <c r="C103" s="205" t="s">
        <v>208</v>
      </c>
      <c r="D103" s="213">
        <v>1938</v>
      </c>
      <c r="E103" s="152" t="s">
        <v>55</v>
      </c>
      <c r="F103" s="71">
        <v>40</v>
      </c>
      <c r="G103" s="132" t="s">
        <v>55</v>
      </c>
      <c r="H103" s="132" t="s">
        <v>55</v>
      </c>
      <c r="I103" s="132" t="s">
        <v>55</v>
      </c>
      <c r="J103" s="132" t="s">
        <v>55</v>
      </c>
      <c r="K103" s="71">
        <v>44</v>
      </c>
      <c r="L103" s="141" t="s">
        <v>55</v>
      </c>
      <c r="M103" s="71"/>
      <c r="N103" s="134"/>
      <c r="O103" s="130"/>
      <c r="P103" s="92"/>
      <c r="Q103" s="132"/>
      <c r="R103" s="132"/>
      <c r="S103" s="72"/>
      <c r="T103" s="72"/>
      <c r="U103" s="230"/>
      <c r="V103" s="157">
        <f t="shared" si="2"/>
        <v>84</v>
      </c>
    </row>
    <row r="104" spans="2:22" ht="12.75">
      <c r="B104" s="161" t="s">
        <v>305</v>
      </c>
      <c r="C104" s="205" t="s">
        <v>222</v>
      </c>
      <c r="D104" s="213">
        <v>1930</v>
      </c>
      <c r="E104" s="152" t="s">
        <v>55</v>
      </c>
      <c r="F104" s="71">
        <v>40</v>
      </c>
      <c r="G104" s="132" t="s">
        <v>55</v>
      </c>
      <c r="H104" s="132" t="s">
        <v>55</v>
      </c>
      <c r="I104" s="71">
        <v>40</v>
      </c>
      <c r="J104" s="132" t="s">
        <v>55</v>
      </c>
      <c r="K104" s="132" t="s">
        <v>55</v>
      </c>
      <c r="L104" s="141" t="s">
        <v>55</v>
      </c>
      <c r="M104" s="71"/>
      <c r="N104" s="134"/>
      <c r="O104" s="130"/>
      <c r="P104" s="92"/>
      <c r="Q104" s="132"/>
      <c r="R104" s="132"/>
      <c r="S104" s="72"/>
      <c r="T104" s="72"/>
      <c r="U104" s="230"/>
      <c r="V104" s="157">
        <f t="shared" si="2"/>
        <v>80</v>
      </c>
    </row>
    <row r="105" spans="2:22" ht="12.75">
      <c r="B105" s="161" t="s">
        <v>305</v>
      </c>
      <c r="C105" s="205" t="s">
        <v>170</v>
      </c>
      <c r="D105" s="213">
        <v>1942</v>
      </c>
      <c r="E105" s="153">
        <v>80</v>
      </c>
      <c r="F105" s="132" t="s">
        <v>55</v>
      </c>
      <c r="G105" s="132" t="s">
        <v>55</v>
      </c>
      <c r="H105" s="132" t="s">
        <v>55</v>
      </c>
      <c r="I105" s="132" t="s">
        <v>55</v>
      </c>
      <c r="J105" s="132" t="s">
        <v>55</v>
      </c>
      <c r="K105" s="141" t="s">
        <v>55</v>
      </c>
      <c r="L105" s="141" t="s">
        <v>55</v>
      </c>
      <c r="M105" s="71"/>
      <c r="N105" s="134"/>
      <c r="O105" s="130"/>
      <c r="P105" s="92"/>
      <c r="Q105" s="132"/>
      <c r="R105" s="132"/>
      <c r="S105" s="72"/>
      <c r="T105" s="72"/>
      <c r="U105" s="230"/>
      <c r="V105" s="157">
        <f t="shared" si="2"/>
        <v>80</v>
      </c>
    </row>
    <row r="106" spans="2:22" ht="12.75">
      <c r="B106" s="161" t="s">
        <v>306</v>
      </c>
      <c r="C106" s="423" t="s">
        <v>302</v>
      </c>
      <c r="D106" s="351">
        <v>1932</v>
      </c>
      <c r="E106" s="152" t="s">
        <v>55</v>
      </c>
      <c r="F106" s="141" t="s">
        <v>55</v>
      </c>
      <c r="G106" s="141" t="s">
        <v>55</v>
      </c>
      <c r="H106" s="141" t="s">
        <v>55</v>
      </c>
      <c r="I106" s="141" t="s">
        <v>55</v>
      </c>
      <c r="J106" s="141" t="s">
        <v>55</v>
      </c>
      <c r="K106" s="92">
        <v>66</v>
      </c>
      <c r="L106" s="141" t="s">
        <v>55</v>
      </c>
      <c r="M106" s="71"/>
      <c r="N106" s="134"/>
      <c r="O106" s="130"/>
      <c r="P106" s="92"/>
      <c r="Q106" s="132"/>
      <c r="R106" s="132"/>
      <c r="S106" s="72"/>
      <c r="T106" s="72"/>
      <c r="U106" s="230"/>
      <c r="V106" s="157">
        <f t="shared" si="2"/>
        <v>66</v>
      </c>
    </row>
    <row r="107" spans="2:22" ht="12.75">
      <c r="B107" s="161" t="s">
        <v>306</v>
      </c>
      <c r="C107" s="422" t="s">
        <v>308</v>
      </c>
      <c r="D107" s="351">
        <v>1939</v>
      </c>
      <c r="E107" s="152" t="s">
        <v>55</v>
      </c>
      <c r="F107" s="141" t="s">
        <v>55</v>
      </c>
      <c r="G107" s="141" t="s">
        <v>55</v>
      </c>
      <c r="H107" s="141" t="s">
        <v>55</v>
      </c>
      <c r="I107" s="141" t="s">
        <v>55</v>
      </c>
      <c r="J107" s="141" t="s">
        <v>55</v>
      </c>
      <c r="K107" s="92">
        <v>66</v>
      </c>
      <c r="L107" s="141" t="s">
        <v>55</v>
      </c>
      <c r="M107" s="71"/>
      <c r="N107" s="134"/>
      <c r="O107" s="130"/>
      <c r="P107" s="92"/>
      <c r="Q107" s="132"/>
      <c r="R107" s="132"/>
      <c r="S107" s="72"/>
      <c r="T107" s="72"/>
      <c r="U107" s="230"/>
      <c r="V107" s="157">
        <f t="shared" si="2"/>
        <v>66</v>
      </c>
    </row>
    <row r="108" spans="2:22" ht="12.75">
      <c r="B108" s="161" t="s">
        <v>311</v>
      </c>
      <c r="C108" s="205" t="s">
        <v>219</v>
      </c>
      <c r="D108" s="218">
        <v>1932</v>
      </c>
      <c r="E108" s="152" t="s">
        <v>55</v>
      </c>
      <c r="F108" s="280">
        <v>60</v>
      </c>
      <c r="G108" s="132" t="s">
        <v>55</v>
      </c>
      <c r="H108" s="132" t="s">
        <v>55</v>
      </c>
      <c r="I108" s="132" t="s">
        <v>55</v>
      </c>
      <c r="J108" s="132" t="s">
        <v>55</v>
      </c>
      <c r="K108" s="132" t="s">
        <v>55</v>
      </c>
      <c r="L108" s="141" t="s">
        <v>55</v>
      </c>
      <c r="M108" s="71"/>
      <c r="N108" s="134"/>
      <c r="O108" s="130"/>
      <c r="P108" s="92"/>
      <c r="Q108" s="132"/>
      <c r="R108" s="132"/>
      <c r="S108" s="72"/>
      <c r="T108" s="72"/>
      <c r="U108" s="230"/>
      <c r="V108" s="157">
        <f t="shared" si="2"/>
        <v>60</v>
      </c>
    </row>
    <row r="109" spans="2:22" ht="12.75">
      <c r="B109" s="161" t="s">
        <v>311</v>
      </c>
      <c r="C109" s="413" t="s">
        <v>232</v>
      </c>
      <c r="D109" s="218">
        <v>1937</v>
      </c>
      <c r="E109" s="152" t="s">
        <v>55</v>
      </c>
      <c r="F109" s="152" t="s">
        <v>55</v>
      </c>
      <c r="G109" s="152" t="s">
        <v>55</v>
      </c>
      <c r="H109" s="152" t="s">
        <v>55</v>
      </c>
      <c r="I109" s="71">
        <v>60</v>
      </c>
      <c r="J109" s="132" t="s">
        <v>55</v>
      </c>
      <c r="K109" s="141" t="s">
        <v>55</v>
      </c>
      <c r="L109" s="141" t="s">
        <v>55</v>
      </c>
      <c r="M109" s="71"/>
      <c r="N109" s="134"/>
      <c r="O109" s="130"/>
      <c r="P109" s="92"/>
      <c r="Q109" s="132"/>
      <c r="R109" s="132"/>
      <c r="S109" s="72"/>
      <c r="T109" s="72"/>
      <c r="U109" s="230"/>
      <c r="V109" s="157">
        <f t="shared" si="2"/>
        <v>60</v>
      </c>
    </row>
    <row r="110" spans="2:22" ht="12.75">
      <c r="B110" s="161" t="s">
        <v>312</v>
      </c>
      <c r="C110" s="205" t="s">
        <v>147</v>
      </c>
      <c r="D110" s="213">
        <v>1832</v>
      </c>
      <c r="E110" s="152" t="s">
        <v>55</v>
      </c>
      <c r="F110" s="152" t="s">
        <v>55</v>
      </c>
      <c r="G110" s="152" t="s">
        <v>55</v>
      </c>
      <c r="H110" s="152" t="s">
        <v>55</v>
      </c>
      <c r="I110" s="152" t="s">
        <v>55</v>
      </c>
      <c r="J110" s="152" t="s">
        <v>55</v>
      </c>
      <c r="K110" s="71">
        <v>44</v>
      </c>
      <c r="L110" s="141" t="s">
        <v>55</v>
      </c>
      <c r="M110" s="71"/>
      <c r="N110" s="134"/>
      <c r="O110" s="130"/>
      <c r="P110" s="92"/>
      <c r="Q110" s="132"/>
      <c r="R110" s="132"/>
      <c r="S110" s="72"/>
      <c r="T110" s="72"/>
      <c r="U110" s="230"/>
      <c r="V110" s="157">
        <f t="shared" si="2"/>
        <v>44</v>
      </c>
    </row>
    <row r="111" spans="2:22" ht="12.75">
      <c r="B111" s="161" t="s">
        <v>312</v>
      </c>
      <c r="C111" s="205" t="s">
        <v>151</v>
      </c>
      <c r="D111" s="213">
        <v>1933</v>
      </c>
      <c r="E111" s="152" t="s">
        <v>55</v>
      </c>
      <c r="F111" s="152" t="s">
        <v>55</v>
      </c>
      <c r="G111" s="152" t="s">
        <v>55</v>
      </c>
      <c r="H111" s="152" t="s">
        <v>55</v>
      </c>
      <c r="I111" s="152" t="s">
        <v>55</v>
      </c>
      <c r="J111" s="152" t="s">
        <v>55</v>
      </c>
      <c r="K111" s="71">
        <v>44</v>
      </c>
      <c r="L111" s="141" t="s">
        <v>55</v>
      </c>
      <c r="M111" s="71"/>
      <c r="N111" s="134"/>
      <c r="O111" s="130"/>
      <c r="P111" s="92"/>
      <c r="Q111" s="132"/>
      <c r="R111" s="132"/>
      <c r="S111" s="72"/>
      <c r="T111" s="72"/>
      <c r="U111" s="230"/>
      <c r="V111" s="157">
        <f t="shared" si="2"/>
        <v>44</v>
      </c>
    </row>
    <row r="112" spans="2:22" ht="12.75">
      <c r="B112" s="160" t="s">
        <v>313</v>
      </c>
      <c r="C112" s="205" t="s">
        <v>204</v>
      </c>
      <c r="D112" s="213">
        <v>1932</v>
      </c>
      <c r="E112" s="152" t="s">
        <v>55</v>
      </c>
      <c r="F112" s="141" t="s">
        <v>55</v>
      </c>
      <c r="G112" s="141" t="s">
        <v>55</v>
      </c>
      <c r="H112" s="141" t="s">
        <v>55</v>
      </c>
      <c r="I112" s="71">
        <v>40</v>
      </c>
      <c r="J112" s="132" t="s">
        <v>55</v>
      </c>
      <c r="K112" s="132" t="s">
        <v>55</v>
      </c>
      <c r="L112" s="141" t="s">
        <v>55</v>
      </c>
      <c r="M112" s="71"/>
      <c r="N112" s="134"/>
      <c r="O112" s="130"/>
      <c r="P112" s="92"/>
      <c r="Q112" s="132"/>
      <c r="R112" s="132"/>
      <c r="S112" s="72"/>
      <c r="T112" s="72"/>
      <c r="U112" s="230"/>
      <c r="V112" s="157">
        <f t="shared" si="2"/>
        <v>40</v>
      </c>
    </row>
    <row r="113" spans="2:22" ht="13.5" thickBot="1">
      <c r="B113" s="163" t="s">
        <v>313</v>
      </c>
      <c r="C113" s="203" t="s">
        <v>212</v>
      </c>
      <c r="D113" s="214">
        <v>1939</v>
      </c>
      <c r="E113" s="297" t="s">
        <v>55</v>
      </c>
      <c r="F113" s="138">
        <v>40</v>
      </c>
      <c r="G113" s="137" t="s">
        <v>55</v>
      </c>
      <c r="H113" s="137" t="s">
        <v>55</v>
      </c>
      <c r="I113" s="137" t="s">
        <v>55</v>
      </c>
      <c r="J113" s="137" t="s">
        <v>55</v>
      </c>
      <c r="K113" s="137" t="s">
        <v>55</v>
      </c>
      <c r="L113" s="136" t="s">
        <v>55</v>
      </c>
      <c r="M113" s="138"/>
      <c r="N113" s="147"/>
      <c r="O113" s="137"/>
      <c r="P113" s="135"/>
      <c r="Q113" s="137"/>
      <c r="R113" s="137"/>
      <c r="S113" s="75"/>
      <c r="T113" s="75"/>
      <c r="U113" s="244"/>
      <c r="V113" s="158">
        <f t="shared" si="2"/>
        <v>40</v>
      </c>
    </row>
    <row r="117" spans="20:21" ht="12.75">
      <c r="T117" s="169"/>
      <c r="U117" s="169"/>
    </row>
    <row r="118" spans="5:21" ht="12.75"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T118" s="237"/>
      <c r="U118" s="237"/>
    </row>
    <row r="119" spans="20:21" ht="12.75">
      <c r="T119" s="237"/>
      <c r="U119" s="237"/>
    </row>
    <row r="120" spans="20:21" ht="12.75">
      <c r="T120" s="237"/>
      <c r="U120" s="237"/>
    </row>
    <row r="121" spans="20:21" ht="12.75">
      <c r="T121" s="237"/>
      <c r="U121" s="237"/>
    </row>
    <row r="280" ht="13.5" thickBot="1"/>
    <row r="281" spans="2:20" s="7" customFormat="1" ht="13.5" thickBot="1">
      <c r="B281" s="52" t="s">
        <v>1</v>
      </c>
      <c r="C281" s="25" t="s">
        <v>38</v>
      </c>
      <c r="D281" s="188"/>
      <c r="E281" s="5">
        <v>1</v>
      </c>
      <c r="F281" s="6">
        <v>2</v>
      </c>
      <c r="G281" s="6">
        <v>3</v>
      </c>
      <c r="H281" s="6">
        <v>4</v>
      </c>
      <c r="I281" s="6">
        <v>5</v>
      </c>
      <c r="J281" s="6">
        <v>6</v>
      </c>
      <c r="K281" s="6">
        <v>7</v>
      </c>
      <c r="L281" s="51">
        <v>8</v>
      </c>
      <c r="M281" s="6">
        <v>9</v>
      </c>
      <c r="N281" s="6">
        <v>10</v>
      </c>
      <c r="O281" s="6">
        <v>11</v>
      </c>
      <c r="P281" s="6">
        <v>12</v>
      </c>
      <c r="Q281" s="6">
        <v>13</v>
      </c>
      <c r="R281" s="6">
        <v>14</v>
      </c>
      <c r="S281" s="52">
        <v>17</v>
      </c>
      <c r="T281" s="6" t="s">
        <v>0</v>
      </c>
    </row>
    <row r="282" spans="2:20" s="7" customFormat="1" ht="12.75">
      <c r="B282" s="68" t="s">
        <v>56</v>
      </c>
      <c r="C282" s="13" t="s">
        <v>16</v>
      </c>
      <c r="D282" s="192"/>
      <c r="E282" s="22">
        <v>100</v>
      </c>
      <c r="F282" s="80" t="s">
        <v>55</v>
      </c>
      <c r="G282" s="72">
        <v>100</v>
      </c>
      <c r="H282" s="19">
        <v>100</v>
      </c>
      <c r="I282" s="19">
        <v>100</v>
      </c>
      <c r="J282" s="72">
        <v>100</v>
      </c>
      <c r="K282" s="80" t="s">
        <v>55</v>
      </c>
      <c r="L282" s="23">
        <v>66</v>
      </c>
      <c r="M282" s="80" t="s">
        <v>55</v>
      </c>
      <c r="N282" s="80" t="s">
        <v>55</v>
      </c>
      <c r="O282" s="23"/>
      <c r="P282" s="66"/>
      <c r="Q282" s="66"/>
      <c r="R282" s="66"/>
      <c r="S282" s="66"/>
      <c r="T282" s="67">
        <f>SUM(E282:S282)</f>
        <v>566</v>
      </c>
    </row>
    <row r="283" spans="2:20" ht="12.75">
      <c r="B283" s="83" t="s">
        <v>57</v>
      </c>
      <c r="C283" s="13" t="s">
        <v>77</v>
      </c>
      <c r="D283" s="192"/>
      <c r="E283" s="14" t="s">
        <v>55</v>
      </c>
      <c r="F283" s="72">
        <v>100</v>
      </c>
      <c r="G283" s="23">
        <v>40</v>
      </c>
      <c r="H283" s="23">
        <v>40</v>
      </c>
      <c r="I283" s="80" t="s">
        <v>55</v>
      </c>
      <c r="J283" s="66">
        <v>60</v>
      </c>
      <c r="K283" s="80" t="s">
        <v>55</v>
      </c>
      <c r="L283" s="66">
        <v>88</v>
      </c>
      <c r="M283" s="19">
        <v>88</v>
      </c>
      <c r="N283" s="81">
        <v>66</v>
      </c>
      <c r="O283" s="66"/>
      <c r="P283" s="66"/>
      <c r="Q283" s="66"/>
      <c r="R283" s="66"/>
      <c r="S283" s="66"/>
      <c r="T283" s="55">
        <f>SUM(E283:S283)</f>
        <v>482</v>
      </c>
    </row>
    <row r="284" spans="2:20" ht="12.75">
      <c r="B284" s="83" t="s">
        <v>62</v>
      </c>
      <c r="C284" s="13" t="s">
        <v>13</v>
      </c>
      <c r="D284" s="192"/>
      <c r="E284" s="22">
        <v>80</v>
      </c>
      <c r="F284" s="80" t="s">
        <v>55</v>
      </c>
      <c r="G284" s="19">
        <v>80</v>
      </c>
      <c r="H284" s="79" t="s">
        <v>55</v>
      </c>
      <c r="I284" s="19">
        <v>80</v>
      </c>
      <c r="J284" s="80" t="s">
        <v>55</v>
      </c>
      <c r="K284" s="79" t="s">
        <v>55</v>
      </c>
      <c r="L284" s="23">
        <v>110</v>
      </c>
      <c r="M284" s="79" t="s">
        <v>55</v>
      </c>
      <c r="N284" s="81">
        <v>110</v>
      </c>
      <c r="O284" s="23"/>
      <c r="P284" s="23"/>
      <c r="Q284" s="23"/>
      <c r="R284" s="23"/>
      <c r="S284" s="23"/>
      <c r="T284" s="74">
        <f>SUM(E284:S284)</f>
        <v>460</v>
      </c>
    </row>
    <row r="285" spans="2:20" ht="12.75">
      <c r="B285" s="83" t="s">
        <v>59</v>
      </c>
      <c r="C285" s="13" t="s">
        <v>7</v>
      </c>
      <c r="D285" s="192"/>
      <c r="E285" s="22">
        <v>40</v>
      </c>
      <c r="F285" s="19">
        <v>40</v>
      </c>
      <c r="G285" s="23">
        <v>60</v>
      </c>
      <c r="H285" s="70">
        <v>40</v>
      </c>
      <c r="I285" s="80" t="s">
        <v>55</v>
      </c>
      <c r="J285" s="19">
        <v>80</v>
      </c>
      <c r="K285" s="80" t="s">
        <v>55</v>
      </c>
      <c r="L285" s="19">
        <v>44</v>
      </c>
      <c r="M285" s="23">
        <v>66</v>
      </c>
      <c r="N285" s="81">
        <v>44</v>
      </c>
      <c r="O285" s="66"/>
      <c r="P285" s="66"/>
      <c r="Q285" s="66"/>
      <c r="R285" s="66"/>
      <c r="S285" s="66"/>
      <c r="T285" s="74">
        <f>SUM(E285:S285)-H285</f>
        <v>374</v>
      </c>
    </row>
    <row r="286" spans="2:20" ht="12.75">
      <c r="B286" s="83" t="s">
        <v>60</v>
      </c>
      <c r="C286" s="13" t="s">
        <v>5</v>
      </c>
      <c r="D286" s="192"/>
      <c r="E286" s="22">
        <v>60</v>
      </c>
      <c r="F286" s="19">
        <v>80</v>
      </c>
      <c r="G286" s="80" t="s">
        <v>55</v>
      </c>
      <c r="H286" s="80" t="s">
        <v>55</v>
      </c>
      <c r="I286" s="80" t="s">
        <v>55</v>
      </c>
      <c r="J286" s="80" t="s">
        <v>55</v>
      </c>
      <c r="K286" s="80" t="s">
        <v>55</v>
      </c>
      <c r="L286" s="19">
        <v>44</v>
      </c>
      <c r="M286" s="19">
        <v>66</v>
      </c>
      <c r="N286" s="19">
        <v>88</v>
      </c>
      <c r="O286" s="66"/>
      <c r="P286" s="66"/>
      <c r="Q286" s="66"/>
      <c r="R286" s="23"/>
      <c r="S286" s="66"/>
      <c r="T286" s="74">
        <f aca="true" t="shared" si="3" ref="T286:T299">SUM(E286:S286)</f>
        <v>338</v>
      </c>
    </row>
    <row r="287" spans="2:20" ht="12.75">
      <c r="B287" s="83" t="s">
        <v>63</v>
      </c>
      <c r="C287" s="13" t="s">
        <v>17</v>
      </c>
      <c r="D287" s="192"/>
      <c r="E287" s="22">
        <v>40</v>
      </c>
      <c r="F287" s="19">
        <v>60</v>
      </c>
      <c r="G287" s="72">
        <v>60</v>
      </c>
      <c r="H287" s="72">
        <v>80</v>
      </c>
      <c r="I287" s="80" t="s">
        <v>55</v>
      </c>
      <c r="J287" s="80" t="s">
        <v>55</v>
      </c>
      <c r="K287" s="80" t="s">
        <v>55</v>
      </c>
      <c r="L287" s="66">
        <v>44</v>
      </c>
      <c r="M287" s="79" t="s">
        <v>55</v>
      </c>
      <c r="N287" s="80" t="s">
        <v>55</v>
      </c>
      <c r="O287" s="23"/>
      <c r="P287" s="66"/>
      <c r="Q287" s="66"/>
      <c r="R287" s="66"/>
      <c r="S287" s="66"/>
      <c r="T287" s="74">
        <f t="shared" si="3"/>
        <v>284</v>
      </c>
    </row>
    <row r="288" spans="2:20" ht="12.75">
      <c r="B288" s="83" t="s">
        <v>64</v>
      </c>
      <c r="C288" s="13" t="s">
        <v>78</v>
      </c>
      <c r="D288" s="192"/>
      <c r="E288" s="14" t="s">
        <v>55</v>
      </c>
      <c r="F288" s="72">
        <v>40</v>
      </c>
      <c r="G288" s="80" t="s">
        <v>55</v>
      </c>
      <c r="H288" s="19">
        <v>60</v>
      </c>
      <c r="I288" s="80" t="s">
        <v>55</v>
      </c>
      <c r="J288" s="80" t="s">
        <v>55</v>
      </c>
      <c r="K288" s="80" t="s">
        <v>55</v>
      </c>
      <c r="L288" s="19">
        <v>66</v>
      </c>
      <c r="M288" s="72">
        <v>110</v>
      </c>
      <c r="N288" s="98" t="s">
        <v>55</v>
      </c>
      <c r="O288" s="66"/>
      <c r="P288" s="66"/>
      <c r="Q288" s="66"/>
      <c r="R288" s="23"/>
      <c r="S288" s="66"/>
      <c r="T288" s="74">
        <f t="shared" si="3"/>
        <v>276</v>
      </c>
    </row>
    <row r="289" spans="2:20" ht="12.75">
      <c r="B289" s="83" t="s">
        <v>65</v>
      </c>
      <c r="C289" s="13" t="s">
        <v>14</v>
      </c>
      <c r="D289" s="192"/>
      <c r="E289" s="93">
        <v>40</v>
      </c>
      <c r="F289" s="66">
        <v>30</v>
      </c>
      <c r="G289" s="93">
        <v>40</v>
      </c>
      <c r="H289" s="79" t="s">
        <v>55</v>
      </c>
      <c r="I289" s="79" t="s">
        <v>55</v>
      </c>
      <c r="J289" s="19">
        <v>60</v>
      </c>
      <c r="K289" s="80" t="s">
        <v>55</v>
      </c>
      <c r="L289" s="80" t="s">
        <v>55</v>
      </c>
      <c r="M289" s="79" t="s">
        <v>55</v>
      </c>
      <c r="N289" s="24">
        <v>44</v>
      </c>
      <c r="O289" s="66"/>
      <c r="P289" s="66"/>
      <c r="Q289" s="66"/>
      <c r="R289" s="23"/>
      <c r="S289" s="66"/>
      <c r="T289" s="74">
        <f t="shared" si="3"/>
        <v>214</v>
      </c>
    </row>
    <row r="290" spans="2:20" ht="12.75">
      <c r="B290" s="83" t="s">
        <v>66</v>
      </c>
      <c r="C290" s="13" t="s">
        <v>6</v>
      </c>
      <c r="D290" s="192"/>
      <c r="E290" s="93">
        <v>60</v>
      </c>
      <c r="F290" s="66">
        <v>40</v>
      </c>
      <c r="G290" s="79" t="s">
        <v>55</v>
      </c>
      <c r="H290" s="19">
        <v>60</v>
      </c>
      <c r="I290" s="79" t="s">
        <v>55</v>
      </c>
      <c r="J290" s="80" t="s">
        <v>55</v>
      </c>
      <c r="K290" s="80" t="s">
        <v>55</v>
      </c>
      <c r="L290" s="79" t="s">
        <v>55</v>
      </c>
      <c r="M290" s="80" t="s">
        <v>55</v>
      </c>
      <c r="N290" s="79" t="s">
        <v>55</v>
      </c>
      <c r="O290" s="66"/>
      <c r="P290" s="66"/>
      <c r="Q290" s="66"/>
      <c r="R290" s="23"/>
      <c r="S290" s="66"/>
      <c r="T290" s="74">
        <f t="shared" si="3"/>
        <v>160</v>
      </c>
    </row>
    <row r="291" spans="2:20" ht="12.75">
      <c r="B291" s="83" t="s">
        <v>67</v>
      </c>
      <c r="C291" s="13" t="s">
        <v>82</v>
      </c>
      <c r="D291" s="192"/>
      <c r="E291" s="14" t="s">
        <v>55</v>
      </c>
      <c r="F291" s="79" t="s">
        <v>55</v>
      </c>
      <c r="G291" s="79" t="s">
        <v>55</v>
      </c>
      <c r="H291" s="19">
        <v>40</v>
      </c>
      <c r="I291" s="80" t="s">
        <v>55</v>
      </c>
      <c r="J291" s="79" t="s">
        <v>55</v>
      </c>
      <c r="K291" s="80" t="s">
        <v>55</v>
      </c>
      <c r="L291" s="72">
        <v>44</v>
      </c>
      <c r="M291" s="80" t="s">
        <v>55</v>
      </c>
      <c r="N291" s="66">
        <v>66</v>
      </c>
      <c r="O291" s="66"/>
      <c r="P291" s="66"/>
      <c r="Q291" s="66"/>
      <c r="R291" s="66"/>
      <c r="S291" s="66"/>
      <c r="T291" s="74">
        <f t="shared" si="3"/>
        <v>150</v>
      </c>
    </row>
    <row r="292" spans="2:20" ht="12.75">
      <c r="B292" s="83" t="s">
        <v>70</v>
      </c>
      <c r="C292" s="13" t="s">
        <v>79</v>
      </c>
      <c r="D292" s="192"/>
      <c r="E292" s="14" t="s">
        <v>55</v>
      </c>
      <c r="F292" s="66">
        <v>60</v>
      </c>
      <c r="G292" s="80" t="s">
        <v>55</v>
      </c>
      <c r="H292" s="79" t="s">
        <v>55</v>
      </c>
      <c r="I292" s="80" t="s">
        <v>55</v>
      </c>
      <c r="J292" s="80" t="s">
        <v>55</v>
      </c>
      <c r="K292" s="80" t="s">
        <v>55</v>
      </c>
      <c r="L292" s="66">
        <v>33</v>
      </c>
      <c r="M292" s="80" t="s">
        <v>55</v>
      </c>
      <c r="N292" s="98" t="s">
        <v>55</v>
      </c>
      <c r="O292" s="66"/>
      <c r="P292" s="66"/>
      <c r="Q292" s="66"/>
      <c r="R292" s="66"/>
      <c r="S292" s="66"/>
      <c r="T292" s="74">
        <f t="shared" si="3"/>
        <v>93</v>
      </c>
    </row>
    <row r="293" spans="2:20" ht="12.75">
      <c r="B293" s="83" t="s">
        <v>71</v>
      </c>
      <c r="C293" s="13" t="s">
        <v>81</v>
      </c>
      <c r="D293" s="192"/>
      <c r="E293" s="14" t="s">
        <v>55</v>
      </c>
      <c r="F293" s="66">
        <v>40</v>
      </c>
      <c r="G293" s="80" t="s">
        <v>55</v>
      </c>
      <c r="H293" s="79" t="s">
        <v>55</v>
      </c>
      <c r="I293" s="80" t="s">
        <v>55</v>
      </c>
      <c r="J293" s="80" t="s">
        <v>55</v>
      </c>
      <c r="K293" s="80" t="s">
        <v>55</v>
      </c>
      <c r="L293" s="80" t="s">
        <v>55</v>
      </c>
      <c r="M293" s="80" t="s">
        <v>55</v>
      </c>
      <c r="N293" s="72">
        <v>44</v>
      </c>
      <c r="O293" s="66"/>
      <c r="P293" s="66"/>
      <c r="Q293" s="66"/>
      <c r="R293" s="66"/>
      <c r="S293" s="66"/>
      <c r="T293" s="74">
        <f t="shared" si="3"/>
        <v>84</v>
      </c>
    </row>
    <row r="294" spans="2:20" ht="12.75">
      <c r="B294" s="83" t="s">
        <v>73</v>
      </c>
      <c r="C294" s="13" t="s">
        <v>80</v>
      </c>
      <c r="D294" s="192"/>
      <c r="E294" s="14" t="s">
        <v>55</v>
      </c>
      <c r="F294" s="79" t="s">
        <v>55</v>
      </c>
      <c r="G294" s="53" t="s">
        <v>55</v>
      </c>
      <c r="H294" s="79" t="s">
        <v>55</v>
      </c>
      <c r="I294" s="72">
        <v>60</v>
      </c>
      <c r="J294" s="80" t="s">
        <v>55</v>
      </c>
      <c r="K294" s="80" t="s">
        <v>55</v>
      </c>
      <c r="L294" s="80" t="s">
        <v>55</v>
      </c>
      <c r="M294" s="79" t="s">
        <v>55</v>
      </c>
      <c r="N294" s="80" t="s">
        <v>55</v>
      </c>
      <c r="O294" s="66"/>
      <c r="P294" s="66"/>
      <c r="Q294" s="66"/>
      <c r="R294" s="66"/>
      <c r="S294" s="66"/>
      <c r="T294" s="74">
        <f t="shared" si="3"/>
        <v>60</v>
      </c>
    </row>
    <row r="295" spans="2:20" ht="12.75">
      <c r="B295" s="83" t="s">
        <v>111</v>
      </c>
      <c r="C295" s="13" t="s">
        <v>83</v>
      </c>
      <c r="D295" s="192"/>
      <c r="E295" s="14" t="s">
        <v>55</v>
      </c>
      <c r="F295" s="79" t="s">
        <v>55</v>
      </c>
      <c r="G295" s="53" t="s">
        <v>55</v>
      </c>
      <c r="H295" s="79" t="s">
        <v>55</v>
      </c>
      <c r="I295" s="53" t="s">
        <v>55</v>
      </c>
      <c r="J295" s="80" t="s">
        <v>55</v>
      </c>
      <c r="K295" s="80" t="s">
        <v>55</v>
      </c>
      <c r="L295" s="80" t="s">
        <v>55</v>
      </c>
      <c r="M295" s="23">
        <v>44</v>
      </c>
      <c r="N295" s="80" t="s">
        <v>55</v>
      </c>
      <c r="O295" s="66"/>
      <c r="P295" s="66"/>
      <c r="Q295" s="66"/>
      <c r="R295" s="66"/>
      <c r="S295" s="66"/>
      <c r="T295" s="74">
        <f t="shared" si="3"/>
        <v>44</v>
      </c>
    </row>
    <row r="296" spans="2:20" ht="12.75">
      <c r="B296" s="83" t="s">
        <v>111</v>
      </c>
      <c r="C296" s="13" t="s">
        <v>84</v>
      </c>
      <c r="D296" s="192"/>
      <c r="E296" s="14" t="s">
        <v>55</v>
      </c>
      <c r="F296" s="80" t="s">
        <v>55</v>
      </c>
      <c r="G296" s="3" t="s">
        <v>55</v>
      </c>
      <c r="H296" s="79" t="s">
        <v>55</v>
      </c>
      <c r="I296" s="3" t="s">
        <v>55</v>
      </c>
      <c r="J296" s="79" t="s">
        <v>55</v>
      </c>
      <c r="K296" s="80" t="s">
        <v>55</v>
      </c>
      <c r="L296" s="79" t="s">
        <v>55</v>
      </c>
      <c r="M296" s="19">
        <v>44</v>
      </c>
      <c r="N296" s="80" t="s">
        <v>55</v>
      </c>
      <c r="O296" s="66"/>
      <c r="P296" s="66"/>
      <c r="Q296" s="66"/>
      <c r="R296" s="66"/>
      <c r="S296" s="66"/>
      <c r="T296" s="74">
        <f t="shared" si="3"/>
        <v>44</v>
      </c>
    </row>
    <row r="297" spans="2:20" ht="12.75">
      <c r="B297" s="83" t="s">
        <v>112</v>
      </c>
      <c r="C297" s="13" t="s">
        <v>85</v>
      </c>
      <c r="D297" s="192"/>
      <c r="E297" s="14" t="s">
        <v>55</v>
      </c>
      <c r="F297" s="79" t="s">
        <v>55</v>
      </c>
      <c r="G297" s="19">
        <v>40</v>
      </c>
      <c r="H297" s="80" t="s">
        <v>55</v>
      </c>
      <c r="I297" s="79" t="s">
        <v>55</v>
      </c>
      <c r="J297" s="79" t="s">
        <v>55</v>
      </c>
      <c r="K297" s="80" t="s">
        <v>55</v>
      </c>
      <c r="L297" s="79" t="s">
        <v>55</v>
      </c>
      <c r="M297" s="80" t="s">
        <v>55</v>
      </c>
      <c r="N297" s="80" t="s">
        <v>55</v>
      </c>
      <c r="O297" s="66"/>
      <c r="P297" s="66"/>
      <c r="Q297" s="66"/>
      <c r="R297" s="66"/>
      <c r="S297" s="66"/>
      <c r="T297" s="74">
        <f t="shared" si="3"/>
        <v>40</v>
      </c>
    </row>
    <row r="298" spans="2:20" ht="12.75">
      <c r="B298" s="83" t="s">
        <v>112</v>
      </c>
      <c r="C298" s="13" t="s">
        <v>15</v>
      </c>
      <c r="D298" s="196"/>
      <c r="E298" s="117">
        <v>40</v>
      </c>
      <c r="F298" s="79" t="s">
        <v>55</v>
      </c>
      <c r="G298" s="79" t="s">
        <v>55</v>
      </c>
      <c r="H298" s="79" t="s">
        <v>55</v>
      </c>
      <c r="I298" s="80" t="s">
        <v>55</v>
      </c>
      <c r="J298" s="80" t="s">
        <v>55</v>
      </c>
      <c r="K298" s="80" t="s">
        <v>55</v>
      </c>
      <c r="L298" s="79" t="s">
        <v>55</v>
      </c>
      <c r="M298" s="80" t="s">
        <v>55</v>
      </c>
      <c r="N298" s="98" t="s">
        <v>55</v>
      </c>
      <c r="O298" s="66"/>
      <c r="P298" s="66"/>
      <c r="Q298" s="66"/>
      <c r="R298" s="66"/>
      <c r="S298" s="66"/>
      <c r="T298" s="74">
        <f t="shared" si="3"/>
        <v>40</v>
      </c>
    </row>
    <row r="299" spans="2:20" ht="13.5" thickBot="1">
      <c r="B299" s="61" t="s">
        <v>76</v>
      </c>
      <c r="C299" s="57" t="s">
        <v>86</v>
      </c>
      <c r="D299" s="197"/>
      <c r="E299" s="104" t="s">
        <v>55</v>
      </c>
      <c r="F299" s="76" t="s">
        <v>55</v>
      </c>
      <c r="G299" s="76" t="s">
        <v>55</v>
      </c>
      <c r="H299" s="76" t="s">
        <v>55</v>
      </c>
      <c r="I299" s="101" t="s">
        <v>55</v>
      </c>
      <c r="J299" s="76" t="s">
        <v>55</v>
      </c>
      <c r="K299" s="101" t="s">
        <v>55</v>
      </c>
      <c r="L299" s="75">
        <v>33</v>
      </c>
      <c r="M299" s="76" t="s">
        <v>55</v>
      </c>
      <c r="N299" s="76" t="s">
        <v>55</v>
      </c>
      <c r="O299" s="75"/>
      <c r="P299" s="75"/>
      <c r="Q299" s="75"/>
      <c r="R299" s="75"/>
      <c r="S299" s="75"/>
      <c r="T299" s="60">
        <f t="shared" si="3"/>
        <v>33</v>
      </c>
    </row>
    <row r="300" ht="13.5" thickBot="1"/>
    <row r="301" spans="2:20" ht="13.5" thickBot="1">
      <c r="B301" s="52" t="s">
        <v>1</v>
      </c>
      <c r="C301" s="25" t="s">
        <v>87</v>
      </c>
      <c r="D301" s="188"/>
      <c r="E301" s="5">
        <v>1</v>
      </c>
      <c r="F301" s="6">
        <v>2</v>
      </c>
      <c r="G301" s="6">
        <v>3</v>
      </c>
      <c r="H301" s="6">
        <v>4</v>
      </c>
      <c r="I301" s="6">
        <v>5</v>
      </c>
      <c r="J301" s="6">
        <v>6</v>
      </c>
      <c r="K301" s="6">
        <v>7</v>
      </c>
      <c r="L301" s="51">
        <v>8</v>
      </c>
      <c r="M301" s="6">
        <v>9</v>
      </c>
      <c r="N301" s="6">
        <v>10</v>
      </c>
      <c r="O301" s="6">
        <v>11</v>
      </c>
      <c r="P301" s="6">
        <v>12</v>
      </c>
      <c r="Q301" s="6">
        <v>13</v>
      </c>
      <c r="R301" s="6">
        <v>14</v>
      </c>
      <c r="S301" s="52">
        <v>17</v>
      </c>
      <c r="T301" s="6" t="s">
        <v>0</v>
      </c>
    </row>
    <row r="302" spans="2:20" ht="12.75">
      <c r="B302" s="68" t="s">
        <v>56</v>
      </c>
      <c r="C302" s="8" t="s">
        <v>88</v>
      </c>
      <c r="D302" s="190"/>
      <c r="E302" s="78" t="s">
        <v>55</v>
      </c>
      <c r="F302" s="19">
        <v>80</v>
      </c>
      <c r="G302" s="66">
        <v>100</v>
      </c>
      <c r="H302" s="66">
        <v>40</v>
      </c>
      <c r="I302" s="66">
        <v>100</v>
      </c>
      <c r="J302" s="66">
        <v>100</v>
      </c>
      <c r="K302" s="63" t="s">
        <v>55</v>
      </c>
      <c r="L302" s="66">
        <v>88</v>
      </c>
      <c r="M302" s="63" t="s">
        <v>55</v>
      </c>
      <c r="N302" s="54">
        <v>110</v>
      </c>
      <c r="O302" s="64"/>
      <c r="P302" s="72"/>
      <c r="Q302" s="72"/>
      <c r="R302" s="72"/>
      <c r="S302" s="72"/>
      <c r="T302" s="74">
        <f>SUM(E302:S302)</f>
        <v>618</v>
      </c>
    </row>
    <row r="303" spans="2:20" ht="12.75">
      <c r="B303" s="56" t="s">
        <v>57</v>
      </c>
      <c r="C303" s="13" t="s">
        <v>24</v>
      </c>
      <c r="D303" s="192"/>
      <c r="E303" s="22">
        <v>100</v>
      </c>
      <c r="F303" s="66">
        <v>40</v>
      </c>
      <c r="G303" s="66">
        <v>80</v>
      </c>
      <c r="H303" s="23">
        <v>80</v>
      </c>
      <c r="I303" s="3" t="s">
        <v>55</v>
      </c>
      <c r="J303" s="3" t="s">
        <v>55</v>
      </c>
      <c r="K303" s="53" t="s">
        <v>55</v>
      </c>
      <c r="L303" s="23">
        <v>66</v>
      </c>
      <c r="M303" s="23">
        <v>110</v>
      </c>
      <c r="N303" s="53" t="s">
        <v>55</v>
      </c>
      <c r="O303" s="23"/>
      <c r="P303" s="66"/>
      <c r="Q303" s="66"/>
      <c r="R303" s="66"/>
      <c r="S303" s="66"/>
      <c r="T303" s="74">
        <f>SUM(E303:S303)</f>
        <v>476</v>
      </c>
    </row>
    <row r="304" spans="2:20" ht="12.75">
      <c r="B304" s="56" t="s">
        <v>62</v>
      </c>
      <c r="C304" s="13" t="s">
        <v>26</v>
      </c>
      <c r="D304" s="192"/>
      <c r="E304" s="22">
        <v>60</v>
      </c>
      <c r="F304" s="23">
        <v>30</v>
      </c>
      <c r="G304" s="23">
        <v>30</v>
      </c>
      <c r="H304" s="3" t="s">
        <v>55</v>
      </c>
      <c r="I304" s="66">
        <v>60</v>
      </c>
      <c r="J304" s="23">
        <v>80</v>
      </c>
      <c r="K304" s="3" t="s">
        <v>55</v>
      </c>
      <c r="L304" s="23">
        <v>66</v>
      </c>
      <c r="M304" s="23">
        <v>88</v>
      </c>
      <c r="N304" s="53" t="s">
        <v>55</v>
      </c>
      <c r="O304" s="66"/>
      <c r="P304" s="66"/>
      <c r="Q304" s="66"/>
      <c r="R304" s="23"/>
      <c r="S304" s="66"/>
      <c r="T304" s="74">
        <f>SUM(E304:S304)</f>
        <v>414</v>
      </c>
    </row>
    <row r="305" spans="2:20" ht="12.75">
      <c r="B305" s="56" t="s">
        <v>59</v>
      </c>
      <c r="C305" s="13" t="s">
        <v>8</v>
      </c>
      <c r="D305" s="192"/>
      <c r="E305" s="23">
        <v>80</v>
      </c>
      <c r="F305" s="23">
        <v>60</v>
      </c>
      <c r="G305" s="23">
        <v>60</v>
      </c>
      <c r="H305" s="23">
        <v>60</v>
      </c>
      <c r="I305" s="3" t="s">
        <v>55</v>
      </c>
      <c r="J305" s="23">
        <v>60</v>
      </c>
      <c r="K305" s="3" t="s">
        <v>55</v>
      </c>
      <c r="L305" s="23">
        <v>44</v>
      </c>
      <c r="M305" s="3" t="s">
        <v>55</v>
      </c>
      <c r="N305" s="53" t="s">
        <v>55</v>
      </c>
      <c r="O305" s="23"/>
      <c r="P305" s="23"/>
      <c r="Q305" s="23"/>
      <c r="R305" s="23"/>
      <c r="S305" s="23"/>
      <c r="T305" s="74">
        <f>SUM(E305:S305)</f>
        <v>364</v>
      </c>
    </row>
    <row r="306" spans="2:20" ht="12.75">
      <c r="B306" s="56" t="s">
        <v>60</v>
      </c>
      <c r="C306" s="13" t="s">
        <v>22</v>
      </c>
      <c r="D306" s="192"/>
      <c r="E306" s="22">
        <v>40</v>
      </c>
      <c r="F306" s="73">
        <v>30</v>
      </c>
      <c r="G306" s="73">
        <v>30</v>
      </c>
      <c r="H306" s="23">
        <v>40</v>
      </c>
      <c r="I306" s="66">
        <v>40</v>
      </c>
      <c r="J306" s="66">
        <v>40</v>
      </c>
      <c r="K306" s="3" t="s">
        <v>55</v>
      </c>
      <c r="L306" s="66">
        <v>44</v>
      </c>
      <c r="M306" s="23">
        <v>66</v>
      </c>
      <c r="N306" s="81">
        <v>66</v>
      </c>
      <c r="O306" s="66"/>
      <c r="P306" s="66"/>
      <c r="Q306" s="66"/>
      <c r="R306" s="66"/>
      <c r="S306" s="66"/>
      <c r="T306" s="74">
        <f>SUM(E306:S306)-F306-G306</f>
        <v>336</v>
      </c>
    </row>
    <row r="307" spans="2:20" ht="12.75">
      <c r="B307" s="56" t="s">
        <v>63</v>
      </c>
      <c r="C307" s="13" t="s">
        <v>18</v>
      </c>
      <c r="D307" s="192"/>
      <c r="E307" s="103">
        <v>40</v>
      </c>
      <c r="F307" s="66">
        <v>40</v>
      </c>
      <c r="G307" s="66">
        <v>60</v>
      </c>
      <c r="H307" s="73">
        <v>30</v>
      </c>
      <c r="I307" s="66">
        <v>40</v>
      </c>
      <c r="J307" s="23">
        <v>60</v>
      </c>
      <c r="K307" s="3" t="s">
        <v>55</v>
      </c>
      <c r="L307" s="23">
        <v>44</v>
      </c>
      <c r="M307" s="66">
        <v>44</v>
      </c>
      <c r="N307" s="23">
        <v>44</v>
      </c>
      <c r="O307" s="66"/>
      <c r="P307" s="66"/>
      <c r="Q307" s="66"/>
      <c r="R307" s="23"/>
      <c r="S307" s="66"/>
      <c r="T307" s="74">
        <f>SUM(E307:S307)-H307-E307</f>
        <v>332</v>
      </c>
    </row>
    <row r="308" spans="2:20" ht="12.75">
      <c r="B308" s="56" t="s">
        <v>64</v>
      </c>
      <c r="C308" s="13" t="s">
        <v>50</v>
      </c>
      <c r="D308" s="192"/>
      <c r="E308" s="14" t="s">
        <v>55</v>
      </c>
      <c r="F308" s="66">
        <v>100</v>
      </c>
      <c r="G308" s="3" t="s">
        <v>55</v>
      </c>
      <c r="H308" s="66">
        <v>100</v>
      </c>
      <c r="I308" s="3" t="s">
        <v>55</v>
      </c>
      <c r="J308" s="3" t="s">
        <v>55</v>
      </c>
      <c r="K308" s="3" t="s">
        <v>55</v>
      </c>
      <c r="L308" s="66">
        <v>110</v>
      </c>
      <c r="M308" s="3" t="s">
        <v>55</v>
      </c>
      <c r="N308" s="82" t="s">
        <v>55</v>
      </c>
      <c r="O308" s="66"/>
      <c r="P308" s="66"/>
      <c r="Q308" s="66"/>
      <c r="R308" s="66"/>
      <c r="S308" s="66"/>
      <c r="T308" s="74">
        <f aca="true" t="shared" si="4" ref="T308:T325">SUM(E308:S308)</f>
        <v>310</v>
      </c>
    </row>
    <row r="309" spans="2:20" ht="12.75">
      <c r="B309" s="56" t="s">
        <v>65</v>
      </c>
      <c r="C309" s="13" t="s">
        <v>27</v>
      </c>
      <c r="D309" s="193"/>
      <c r="E309" s="118">
        <v>40</v>
      </c>
      <c r="F309" s="23">
        <v>60</v>
      </c>
      <c r="G309" s="106">
        <v>40</v>
      </c>
      <c r="H309" s="66">
        <v>60</v>
      </c>
      <c r="I309" s="107" t="s">
        <v>55</v>
      </c>
      <c r="J309" s="3" t="s">
        <v>55</v>
      </c>
      <c r="K309" s="107" t="s">
        <v>55</v>
      </c>
      <c r="L309" s="66">
        <v>44</v>
      </c>
      <c r="M309" s="3" t="s">
        <v>55</v>
      </c>
      <c r="N309" s="23">
        <v>44</v>
      </c>
      <c r="O309" s="23"/>
      <c r="P309" s="66"/>
      <c r="Q309" s="66"/>
      <c r="R309" s="66"/>
      <c r="S309" s="66"/>
      <c r="T309" s="74">
        <f t="shared" si="4"/>
        <v>288</v>
      </c>
    </row>
    <row r="310" spans="2:20" ht="12.75">
      <c r="B310" s="56" t="s">
        <v>66</v>
      </c>
      <c r="C310" s="13" t="s">
        <v>21</v>
      </c>
      <c r="D310" s="192"/>
      <c r="E310" s="93">
        <v>60</v>
      </c>
      <c r="F310" s="66">
        <v>30</v>
      </c>
      <c r="G310" s="23">
        <v>40</v>
      </c>
      <c r="H310" s="23">
        <v>40</v>
      </c>
      <c r="I310" s="23">
        <v>60</v>
      </c>
      <c r="J310" s="3" t="s">
        <v>55</v>
      </c>
      <c r="K310" s="3" t="s">
        <v>55</v>
      </c>
      <c r="L310" s="3" t="s">
        <v>55</v>
      </c>
      <c r="M310" s="66">
        <v>44</v>
      </c>
      <c r="N310" s="82" t="s">
        <v>55</v>
      </c>
      <c r="O310" s="66"/>
      <c r="P310" s="66"/>
      <c r="Q310" s="23"/>
      <c r="R310" s="23"/>
      <c r="S310" s="23"/>
      <c r="T310" s="74">
        <f t="shared" si="4"/>
        <v>274</v>
      </c>
    </row>
    <row r="311" spans="2:20" ht="12.75">
      <c r="B311" s="56" t="s">
        <v>67</v>
      </c>
      <c r="C311" s="13" t="s">
        <v>89</v>
      </c>
      <c r="D311" s="192"/>
      <c r="E311" s="14" t="s">
        <v>55</v>
      </c>
      <c r="F311" s="3" t="s">
        <v>55</v>
      </c>
      <c r="G311" s="66">
        <v>30</v>
      </c>
      <c r="H311" s="3" t="s">
        <v>55</v>
      </c>
      <c r="I311" s="66">
        <v>80</v>
      </c>
      <c r="J311" s="3" t="s">
        <v>55</v>
      </c>
      <c r="K311" s="3" t="s">
        <v>55</v>
      </c>
      <c r="L311" s="3" t="s">
        <v>55</v>
      </c>
      <c r="M311" s="66">
        <v>44</v>
      </c>
      <c r="N311" s="23">
        <v>88</v>
      </c>
      <c r="O311" s="66"/>
      <c r="P311" s="66"/>
      <c r="Q311" s="66"/>
      <c r="R311" s="66"/>
      <c r="S311" s="66"/>
      <c r="T311" s="74">
        <f t="shared" si="4"/>
        <v>242</v>
      </c>
    </row>
    <row r="312" spans="2:20" ht="12.75">
      <c r="B312" s="56" t="s">
        <v>70</v>
      </c>
      <c r="C312" s="13" t="s">
        <v>90</v>
      </c>
      <c r="D312" s="192"/>
      <c r="E312" s="14" t="s">
        <v>55</v>
      </c>
      <c r="F312" s="23">
        <v>40</v>
      </c>
      <c r="G312" s="66">
        <v>30</v>
      </c>
      <c r="H312" s="66">
        <v>40</v>
      </c>
      <c r="I312" s="3" t="s">
        <v>55</v>
      </c>
      <c r="J312" s="3" t="s">
        <v>55</v>
      </c>
      <c r="K312" s="3" t="s">
        <v>55</v>
      </c>
      <c r="L312" s="66">
        <v>33</v>
      </c>
      <c r="M312" s="66">
        <v>33</v>
      </c>
      <c r="N312" s="24">
        <v>44</v>
      </c>
      <c r="O312" s="23"/>
      <c r="P312" s="66"/>
      <c r="Q312" s="66"/>
      <c r="R312" s="66"/>
      <c r="S312" s="66"/>
      <c r="T312" s="74">
        <f t="shared" si="4"/>
        <v>220</v>
      </c>
    </row>
    <row r="313" spans="2:20" ht="12.75">
      <c r="B313" s="56" t="s">
        <v>71</v>
      </c>
      <c r="C313" s="13" t="s">
        <v>91</v>
      </c>
      <c r="D313" s="192"/>
      <c r="E313" s="3" t="s">
        <v>55</v>
      </c>
      <c r="F313" s="3" t="s">
        <v>55</v>
      </c>
      <c r="G313" s="66">
        <v>40</v>
      </c>
      <c r="H313" s="66">
        <v>30</v>
      </c>
      <c r="I313" s="3" t="s">
        <v>55</v>
      </c>
      <c r="J313" s="66">
        <v>40</v>
      </c>
      <c r="K313" s="3" t="s">
        <v>55</v>
      </c>
      <c r="L313" s="23">
        <v>33</v>
      </c>
      <c r="M313" s="66">
        <v>44</v>
      </c>
      <c r="N313" s="82" t="s">
        <v>55</v>
      </c>
      <c r="O313" s="66"/>
      <c r="P313" s="66"/>
      <c r="Q313" s="66"/>
      <c r="R313" s="66"/>
      <c r="S313" s="66"/>
      <c r="T313" s="74">
        <f t="shared" si="4"/>
        <v>187</v>
      </c>
    </row>
    <row r="314" spans="2:20" ht="12.75">
      <c r="B314" s="56" t="s">
        <v>73</v>
      </c>
      <c r="C314" s="13" t="s">
        <v>92</v>
      </c>
      <c r="D314" s="192"/>
      <c r="E314" s="14" t="s">
        <v>55</v>
      </c>
      <c r="F314" s="3" t="s">
        <v>55</v>
      </c>
      <c r="G314" s="3" t="s">
        <v>55</v>
      </c>
      <c r="H314" s="3" t="s">
        <v>55</v>
      </c>
      <c r="I314" s="3" t="s">
        <v>55</v>
      </c>
      <c r="J314" s="3" t="s">
        <v>55</v>
      </c>
      <c r="K314" s="3" t="s">
        <v>55</v>
      </c>
      <c r="L314" s="66">
        <v>33</v>
      </c>
      <c r="M314" s="66">
        <v>33</v>
      </c>
      <c r="N314" s="66">
        <v>66</v>
      </c>
      <c r="O314" s="66"/>
      <c r="P314" s="66"/>
      <c r="Q314" s="66"/>
      <c r="R314" s="66"/>
      <c r="S314" s="66"/>
      <c r="T314" s="74">
        <f t="shared" si="4"/>
        <v>132</v>
      </c>
    </row>
    <row r="315" spans="2:20" ht="12.75">
      <c r="B315" s="83" t="s">
        <v>68</v>
      </c>
      <c r="C315" s="13" t="s">
        <v>94</v>
      </c>
      <c r="D315" s="192"/>
      <c r="E315" s="14" t="s">
        <v>55</v>
      </c>
      <c r="F315" s="23">
        <v>40</v>
      </c>
      <c r="G315" s="66">
        <v>40</v>
      </c>
      <c r="H315" s="3" t="s">
        <v>55</v>
      </c>
      <c r="I315" s="3" t="s">
        <v>55</v>
      </c>
      <c r="J315" s="3" t="s">
        <v>55</v>
      </c>
      <c r="K315" s="3" t="s">
        <v>55</v>
      </c>
      <c r="L315" s="3" t="s">
        <v>55</v>
      </c>
      <c r="M315" s="3" t="s">
        <v>55</v>
      </c>
      <c r="N315" s="3" t="s">
        <v>55</v>
      </c>
      <c r="O315" s="66"/>
      <c r="P315" s="66"/>
      <c r="Q315" s="66"/>
      <c r="R315" s="66"/>
      <c r="S315" s="66"/>
      <c r="T315" s="74">
        <f t="shared" si="4"/>
        <v>80</v>
      </c>
    </row>
    <row r="316" spans="2:20" ht="12.75">
      <c r="B316" s="83" t="s">
        <v>69</v>
      </c>
      <c r="C316" s="13" t="s">
        <v>93</v>
      </c>
      <c r="D316" s="192"/>
      <c r="E316" s="14" t="s">
        <v>55</v>
      </c>
      <c r="F316" s="23">
        <v>30</v>
      </c>
      <c r="G316" s="3" t="s">
        <v>55</v>
      </c>
      <c r="H316" s="3" t="s">
        <v>55</v>
      </c>
      <c r="I316" s="3" t="s">
        <v>55</v>
      </c>
      <c r="J316" s="3" t="s">
        <v>55</v>
      </c>
      <c r="K316" s="3" t="s">
        <v>55</v>
      </c>
      <c r="L316" s="3" t="s">
        <v>55</v>
      </c>
      <c r="M316" s="3" t="s">
        <v>55</v>
      </c>
      <c r="N316" s="81">
        <v>44</v>
      </c>
      <c r="O316" s="66"/>
      <c r="P316" s="66"/>
      <c r="Q316" s="66"/>
      <c r="R316" s="66"/>
      <c r="S316" s="66"/>
      <c r="T316" s="74">
        <f t="shared" si="4"/>
        <v>74</v>
      </c>
    </row>
    <row r="317" spans="2:20" ht="12.75">
      <c r="B317" s="83" t="s">
        <v>74</v>
      </c>
      <c r="C317" s="13" t="s">
        <v>95</v>
      </c>
      <c r="D317" s="192"/>
      <c r="E317" s="14" t="s">
        <v>55</v>
      </c>
      <c r="F317" s="3" t="s">
        <v>55</v>
      </c>
      <c r="G317" s="3" t="s">
        <v>55</v>
      </c>
      <c r="H317" s="3" t="s">
        <v>55</v>
      </c>
      <c r="I317" s="3" t="s">
        <v>55</v>
      </c>
      <c r="J317" s="3" t="s">
        <v>55</v>
      </c>
      <c r="K317" s="3" t="s">
        <v>55</v>
      </c>
      <c r="L317" s="3" t="s">
        <v>55</v>
      </c>
      <c r="M317" s="66">
        <v>66</v>
      </c>
      <c r="N317" s="3" t="s">
        <v>55</v>
      </c>
      <c r="O317" s="66"/>
      <c r="P317" s="66"/>
      <c r="Q317" s="66"/>
      <c r="R317" s="66"/>
      <c r="S317" s="66"/>
      <c r="T317" s="74">
        <f t="shared" si="4"/>
        <v>66</v>
      </c>
    </row>
    <row r="318" spans="2:20" ht="12.75">
      <c r="B318" s="83" t="s">
        <v>75</v>
      </c>
      <c r="C318" s="13" t="s">
        <v>20</v>
      </c>
      <c r="D318" s="192"/>
      <c r="E318" s="23">
        <v>40</v>
      </c>
      <c r="F318" s="3" t="s">
        <v>55</v>
      </c>
      <c r="G318" s="3" t="s">
        <v>55</v>
      </c>
      <c r="H318" s="3" t="s">
        <v>55</v>
      </c>
      <c r="I318" s="3" t="s">
        <v>55</v>
      </c>
      <c r="J318" s="3" t="s">
        <v>55</v>
      </c>
      <c r="K318" s="3" t="s">
        <v>55</v>
      </c>
      <c r="L318" s="3" t="s">
        <v>55</v>
      </c>
      <c r="M318" s="3" t="s">
        <v>55</v>
      </c>
      <c r="N318" s="3" t="s">
        <v>55</v>
      </c>
      <c r="O318" s="66"/>
      <c r="P318" s="66"/>
      <c r="Q318" s="66"/>
      <c r="R318" s="66"/>
      <c r="S318" s="66"/>
      <c r="T318" s="74">
        <f t="shared" si="4"/>
        <v>40</v>
      </c>
    </row>
    <row r="319" spans="2:20" ht="12.75">
      <c r="B319" s="83" t="s">
        <v>113</v>
      </c>
      <c r="C319" s="13" t="s">
        <v>96</v>
      </c>
      <c r="D319" s="192"/>
      <c r="E319" s="3" t="s">
        <v>55</v>
      </c>
      <c r="F319" s="3" t="s">
        <v>55</v>
      </c>
      <c r="G319" s="3" t="s">
        <v>55</v>
      </c>
      <c r="H319" s="3" t="s">
        <v>55</v>
      </c>
      <c r="I319" s="3" t="s">
        <v>55</v>
      </c>
      <c r="J319" s="3" t="s">
        <v>55</v>
      </c>
      <c r="K319" s="3" t="s">
        <v>55</v>
      </c>
      <c r="L319" s="23">
        <v>33</v>
      </c>
      <c r="M319" s="3" t="s">
        <v>55</v>
      </c>
      <c r="N319" s="3" t="s">
        <v>55</v>
      </c>
      <c r="O319" s="66"/>
      <c r="P319" s="66"/>
      <c r="Q319" s="66"/>
      <c r="R319" s="23"/>
      <c r="S319" s="66"/>
      <c r="T319" s="74">
        <f t="shared" si="4"/>
        <v>33</v>
      </c>
    </row>
    <row r="320" spans="2:20" ht="12.75">
      <c r="B320" s="83" t="s">
        <v>113</v>
      </c>
      <c r="C320" s="13" t="s">
        <v>98</v>
      </c>
      <c r="D320" s="192"/>
      <c r="E320" s="3" t="s">
        <v>55</v>
      </c>
      <c r="F320" s="3" t="s">
        <v>55</v>
      </c>
      <c r="G320" s="3" t="s">
        <v>55</v>
      </c>
      <c r="H320" s="3" t="s">
        <v>55</v>
      </c>
      <c r="I320" s="3" t="s">
        <v>55</v>
      </c>
      <c r="J320" s="3" t="s">
        <v>55</v>
      </c>
      <c r="K320" s="3" t="s">
        <v>55</v>
      </c>
      <c r="L320" s="3" t="s">
        <v>55</v>
      </c>
      <c r="M320" s="23">
        <v>33</v>
      </c>
      <c r="N320" s="3" t="s">
        <v>55</v>
      </c>
      <c r="O320" s="66"/>
      <c r="P320" s="66"/>
      <c r="Q320" s="66"/>
      <c r="R320" s="23"/>
      <c r="S320" s="66"/>
      <c r="T320" s="74">
        <f t="shared" si="4"/>
        <v>33</v>
      </c>
    </row>
    <row r="321" spans="2:20" ht="12.75">
      <c r="B321" s="83" t="s">
        <v>113</v>
      </c>
      <c r="C321" s="13" t="s">
        <v>99</v>
      </c>
      <c r="D321" s="192"/>
      <c r="E321" s="3" t="s">
        <v>55</v>
      </c>
      <c r="F321" s="3" t="s">
        <v>55</v>
      </c>
      <c r="G321" s="3" t="s">
        <v>55</v>
      </c>
      <c r="H321" s="3" t="s">
        <v>55</v>
      </c>
      <c r="I321" s="3" t="s">
        <v>55</v>
      </c>
      <c r="J321" s="3" t="s">
        <v>55</v>
      </c>
      <c r="K321" s="3" t="s">
        <v>55</v>
      </c>
      <c r="L321" s="3" t="s">
        <v>55</v>
      </c>
      <c r="M321" s="23">
        <v>33</v>
      </c>
      <c r="N321" s="3" t="s">
        <v>55</v>
      </c>
      <c r="O321" s="66"/>
      <c r="P321" s="66"/>
      <c r="Q321" s="66"/>
      <c r="R321" s="23"/>
      <c r="S321" s="66"/>
      <c r="T321" s="74">
        <f t="shared" si="4"/>
        <v>33</v>
      </c>
    </row>
    <row r="322" spans="2:20" ht="12.75">
      <c r="B322" s="83" t="s">
        <v>113</v>
      </c>
      <c r="C322" s="13" t="s">
        <v>100</v>
      </c>
      <c r="D322" s="192"/>
      <c r="E322" s="3" t="s">
        <v>55</v>
      </c>
      <c r="F322" s="3" t="s">
        <v>55</v>
      </c>
      <c r="G322" s="3" t="s">
        <v>55</v>
      </c>
      <c r="H322" s="3" t="s">
        <v>55</v>
      </c>
      <c r="I322" s="3" t="s">
        <v>55</v>
      </c>
      <c r="J322" s="3" t="s">
        <v>55</v>
      </c>
      <c r="K322" s="3" t="s">
        <v>55</v>
      </c>
      <c r="L322" s="3" t="s">
        <v>55</v>
      </c>
      <c r="M322" s="23">
        <v>33</v>
      </c>
      <c r="N322" s="82" t="s">
        <v>55</v>
      </c>
      <c r="O322" s="66"/>
      <c r="P322" s="66"/>
      <c r="Q322" s="66"/>
      <c r="R322" s="23"/>
      <c r="S322" s="66"/>
      <c r="T322" s="74">
        <f t="shared" si="4"/>
        <v>33</v>
      </c>
    </row>
    <row r="323" spans="2:20" ht="12.75">
      <c r="B323" s="83" t="s">
        <v>114</v>
      </c>
      <c r="C323" s="13" t="s">
        <v>23</v>
      </c>
      <c r="D323" s="192"/>
      <c r="E323" s="66">
        <v>30</v>
      </c>
      <c r="F323" s="3" t="s">
        <v>55</v>
      </c>
      <c r="G323" s="3" t="s">
        <v>55</v>
      </c>
      <c r="H323" s="3" t="s">
        <v>55</v>
      </c>
      <c r="I323" s="3" t="s">
        <v>55</v>
      </c>
      <c r="J323" s="3" t="s">
        <v>55</v>
      </c>
      <c r="K323" s="3" t="s">
        <v>55</v>
      </c>
      <c r="L323" s="3" t="s">
        <v>55</v>
      </c>
      <c r="M323" s="3" t="s">
        <v>55</v>
      </c>
      <c r="N323" s="3" t="s">
        <v>55</v>
      </c>
      <c r="O323" s="66"/>
      <c r="P323" s="66"/>
      <c r="Q323" s="66"/>
      <c r="R323" s="66"/>
      <c r="S323" s="66"/>
      <c r="T323" s="74">
        <f t="shared" si="4"/>
        <v>30</v>
      </c>
    </row>
    <row r="324" spans="2:20" ht="12.75">
      <c r="B324" s="83" t="s">
        <v>114</v>
      </c>
      <c r="C324" s="13" t="s">
        <v>19</v>
      </c>
      <c r="D324" s="193"/>
      <c r="E324" s="118">
        <v>30</v>
      </c>
      <c r="F324" s="3" t="s">
        <v>55</v>
      </c>
      <c r="G324" s="3" t="s">
        <v>55</v>
      </c>
      <c r="H324" s="3" t="s">
        <v>55</v>
      </c>
      <c r="I324" s="3" t="s">
        <v>55</v>
      </c>
      <c r="J324" s="3" t="s">
        <v>55</v>
      </c>
      <c r="K324" s="3" t="s">
        <v>55</v>
      </c>
      <c r="L324" s="3" t="s">
        <v>55</v>
      </c>
      <c r="M324" s="3" t="s">
        <v>55</v>
      </c>
      <c r="N324" s="3" t="s">
        <v>55</v>
      </c>
      <c r="O324" s="66"/>
      <c r="P324" s="66"/>
      <c r="Q324" s="66"/>
      <c r="R324" s="66"/>
      <c r="S324" s="66"/>
      <c r="T324" s="74">
        <f t="shared" si="4"/>
        <v>30</v>
      </c>
    </row>
    <row r="325" spans="2:20" ht="13.5" thickBot="1">
      <c r="B325" s="61" t="s">
        <v>114</v>
      </c>
      <c r="C325" s="94" t="s">
        <v>25</v>
      </c>
      <c r="D325" s="197"/>
      <c r="E325" s="119">
        <v>30</v>
      </c>
      <c r="F325" s="89" t="s">
        <v>55</v>
      </c>
      <c r="G325" s="89" t="s">
        <v>55</v>
      </c>
      <c r="H325" s="89" t="s">
        <v>55</v>
      </c>
      <c r="I325" s="89" t="s">
        <v>55</v>
      </c>
      <c r="J325" s="89" t="s">
        <v>55</v>
      </c>
      <c r="K325" s="58" t="s">
        <v>55</v>
      </c>
      <c r="L325" s="89" t="s">
        <v>55</v>
      </c>
      <c r="M325" s="58" t="s">
        <v>55</v>
      </c>
      <c r="N325" s="58" t="s">
        <v>55</v>
      </c>
      <c r="O325" s="90"/>
      <c r="P325" s="90"/>
      <c r="Q325" s="90"/>
      <c r="R325" s="90"/>
      <c r="S325" s="90"/>
      <c r="T325" s="60">
        <f t="shared" si="4"/>
        <v>30</v>
      </c>
    </row>
    <row r="326" ht="13.5" thickBot="1"/>
    <row r="327" spans="2:20" ht="13.5" thickBot="1">
      <c r="B327" s="52" t="s">
        <v>1</v>
      </c>
      <c r="C327" s="25" t="s">
        <v>37</v>
      </c>
      <c r="D327" s="188"/>
      <c r="E327" s="5">
        <v>1</v>
      </c>
      <c r="F327" s="6">
        <v>2</v>
      </c>
      <c r="G327" s="6">
        <v>3</v>
      </c>
      <c r="H327" s="6">
        <v>4</v>
      </c>
      <c r="I327" s="6">
        <v>5</v>
      </c>
      <c r="J327" s="6">
        <v>6</v>
      </c>
      <c r="K327" s="6">
        <v>7</v>
      </c>
      <c r="L327" s="51">
        <v>8</v>
      </c>
      <c r="M327" s="6">
        <v>9</v>
      </c>
      <c r="N327" s="6">
        <v>10</v>
      </c>
      <c r="O327" s="6">
        <v>11</v>
      </c>
      <c r="P327" s="6">
        <v>12</v>
      </c>
      <c r="Q327" s="6">
        <v>13</v>
      </c>
      <c r="R327" s="6">
        <v>14</v>
      </c>
      <c r="S327" s="52">
        <v>17</v>
      </c>
      <c r="T327" s="6" t="s">
        <v>0</v>
      </c>
    </row>
    <row r="328" spans="2:20" ht="12.75">
      <c r="B328" s="68" t="s">
        <v>56</v>
      </c>
      <c r="C328" s="108" t="s">
        <v>28</v>
      </c>
      <c r="D328" s="194"/>
      <c r="E328" s="102">
        <v>100</v>
      </c>
      <c r="F328" s="92">
        <v>100</v>
      </c>
      <c r="G328" s="19">
        <v>100</v>
      </c>
      <c r="H328" s="19">
        <v>100</v>
      </c>
      <c r="I328" s="19">
        <v>100</v>
      </c>
      <c r="J328" s="19">
        <v>100</v>
      </c>
      <c r="K328" s="3" t="s">
        <v>55</v>
      </c>
      <c r="L328" s="72">
        <v>110</v>
      </c>
      <c r="M328" s="72">
        <v>110</v>
      </c>
      <c r="N328" s="120">
        <v>66</v>
      </c>
      <c r="O328" s="64"/>
      <c r="P328" s="72"/>
      <c r="Q328" s="19"/>
      <c r="R328" s="19"/>
      <c r="S328" s="19"/>
      <c r="T328" s="55">
        <f>SUM(E328:S328)-E328-N328</f>
        <v>720</v>
      </c>
    </row>
    <row r="329" spans="2:20" ht="12.75">
      <c r="B329" s="56" t="s">
        <v>57</v>
      </c>
      <c r="C329" s="108" t="s">
        <v>33</v>
      </c>
      <c r="D329" s="194"/>
      <c r="E329" s="23">
        <v>80</v>
      </c>
      <c r="F329" s="23">
        <v>80</v>
      </c>
      <c r="G329" s="3" t="s">
        <v>55</v>
      </c>
      <c r="H329" s="3" t="s">
        <v>55</v>
      </c>
      <c r="I329" s="66">
        <v>80</v>
      </c>
      <c r="J329" s="23">
        <v>80</v>
      </c>
      <c r="K329" s="3" t="s">
        <v>55</v>
      </c>
      <c r="L329" s="19">
        <v>66</v>
      </c>
      <c r="M329" s="72">
        <v>88</v>
      </c>
      <c r="N329" s="20">
        <v>66</v>
      </c>
      <c r="O329" s="72"/>
      <c r="P329" s="72"/>
      <c r="Q329" s="72"/>
      <c r="R329" s="19"/>
      <c r="S329" s="72"/>
      <c r="T329" s="55">
        <f aca="true" t="shared" si="5" ref="T329:T344">SUM(E329:S329)</f>
        <v>540</v>
      </c>
    </row>
    <row r="330" spans="2:20" ht="12.75">
      <c r="B330" s="56" t="s">
        <v>62</v>
      </c>
      <c r="C330" s="109" t="s">
        <v>9</v>
      </c>
      <c r="D330" s="195"/>
      <c r="E330" s="93">
        <v>80</v>
      </c>
      <c r="F330" s="79" t="s">
        <v>55</v>
      </c>
      <c r="G330" s="23">
        <v>80</v>
      </c>
      <c r="H330" s="23">
        <v>80</v>
      </c>
      <c r="I330" s="66">
        <v>60</v>
      </c>
      <c r="J330" s="66">
        <v>60</v>
      </c>
      <c r="K330" s="3" t="s">
        <v>55</v>
      </c>
      <c r="L330" s="3" t="s">
        <v>55</v>
      </c>
      <c r="M330" s="3" t="s">
        <v>55</v>
      </c>
      <c r="N330" s="81">
        <v>110</v>
      </c>
      <c r="O330" s="66"/>
      <c r="P330" s="66"/>
      <c r="Q330" s="66"/>
      <c r="R330" s="66"/>
      <c r="S330" s="66"/>
      <c r="T330" s="55">
        <f t="shared" si="5"/>
        <v>470</v>
      </c>
    </row>
    <row r="331" spans="2:20" ht="12.75">
      <c r="B331" s="56" t="s">
        <v>59</v>
      </c>
      <c r="C331" s="109" t="s">
        <v>31</v>
      </c>
      <c r="D331" s="194"/>
      <c r="E331" s="18">
        <v>80</v>
      </c>
      <c r="F331" s="100" t="s">
        <v>55</v>
      </c>
      <c r="G331" s="121">
        <v>40</v>
      </c>
      <c r="H331" s="3" t="s">
        <v>55</v>
      </c>
      <c r="I331" s="23">
        <v>60</v>
      </c>
      <c r="J331" s="66">
        <v>60</v>
      </c>
      <c r="K331" s="3" t="s">
        <v>55</v>
      </c>
      <c r="L331" s="23">
        <v>44</v>
      </c>
      <c r="M331" s="3" t="s">
        <v>55</v>
      </c>
      <c r="N331" s="24">
        <v>44</v>
      </c>
      <c r="O331" s="23"/>
      <c r="P331" s="66"/>
      <c r="Q331" s="66"/>
      <c r="R331" s="66"/>
      <c r="S331" s="66"/>
      <c r="T331" s="55">
        <f t="shared" si="5"/>
        <v>328</v>
      </c>
    </row>
    <row r="332" spans="2:20" ht="12.75">
      <c r="B332" s="56" t="s">
        <v>60</v>
      </c>
      <c r="C332" s="109" t="s">
        <v>29</v>
      </c>
      <c r="D332" s="195"/>
      <c r="E332" s="93">
        <v>60</v>
      </c>
      <c r="F332" s="66">
        <v>60</v>
      </c>
      <c r="G332" s="66">
        <v>60</v>
      </c>
      <c r="H332" s="53" t="s">
        <v>55</v>
      </c>
      <c r="I332" s="23">
        <v>40</v>
      </c>
      <c r="J332" s="3" t="s">
        <v>55</v>
      </c>
      <c r="K332" s="3" t="s">
        <v>55</v>
      </c>
      <c r="L332" s="3" t="s">
        <v>55</v>
      </c>
      <c r="M332" s="3" t="s">
        <v>55</v>
      </c>
      <c r="N332" s="24">
        <v>88</v>
      </c>
      <c r="O332" s="23"/>
      <c r="P332" s="66"/>
      <c r="Q332" s="66"/>
      <c r="R332" s="66"/>
      <c r="S332" s="66"/>
      <c r="T332" s="55">
        <f t="shared" si="5"/>
        <v>308</v>
      </c>
    </row>
    <row r="333" spans="2:20" ht="12.75">
      <c r="B333" s="56" t="s">
        <v>63</v>
      </c>
      <c r="C333" s="109" t="s">
        <v>30</v>
      </c>
      <c r="D333" s="195"/>
      <c r="E333" s="22">
        <v>60</v>
      </c>
      <c r="F333" s="23">
        <v>60</v>
      </c>
      <c r="G333" s="66">
        <v>40</v>
      </c>
      <c r="H333" s="3" t="s">
        <v>55</v>
      </c>
      <c r="I333" s="3" t="s">
        <v>55</v>
      </c>
      <c r="J333" s="3" t="s">
        <v>55</v>
      </c>
      <c r="K333" s="3" t="s">
        <v>55</v>
      </c>
      <c r="L333" s="3" t="s">
        <v>55</v>
      </c>
      <c r="M333" s="3" t="s">
        <v>55</v>
      </c>
      <c r="N333" s="3" t="s">
        <v>55</v>
      </c>
      <c r="O333" s="66"/>
      <c r="P333" s="66"/>
      <c r="Q333" s="66"/>
      <c r="R333" s="66"/>
      <c r="S333" s="66"/>
      <c r="T333" s="55">
        <f t="shared" si="5"/>
        <v>160</v>
      </c>
    </row>
    <row r="334" spans="2:20" ht="12.75">
      <c r="B334" s="56" t="s">
        <v>64</v>
      </c>
      <c r="C334" s="109" t="s">
        <v>101</v>
      </c>
      <c r="D334" s="195"/>
      <c r="E334" s="14" t="s">
        <v>55</v>
      </c>
      <c r="F334" s="3" t="s">
        <v>55</v>
      </c>
      <c r="G334" s="3" t="s">
        <v>55</v>
      </c>
      <c r="H334" s="66">
        <v>60</v>
      </c>
      <c r="I334" s="3" t="s">
        <v>55</v>
      </c>
      <c r="J334" s="3" t="s">
        <v>55</v>
      </c>
      <c r="K334" s="3" t="s">
        <v>55</v>
      </c>
      <c r="L334" s="23">
        <v>66</v>
      </c>
      <c r="M334" s="3" t="s">
        <v>55</v>
      </c>
      <c r="N334" s="3" t="s">
        <v>55</v>
      </c>
      <c r="O334" s="23"/>
      <c r="P334" s="23"/>
      <c r="Q334" s="23"/>
      <c r="R334" s="23"/>
      <c r="S334" s="23"/>
      <c r="T334" s="55">
        <f t="shared" si="5"/>
        <v>126</v>
      </c>
    </row>
    <row r="335" spans="2:20" ht="12.75">
      <c r="B335" s="56" t="s">
        <v>65</v>
      </c>
      <c r="C335" s="109" t="s">
        <v>102</v>
      </c>
      <c r="D335" s="195"/>
      <c r="E335" s="14" t="s">
        <v>55</v>
      </c>
      <c r="F335" s="3" t="s">
        <v>55</v>
      </c>
      <c r="G335" s="66">
        <v>60</v>
      </c>
      <c r="H335" s="3" t="s">
        <v>55</v>
      </c>
      <c r="I335" s="3" t="s">
        <v>55</v>
      </c>
      <c r="J335" s="3" t="s">
        <v>55</v>
      </c>
      <c r="K335" s="3" t="s">
        <v>55</v>
      </c>
      <c r="L335" s="66">
        <v>44</v>
      </c>
      <c r="M335" s="3" t="s">
        <v>55</v>
      </c>
      <c r="N335" s="3" t="s">
        <v>55</v>
      </c>
      <c r="O335" s="23"/>
      <c r="P335" s="66"/>
      <c r="Q335" s="66"/>
      <c r="R335" s="66"/>
      <c r="S335" s="66"/>
      <c r="T335" s="55">
        <f t="shared" si="5"/>
        <v>104</v>
      </c>
    </row>
    <row r="336" spans="2:20" ht="12.75">
      <c r="B336" s="56" t="s">
        <v>66</v>
      </c>
      <c r="C336" s="109" t="s">
        <v>106</v>
      </c>
      <c r="D336" s="195"/>
      <c r="E336" s="3" t="s">
        <v>55</v>
      </c>
      <c r="F336" s="3" t="s">
        <v>55</v>
      </c>
      <c r="G336" s="3" t="s">
        <v>55</v>
      </c>
      <c r="H336" s="3" t="s">
        <v>55</v>
      </c>
      <c r="I336" s="3" t="s">
        <v>55</v>
      </c>
      <c r="J336" s="3" t="s">
        <v>55</v>
      </c>
      <c r="K336" s="3" t="s">
        <v>55</v>
      </c>
      <c r="L336" s="23">
        <v>88</v>
      </c>
      <c r="M336" s="3" t="s">
        <v>55</v>
      </c>
      <c r="N336" s="3" t="s">
        <v>55</v>
      </c>
      <c r="O336" s="66"/>
      <c r="P336" s="66"/>
      <c r="Q336" s="66"/>
      <c r="R336" s="66"/>
      <c r="S336" s="66"/>
      <c r="T336" s="55">
        <f t="shared" si="5"/>
        <v>88</v>
      </c>
    </row>
    <row r="337" spans="2:20" ht="12.75">
      <c r="B337" s="56" t="s">
        <v>67</v>
      </c>
      <c r="C337" s="109" t="s">
        <v>105</v>
      </c>
      <c r="D337" s="195"/>
      <c r="E337" s="14" t="s">
        <v>55</v>
      </c>
      <c r="F337" s="66">
        <v>40</v>
      </c>
      <c r="G337" s="3" t="s">
        <v>55</v>
      </c>
      <c r="H337" s="3" t="s">
        <v>55</v>
      </c>
      <c r="I337" s="3" t="s">
        <v>55</v>
      </c>
      <c r="J337" s="3" t="s">
        <v>55</v>
      </c>
      <c r="K337" s="3" t="s">
        <v>55</v>
      </c>
      <c r="L337" s="23">
        <v>44</v>
      </c>
      <c r="M337" s="3" t="s">
        <v>55</v>
      </c>
      <c r="N337" s="3" t="s">
        <v>55</v>
      </c>
      <c r="O337" s="66"/>
      <c r="P337" s="66"/>
      <c r="Q337" s="66"/>
      <c r="R337" s="23"/>
      <c r="S337" s="66"/>
      <c r="T337" s="55">
        <f t="shared" si="5"/>
        <v>84</v>
      </c>
    </row>
    <row r="338" spans="2:20" ht="12.75">
      <c r="B338" s="56" t="s">
        <v>115</v>
      </c>
      <c r="C338" s="109" t="s">
        <v>469</v>
      </c>
      <c r="D338" s="515"/>
      <c r="E338" s="110" t="s">
        <v>55</v>
      </c>
      <c r="F338" s="14" t="s">
        <v>55</v>
      </c>
      <c r="G338" s="14" t="s">
        <v>55</v>
      </c>
      <c r="H338" s="3" t="s">
        <v>55</v>
      </c>
      <c r="I338" s="3" t="s">
        <v>55</v>
      </c>
      <c r="J338" s="3" t="s">
        <v>55</v>
      </c>
      <c r="K338" s="3" t="s">
        <v>55</v>
      </c>
      <c r="L338" s="3" t="s">
        <v>55</v>
      </c>
      <c r="M338" s="23">
        <v>66</v>
      </c>
      <c r="N338" s="3" t="s">
        <v>55</v>
      </c>
      <c r="O338" s="23"/>
      <c r="P338" s="66"/>
      <c r="Q338" s="66"/>
      <c r="R338" s="66"/>
      <c r="S338" s="66"/>
      <c r="T338" s="55">
        <f t="shared" si="5"/>
        <v>66</v>
      </c>
    </row>
    <row r="339" spans="2:20" ht="12.75">
      <c r="B339" s="56" t="s">
        <v>115</v>
      </c>
      <c r="C339" s="109" t="s">
        <v>103</v>
      </c>
      <c r="D339" s="198"/>
      <c r="E339" s="110" t="s">
        <v>55</v>
      </c>
      <c r="F339" s="14" t="s">
        <v>55</v>
      </c>
      <c r="G339" s="14" t="s">
        <v>55</v>
      </c>
      <c r="H339" s="3" t="s">
        <v>55</v>
      </c>
      <c r="I339" s="3" t="s">
        <v>55</v>
      </c>
      <c r="J339" s="3" t="s">
        <v>55</v>
      </c>
      <c r="K339" s="3" t="s">
        <v>55</v>
      </c>
      <c r="L339" s="3" t="s">
        <v>55</v>
      </c>
      <c r="M339" s="23">
        <v>66</v>
      </c>
      <c r="N339" s="3" t="s">
        <v>55</v>
      </c>
      <c r="O339" s="23"/>
      <c r="P339" s="66"/>
      <c r="Q339" s="66"/>
      <c r="R339" s="66"/>
      <c r="S339" s="66"/>
      <c r="T339" s="55">
        <f t="shared" si="5"/>
        <v>66</v>
      </c>
    </row>
    <row r="340" spans="2:20" ht="12.75">
      <c r="B340" s="56" t="s">
        <v>72</v>
      </c>
      <c r="C340" s="109" t="s">
        <v>10</v>
      </c>
      <c r="D340" s="195"/>
      <c r="E340" s="22">
        <v>60</v>
      </c>
      <c r="F340" s="3" t="s">
        <v>55</v>
      </c>
      <c r="G340" s="3" t="s">
        <v>55</v>
      </c>
      <c r="H340" s="3" t="s">
        <v>55</v>
      </c>
      <c r="I340" s="3" t="s">
        <v>55</v>
      </c>
      <c r="J340" s="3" t="s">
        <v>55</v>
      </c>
      <c r="K340" s="3" t="s">
        <v>55</v>
      </c>
      <c r="L340" s="3" t="s">
        <v>55</v>
      </c>
      <c r="M340" s="3" t="s">
        <v>55</v>
      </c>
      <c r="N340" s="3" t="s">
        <v>55</v>
      </c>
      <c r="O340" s="23"/>
      <c r="P340" s="23"/>
      <c r="Q340" s="23"/>
      <c r="R340" s="23"/>
      <c r="S340" s="23"/>
      <c r="T340" s="55">
        <f t="shared" si="5"/>
        <v>60</v>
      </c>
    </row>
    <row r="341" spans="2:20" ht="12.75">
      <c r="B341" s="56" t="s">
        <v>72</v>
      </c>
      <c r="C341" s="111" t="s">
        <v>32</v>
      </c>
      <c r="D341" s="199"/>
      <c r="E341" s="22">
        <v>60</v>
      </c>
      <c r="F341" s="14" t="s">
        <v>55</v>
      </c>
      <c r="G341" s="84" t="s">
        <v>55</v>
      </c>
      <c r="H341" s="3" t="s">
        <v>55</v>
      </c>
      <c r="I341" s="3" t="s">
        <v>55</v>
      </c>
      <c r="J341" s="3" t="s">
        <v>55</v>
      </c>
      <c r="K341" s="3" t="s">
        <v>55</v>
      </c>
      <c r="L341" s="84" t="s">
        <v>55</v>
      </c>
      <c r="M341" s="3" t="s">
        <v>55</v>
      </c>
      <c r="N341" s="3" t="s">
        <v>55</v>
      </c>
      <c r="O341" s="112"/>
      <c r="P341" s="112"/>
      <c r="Q341" s="112"/>
      <c r="R341" s="112"/>
      <c r="S341" s="112"/>
      <c r="T341" s="55">
        <f t="shared" si="5"/>
        <v>60</v>
      </c>
    </row>
    <row r="342" spans="2:20" ht="12.75">
      <c r="B342" s="56" t="s">
        <v>72</v>
      </c>
      <c r="C342" s="109" t="s">
        <v>107</v>
      </c>
      <c r="D342" s="195"/>
      <c r="E342" s="3" t="s">
        <v>55</v>
      </c>
      <c r="F342" s="3" t="s">
        <v>55</v>
      </c>
      <c r="G342" s="3" t="s">
        <v>55</v>
      </c>
      <c r="H342" s="66">
        <v>60</v>
      </c>
      <c r="I342" s="3" t="s">
        <v>55</v>
      </c>
      <c r="J342" s="3" t="s">
        <v>55</v>
      </c>
      <c r="K342" s="3" t="s">
        <v>55</v>
      </c>
      <c r="L342" s="3" t="s">
        <v>55</v>
      </c>
      <c r="M342" s="3" t="s">
        <v>55</v>
      </c>
      <c r="N342" s="3" t="s">
        <v>55</v>
      </c>
      <c r="O342" s="66"/>
      <c r="P342" s="66"/>
      <c r="Q342" s="66"/>
      <c r="R342" s="66"/>
      <c r="S342" s="66"/>
      <c r="T342" s="55">
        <f t="shared" si="5"/>
        <v>60</v>
      </c>
    </row>
    <row r="343" spans="2:20" ht="12.75">
      <c r="B343" s="56" t="s">
        <v>74</v>
      </c>
      <c r="C343" s="109" t="s">
        <v>104</v>
      </c>
      <c r="D343" s="198"/>
      <c r="E343" s="110" t="s">
        <v>55</v>
      </c>
      <c r="F343" s="14" t="s">
        <v>55</v>
      </c>
      <c r="G343" s="14" t="s">
        <v>55</v>
      </c>
      <c r="H343" s="3" t="s">
        <v>55</v>
      </c>
      <c r="I343" s="3" t="s">
        <v>55</v>
      </c>
      <c r="J343" s="3" t="s">
        <v>55</v>
      </c>
      <c r="K343" s="3" t="s">
        <v>55</v>
      </c>
      <c r="L343" s="23">
        <v>44</v>
      </c>
      <c r="M343" s="3" t="s">
        <v>55</v>
      </c>
      <c r="N343" s="3" t="s">
        <v>55</v>
      </c>
      <c r="O343" s="23"/>
      <c r="P343" s="66"/>
      <c r="Q343" s="66"/>
      <c r="R343" s="66"/>
      <c r="S343" s="66"/>
      <c r="T343" s="55">
        <f t="shared" si="5"/>
        <v>44</v>
      </c>
    </row>
    <row r="344" spans="2:20" ht="13.5" thickBot="1">
      <c r="B344" s="61" t="s">
        <v>75</v>
      </c>
      <c r="C344" s="113" t="s">
        <v>108</v>
      </c>
      <c r="D344" s="200"/>
      <c r="E344" s="104" t="s">
        <v>55</v>
      </c>
      <c r="F344" s="95" t="s">
        <v>55</v>
      </c>
      <c r="G344" s="95" t="s">
        <v>55</v>
      </c>
      <c r="H344" s="95" t="s">
        <v>55</v>
      </c>
      <c r="I344" s="90">
        <v>40</v>
      </c>
      <c r="J344" s="95" t="s">
        <v>55</v>
      </c>
      <c r="K344" s="58" t="s">
        <v>55</v>
      </c>
      <c r="L344" s="95" t="s">
        <v>55</v>
      </c>
      <c r="M344" s="58" t="s">
        <v>55</v>
      </c>
      <c r="N344" s="58" t="s">
        <v>55</v>
      </c>
      <c r="O344" s="90"/>
      <c r="P344" s="90"/>
      <c r="Q344" s="90"/>
      <c r="R344" s="90"/>
      <c r="S344" s="90"/>
      <c r="T344" s="60">
        <f t="shared" si="5"/>
        <v>40</v>
      </c>
    </row>
    <row r="345" ht="13.5" thickBot="1"/>
    <row r="346" spans="2:20" ht="13.5" thickBot="1">
      <c r="B346" s="52" t="s">
        <v>1</v>
      </c>
      <c r="C346" s="25" t="s">
        <v>41</v>
      </c>
      <c r="D346" s="188"/>
      <c r="E346" s="5">
        <v>1</v>
      </c>
      <c r="F346" s="6">
        <v>2</v>
      </c>
      <c r="G346" s="6">
        <v>3</v>
      </c>
      <c r="H346" s="6">
        <v>4</v>
      </c>
      <c r="I346" s="6">
        <v>5</v>
      </c>
      <c r="J346" s="6">
        <v>6</v>
      </c>
      <c r="K346" s="6">
        <v>7</v>
      </c>
      <c r="L346" s="51">
        <v>8</v>
      </c>
      <c r="M346" s="6">
        <v>9</v>
      </c>
      <c r="N346" s="6">
        <v>10</v>
      </c>
      <c r="O346" s="6">
        <v>11</v>
      </c>
      <c r="P346" s="6">
        <v>12</v>
      </c>
      <c r="Q346" s="6">
        <v>13</v>
      </c>
      <c r="R346" s="6">
        <v>14</v>
      </c>
      <c r="S346" s="52">
        <v>17</v>
      </c>
      <c r="T346" s="6" t="s">
        <v>0</v>
      </c>
    </row>
    <row r="347" spans="2:20" ht="12.75">
      <c r="B347" s="68" t="s">
        <v>56</v>
      </c>
      <c r="C347" s="62" t="s">
        <v>35</v>
      </c>
      <c r="D347" s="189"/>
      <c r="E347" s="96" t="s">
        <v>55</v>
      </c>
      <c r="F347" s="96" t="s">
        <v>55</v>
      </c>
      <c r="G347" s="96" t="s">
        <v>55</v>
      </c>
      <c r="H347" s="96" t="s">
        <v>55</v>
      </c>
      <c r="I347" s="96" t="s">
        <v>55</v>
      </c>
      <c r="J347" s="96" t="s">
        <v>55</v>
      </c>
      <c r="K347" s="96" t="s">
        <v>55</v>
      </c>
      <c r="L347" s="86">
        <v>110</v>
      </c>
      <c r="M347" s="86">
        <v>110</v>
      </c>
      <c r="N347" s="96" t="s">
        <v>55</v>
      </c>
      <c r="O347" s="11"/>
      <c r="P347" s="114"/>
      <c r="Q347" s="114"/>
      <c r="R347" s="114"/>
      <c r="S347" s="114"/>
      <c r="T347" s="67">
        <f>SUM(E347:S347)</f>
        <v>220</v>
      </c>
    </row>
    <row r="348" spans="2:20" ht="12.75">
      <c r="B348" s="56" t="s">
        <v>58</v>
      </c>
      <c r="C348" s="8" t="s">
        <v>35</v>
      </c>
      <c r="D348" s="190"/>
      <c r="E348" s="78" t="s">
        <v>55</v>
      </c>
      <c r="F348" s="78" t="s">
        <v>55</v>
      </c>
      <c r="G348" s="78" t="s">
        <v>55</v>
      </c>
      <c r="H348" s="78" t="s">
        <v>55</v>
      </c>
      <c r="I348" s="78" t="s">
        <v>55</v>
      </c>
      <c r="J348" s="78" t="s">
        <v>55</v>
      </c>
      <c r="K348" s="78" t="s">
        <v>55</v>
      </c>
      <c r="L348" s="78" t="s">
        <v>55</v>
      </c>
      <c r="M348" s="87">
        <v>88</v>
      </c>
      <c r="N348" s="78" t="s">
        <v>55</v>
      </c>
      <c r="O348" s="10"/>
      <c r="P348" s="9"/>
      <c r="Q348" s="9"/>
      <c r="R348" s="9"/>
      <c r="S348" s="9"/>
      <c r="T348" s="55">
        <f>SUM(E348:S348)</f>
        <v>88</v>
      </c>
    </row>
    <row r="349" spans="2:20" ht="13.5" thickBot="1">
      <c r="B349" s="61" t="s">
        <v>58</v>
      </c>
      <c r="C349" s="94" t="s">
        <v>54</v>
      </c>
      <c r="D349" s="201"/>
      <c r="E349" s="95" t="s">
        <v>55</v>
      </c>
      <c r="F349" s="95" t="s">
        <v>55</v>
      </c>
      <c r="G349" s="95" t="s">
        <v>55</v>
      </c>
      <c r="H349" s="95" t="s">
        <v>55</v>
      </c>
      <c r="I349" s="95" t="s">
        <v>55</v>
      </c>
      <c r="J349" s="95" t="s">
        <v>55</v>
      </c>
      <c r="K349" s="95" t="s">
        <v>55</v>
      </c>
      <c r="L349" s="88">
        <v>88</v>
      </c>
      <c r="M349" s="115" t="s">
        <v>55</v>
      </c>
      <c r="N349" s="95" t="s">
        <v>55</v>
      </c>
      <c r="O349" s="122"/>
      <c r="P349" s="116"/>
      <c r="Q349" s="116"/>
      <c r="R349" s="116"/>
      <c r="S349" s="116"/>
      <c r="T349" s="60">
        <f>SUM(E349:S349)</f>
        <v>88</v>
      </c>
    </row>
    <row r="350" ht="13.5" thickBot="1"/>
    <row r="351" spans="2:20" ht="13.5" thickBot="1">
      <c r="B351" s="52" t="s">
        <v>1</v>
      </c>
      <c r="C351" s="25" t="s">
        <v>42</v>
      </c>
      <c r="D351" s="188"/>
      <c r="E351" s="5">
        <v>1</v>
      </c>
      <c r="F351" s="6">
        <v>2</v>
      </c>
      <c r="G351" s="6">
        <v>3</v>
      </c>
      <c r="H351" s="6">
        <v>4</v>
      </c>
      <c r="I351" s="6">
        <v>5</v>
      </c>
      <c r="J351" s="6">
        <v>6</v>
      </c>
      <c r="K351" s="6">
        <v>7</v>
      </c>
      <c r="L351" s="51">
        <v>8</v>
      </c>
      <c r="M351" s="6">
        <v>9</v>
      </c>
      <c r="N351" s="6">
        <v>10</v>
      </c>
      <c r="O351" s="6">
        <v>11</v>
      </c>
      <c r="P351" s="6">
        <v>12</v>
      </c>
      <c r="Q351" s="6">
        <v>13</v>
      </c>
      <c r="R351" s="6">
        <v>14</v>
      </c>
      <c r="S351" s="52">
        <v>17</v>
      </c>
      <c r="T351" s="6" t="s">
        <v>0</v>
      </c>
    </row>
    <row r="352" spans="2:20" ht="12.75">
      <c r="B352" s="68" t="s">
        <v>56</v>
      </c>
      <c r="C352" s="8" t="s">
        <v>12</v>
      </c>
      <c r="D352" s="190"/>
      <c r="E352" s="18">
        <v>100</v>
      </c>
      <c r="F352" s="93">
        <v>80</v>
      </c>
      <c r="G352" s="22">
        <v>100</v>
      </c>
      <c r="H352" s="53" t="s">
        <v>55</v>
      </c>
      <c r="I352" s="53" t="s">
        <v>55</v>
      </c>
      <c r="J352" s="53" t="s">
        <v>55</v>
      </c>
      <c r="K352" s="53" t="s">
        <v>55</v>
      </c>
      <c r="L352" s="53" t="s">
        <v>55</v>
      </c>
      <c r="M352" s="53" t="s">
        <v>55</v>
      </c>
      <c r="N352" s="53" t="s">
        <v>55</v>
      </c>
      <c r="O352" s="21"/>
      <c r="P352" s="19"/>
      <c r="Q352" s="19"/>
      <c r="R352" s="19"/>
      <c r="S352" s="19"/>
      <c r="T352" s="67">
        <f>SUM(E352:S352)</f>
        <v>280</v>
      </c>
    </row>
    <row r="353" spans="2:20" ht="12.75">
      <c r="B353" s="56" t="s">
        <v>57</v>
      </c>
      <c r="C353" s="13" t="s">
        <v>110</v>
      </c>
      <c r="D353" s="192"/>
      <c r="E353" s="14" t="s">
        <v>55</v>
      </c>
      <c r="F353" s="23">
        <v>100</v>
      </c>
      <c r="G353" s="23">
        <v>80</v>
      </c>
      <c r="H353" s="79" t="s">
        <v>55</v>
      </c>
      <c r="I353" s="79" t="s">
        <v>55</v>
      </c>
      <c r="J353" s="79" t="s">
        <v>55</v>
      </c>
      <c r="K353" s="79" t="s">
        <v>55</v>
      </c>
      <c r="L353" s="79" t="s">
        <v>55</v>
      </c>
      <c r="M353" s="79" t="s">
        <v>55</v>
      </c>
      <c r="N353" s="79" t="s">
        <v>55</v>
      </c>
      <c r="O353" s="66"/>
      <c r="P353" s="66"/>
      <c r="Q353" s="66"/>
      <c r="R353" s="23"/>
      <c r="S353" s="66"/>
      <c r="T353" s="55">
        <f>SUM(E353:S353)</f>
        <v>180</v>
      </c>
    </row>
    <row r="354" spans="2:20" ht="12.75">
      <c r="B354" s="56" t="s">
        <v>62</v>
      </c>
      <c r="C354" s="13" t="s">
        <v>34</v>
      </c>
      <c r="D354" s="192"/>
      <c r="E354" s="22">
        <v>80</v>
      </c>
      <c r="F354" s="14" t="s">
        <v>55</v>
      </c>
      <c r="G354" s="14" t="s">
        <v>55</v>
      </c>
      <c r="H354" s="3" t="s">
        <v>55</v>
      </c>
      <c r="I354" s="3" t="s">
        <v>55</v>
      </c>
      <c r="J354" s="3" t="s">
        <v>55</v>
      </c>
      <c r="K354" s="3" t="s">
        <v>55</v>
      </c>
      <c r="L354" s="3" t="s">
        <v>55</v>
      </c>
      <c r="M354" s="3" t="s">
        <v>55</v>
      </c>
      <c r="N354" s="3" t="s">
        <v>55</v>
      </c>
      <c r="O354" s="66"/>
      <c r="P354" s="66"/>
      <c r="Q354" s="23"/>
      <c r="R354" s="23"/>
      <c r="S354" s="23"/>
      <c r="T354" s="55">
        <f>SUM(E354:S354)</f>
        <v>80</v>
      </c>
    </row>
    <row r="355" spans="2:20" ht="13.5" thickBot="1">
      <c r="B355" s="99" t="s">
        <v>59</v>
      </c>
      <c r="C355" s="57" t="s">
        <v>11</v>
      </c>
      <c r="D355" s="191"/>
      <c r="E355" s="77">
        <v>60</v>
      </c>
      <c r="F355" s="58" t="s">
        <v>55</v>
      </c>
      <c r="G355" s="58" t="s">
        <v>55</v>
      </c>
      <c r="H355" s="58" t="s">
        <v>55</v>
      </c>
      <c r="I355" s="58" t="s">
        <v>55</v>
      </c>
      <c r="J355" s="58" t="s">
        <v>55</v>
      </c>
      <c r="K355" s="58" t="s">
        <v>55</v>
      </c>
      <c r="L355" s="58" t="s">
        <v>55</v>
      </c>
      <c r="M355" s="58" t="s">
        <v>55</v>
      </c>
      <c r="N355" s="58" t="s">
        <v>55</v>
      </c>
      <c r="O355" s="59"/>
      <c r="P355" s="75"/>
      <c r="Q355" s="75"/>
      <c r="R355" s="75"/>
      <c r="S355" s="75"/>
      <c r="T355" s="91">
        <f>SUM(E355:S355)</f>
        <v>60</v>
      </c>
    </row>
    <row r="356" ht="13.5" thickBot="1"/>
    <row r="357" spans="2:20" ht="13.5" thickBot="1">
      <c r="B357" s="52" t="s">
        <v>1</v>
      </c>
      <c r="C357" s="25" t="s">
        <v>43</v>
      </c>
      <c r="D357" s="188"/>
      <c r="E357" s="5">
        <v>1</v>
      </c>
      <c r="F357" s="6">
        <v>2</v>
      </c>
      <c r="G357" s="6">
        <v>3</v>
      </c>
      <c r="H357" s="6">
        <v>4</v>
      </c>
      <c r="I357" s="6">
        <v>5</v>
      </c>
      <c r="J357" s="6">
        <v>6</v>
      </c>
      <c r="K357" s="6">
        <v>7</v>
      </c>
      <c r="L357" s="51">
        <v>8</v>
      </c>
      <c r="M357" s="6">
        <v>9</v>
      </c>
      <c r="N357" s="6">
        <v>10</v>
      </c>
      <c r="O357" s="6">
        <v>11</v>
      </c>
      <c r="P357" s="6">
        <v>12</v>
      </c>
      <c r="Q357" s="6">
        <v>13</v>
      </c>
      <c r="R357" s="6">
        <v>14</v>
      </c>
      <c r="S357" s="52">
        <v>17</v>
      </c>
      <c r="T357" s="6" t="s">
        <v>0</v>
      </c>
    </row>
    <row r="358" spans="2:20" ht="12.75">
      <c r="B358" s="68" t="s">
        <v>56</v>
      </c>
      <c r="C358" s="8" t="s">
        <v>28</v>
      </c>
      <c r="D358" s="190"/>
      <c r="E358" s="123">
        <v>60</v>
      </c>
      <c r="F358" s="72">
        <v>100</v>
      </c>
      <c r="G358" s="70">
        <v>60</v>
      </c>
      <c r="H358" s="19">
        <v>100</v>
      </c>
      <c r="I358" s="19">
        <v>100</v>
      </c>
      <c r="J358" s="19">
        <v>100</v>
      </c>
      <c r="K358" s="80" t="s">
        <v>55</v>
      </c>
      <c r="L358" s="64">
        <v>88</v>
      </c>
      <c r="M358" s="72">
        <v>110</v>
      </c>
      <c r="N358" s="54">
        <v>66</v>
      </c>
      <c r="O358" s="64"/>
      <c r="P358" s="72"/>
      <c r="Q358" s="19"/>
      <c r="R358" s="19"/>
      <c r="S358" s="19"/>
      <c r="T358" s="67">
        <f>SUM(E358:S358)-E358-G358</f>
        <v>664</v>
      </c>
    </row>
    <row r="359" spans="2:20" ht="12.75">
      <c r="B359" s="56" t="s">
        <v>57</v>
      </c>
      <c r="C359" s="8" t="s">
        <v>7</v>
      </c>
      <c r="D359" s="190"/>
      <c r="E359" s="105">
        <v>60</v>
      </c>
      <c r="F359" s="19">
        <v>100</v>
      </c>
      <c r="G359" s="92">
        <v>60</v>
      </c>
      <c r="H359" s="19">
        <v>100</v>
      </c>
      <c r="I359" s="80" t="s">
        <v>55</v>
      </c>
      <c r="J359" s="72">
        <v>100</v>
      </c>
      <c r="K359" s="80" t="s">
        <v>55</v>
      </c>
      <c r="L359" s="72">
        <v>88</v>
      </c>
      <c r="M359" s="72">
        <v>110</v>
      </c>
      <c r="N359" s="54">
        <v>66</v>
      </c>
      <c r="O359" s="72"/>
      <c r="P359" s="72"/>
      <c r="Q359" s="72"/>
      <c r="R359" s="72"/>
      <c r="S359" s="72"/>
      <c r="T359" s="74">
        <f>SUM(E359:S359)-E359</f>
        <v>624</v>
      </c>
    </row>
    <row r="360" spans="2:20" ht="12.75">
      <c r="B360" s="56" t="s">
        <v>62</v>
      </c>
      <c r="C360" s="8" t="s">
        <v>22</v>
      </c>
      <c r="D360" s="190"/>
      <c r="E360" s="103">
        <v>40</v>
      </c>
      <c r="F360" s="69">
        <v>40</v>
      </c>
      <c r="G360" s="72">
        <v>40</v>
      </c>
      <c r="H360" s="19">
        <v>40</v>
      </c>
      <c r="I360" s="72">
        <v>80</v>
      </c>
      <c r="J360" s="19">
        <v>60</v>
      </c>
      <c r="K360" s="80" t="s">
        <v>55</v>
      </c>
      <c r="L360" s="72">
        <v>66</v>
      </c>
      <c r="M360" s="66">
        <v>66</v>
      </c>
      <c r="N360" s="23">
        <v>66</v>
      </c>
      <c r="O360" s="72"/>
      <c r="P360" s="72"/>
      <c r="Q360" s="72"/>
      <c r="R360" s="19"/>
      <c r="S360" s="72"/>
      <c r="T360" s="55">
        <f>SUM(E360:S360)-E360-F360</f>
        <v>418</v>
      </c>
    </row>
    <row r="361" spans="2:20" ht="12.75">
      <c r="B361" s="56" t="s">
        <v>59</v>
      </c>
      <c r="C361" s="13" t="s">
        <v>16</v>
      </c>
      <c r="D361" s="192"/>
      <c r="E361" s="22">
        <v>100</v>
      </c>
      <c r="F361" s="80" t="s">
        <v>55</v>
      </c>
      <c r="G361" s="66">
        <v>100</v>
      </c>
      <c r="H361" s="79" t="s">
        <v>55</v>
      </c>
      <c r="I361" s="23">
        <v>100</v>
      </c>
      <c r="J361" s="66">
        <v>60</v>
      </c>
      <c r="K361" s="79" t="s">
        <v>55</v>
      </c>
      <c r="L361" s="66">
        <v>44</v>
      </c>
      <c r="M361" s="79" t="s">
        <v>55</v>
      </c>
      <c r="N361" s="98" t="s">
        <v>55</v>
      </c>
      <c r="O361" s="66"/>
      <c r="P361" s="66"/>
      <c r="Q361" s="66"/>
      <c r="R361" s="66"/>
      <c r="S361" s="66"/>
      <c r="T361" s="55">
        <f aca="true" t="shared" si="6" ref="T361:T396">SUM(E361:S361)</f>
        <v>404</v>
      </c>
    </row>
    <row r="362" spans="2:20" ht="12.75">
      <c r="B362" s="56" t="s">
        <v>60</v>
      </c>
      <c r="C362" s="13" t="s">
        <v>24</v>
      </c>
      <c r="D362" s="192"/>
      <c r="E362" s="93">
        <v>80</v>
      </c>
      <c r="F362" s="93">
        <v>60</v>
      </c>
      <c r="G362" s="93">
        <v>80</v>
      </c>
      <c r="H362" s="66">
        <v>80</v>
      </c>
      <c r="I362" s="80" t="s">
        <v>55</v>
      </c>
      <c r="J362" s="80" t="s">
        <v>55</v>
      </c>
      <c r="K362" s="80" t="s">
        <v>55</v>
      </c>
      <c r="L362" s="80" t="s">
        <v>55</v>
      </c>
      <c r="M362" s="23">
        <v>88</v>
      </c>
      <c r="N362" s="79" t="s">
        <v>55</v>
      </c>
      <c r="O362" s="66"/>
      <c r="P362" s="66"/>
      <c r="Q362" s="66"/>
      <c r="R362" s="66"/>
      <c r="S362" s="66"/>
      <c r="T362" s="55">
        <f t="shared" si="6"/>
        <v>388</v>
      </c>
    </row>
    <row r="363" spans="2:20" ht="12.75">
      <c r="B363" s="56" t="s">
        <v>63</v>
      </c>
      <c r="C363" s="13" t="s">
        <v>8</v>
      </c>
      <c r="D363" s="192"/>
      <c r="E363" s="22">
        <v>80</v>
      </c>
      <c r="F363" s="22">
        <v>60</v>
      </c>
      <c r="G363" s="93">
        <v>80</v>
      </c>
      <c r="H363" s="93">
        <v>80</v>
      </c>
      <c r="I363" s="80" t="s">
        <v>55</v>
      </c>
      <c r="J363" s="23">
        <v>80</v>
      </c>
      <c r="K363" s="79" t="s">
        <v>55</v>
      </c>
      <c r="L363" s="79" t="s">
        <v>55</v>
      </c>
      <c r="M363" s="79" t="s">
        <v>55</v>
      </c>
      <c r="N363" s="79" t="s">
        <v>55</v>
      </c>
      <c r="O363" s="66"/>
      <c r="P363" s="66"/>
      <c r="Q363" s="66"/>
      <c r="R363" s="66"/>
      <c r="S363" s="66"/>
      <c r="T363" s="55">
        <f t="shared" si="6"/>
        <v>380</v>
      </c>
    </row>
    <row r="364" spans="2:20" ht="12.75">
      <c r="B364" s="56" t="s">
        <v>64</v>
      </c>
      <c r="C364" s="13" t="s">
        <v>21</v>
      </c>
      <c r="D364" s="192"/>
      <c r="E364" s="22">
        <v>60</v>
      </c>
      <c r="F364" s="23">
        <v>80</v>
      </c>
      <c r="G364" s="66">
        <v>60</v>
      </c>
      <c r="H364" s="66">
        <v>40</v>
      </c>
      <c r="I364" s="66">
        <v>80</v>
      </c>
      <c r="J364" s="79" t="s">
        <v>55</v>
      </c>
      <c r="K364" s="80" t="s">
        <v>55</v>
      </c>
      <c r="L364" s="80" t="s">
        <v>55</v>
      </c>
      <c r="M364" s="66">
        <v>44</v>
      </c>
      <c r="N364" s="79" t="s">
        <v>55</v>
      </c>
      <c r="O364" s="66"/>
      <c r="P364" s="66"/>
      <c r="Q364" s="66"/>
      <c r="R364" s="66"/>
      <c r="S364" s="66"/>
      <c r="T364" s="55">
        <f t="shared" si="6"/>
        <v>364</v>
      </c>
    </row>
    <row r="365" spans="2:20" ht="12.75">
      <c r="B365" s="56" t="s">
        <v>65</v>
      </c>
      <c r="C365" s="13" t="s">
        <v>13</v>
      </c>
      <c r="D365" s="192"/>
      <c r="E365" s="22">
        <v>100</v>
      </c>
      <c r="F365" s="97" t="s">
        <v>55</v>
      </c>
      <c r="G365" s="93">
        <v>100</v>
      </c>
      <c r="H365" s="97" t="s">
        <v>55</v>
      </c>
      <c r="I365" s="97" t="s">
        <v>55</v>
      </c>
      <c r="J365" s="97" t="s">
        <v>55</v>
      </c>
      <c r="K365" s="97" t="s">
        <v>55</v>
      </c>
      <c r="L365" s="72">
        <v>44</v>
      </c>
      <c r="M365" s="79" t="s">
        <v>55</v>
      </c>
      <c r="N365" s="23">
        <v>110</v>
      </c>
      <c r="O365" s="66"/>
      <c r="P365" s="66"/>
      <c r="Q365" s="66"/>
      <c r="R365" s="66"/>
      <c r="S365" s="66"/>
      <c r="T365" s="55">
        <f t="shared" si="6"/>
        <v>354</v>
      </c>
    </row>
    <row r="366" spans="2:20" ht="12.75">
      <c r="B366" s="56" t="s">
        <v>116</v>
      </c>
      <c r="C366" s="13" t="s">
        <v>97</v>
      </c>
      <c r="D366" s="192"/>
      <c r="E366" s="97" t="s">
        <v>55</v>
      </c>
      <c r="F366" s="66">
        <v>40</v>
      </c>
      <c r="G366" s="23">
        <v>40</v>
      </c>
      <c r="H366" s="23">
        <v>60</v>
      </c>
      <c r="I366" s="79" t="s">
        <v>55</v>
      </c>
      <c r="J366" s="66">
        <v>40</v>
      </c>
      <c r="K366" s="79" t="s">
        <v>55</v>
      </c>
      <c r="L366" s="66">
        <v>44</v>
      </c>
      <c r="M366" s="79" t="s">
        <v>55</v>
      </c>
      <c r="N366" s="81">
        <v>88</v>
      </c>
      <c r="O366" s="66"/>
      <c r="P366" s="66"/>
      <c r="Q366" s="66"/>
      <c r="R366" s="66"/>
      <c r="S366" s="66"/>
      <c r="T366" s="55">
        <f t="shared" si="6"/>
        <v>312</v>
      </c>
    </row>
    <row r="367" spans="2:20" ht="12.75">
      <c r="B367" s="56" t="s">
        <v>116</v>
      </c>
      <c r="C367" s="13" t="s">
        <v>12</v>
      </c>
      <c r="D367" s="192"/>
      <c r="E367" s="97" t="s">
        <v>55</v>
      </c>
      <c r="F367" s="66">
        <v>40</v>
      </c>
      <c r="G367" s="23">
        <v>40</v>
      </c>
      <c r="H367" s="23">
        <v>60</v>
      </c>
      <c r="I367" s="79" t="s">
        <v>55</v>
      </c>
      <c r="J367" s="66">
        <v>40</v>
      </c>
      <c r="K367" s="80" t="s">
        <v>55</v>
      </c>
      <c r="L367" s="72">
        <v>44</v>
      </c>
      <c r="M367" s="79" t="s">
        <v>55</v>
      </c>
      <c r="N367" s="66">
        <v>88</v>
      </c>
      <c r="O367" s="66"/>
      <c r="P367" s="66"/>
      <c r="Q367" s="66"/>
      <c r="R367" s="66"/>
      <c r="S367" s="66"/>
      <c r="T367" s="55">
        <f t="shared" si="6"/>
        <v>312</v>
      </c>
    </row>
    <row r="368" spans="2:20" ht="12.75">
      <c r="B368" s="56" t="s">
        <v>70</v>
      </c>
      <c r="C368" s="13" t="s">
        <v>91</v>
      </c>
      <c r="D368" s="192"/>
      <c r="E368" s="97" t="s">
        <v>55</v>
      </c>
      <c r="F368" s="79" t="s">
        <v>55</v>
      </c>
      <c r="G368" s="66">
        <v>40</v>
      </c>
      <c r="H368" s="66">
        <v>40</v>
      </c>
      <c r="I368" s="79" t="s">
        <v>55</v>
      </c>
      <c r="J368" s="23">
        <v>60</v>
      </c>
      <c r="K368" s="79" t="s">
        <v>55</v>
      </c>
      <c r="L368" s="66">
        <v>66</v>
      </c>
      <c r="M368" s="66">
        <v>66</v>
      </c>
      <c r="N368" s="79" t="s">
        <v>55</v>
      </c>
      <c r="O368" s="66"/>
      <c r="P368" s="66"/>
      <c r="Q368" s="66"/>
      <c r="R368" s="66"/>
      <c r="S368" s="66"/>
      <c r="T368" s="55">
        <f t="shared" si="6"/>
        <v>272</v>
      </c>
    </row>
    <row r="369" spans="2:20" ht="12.75">
      <c r="B369" s="56" t="s">
        <v>71</v>
      </c>
      <c r="C369" s="13" t="s">
        <v>17</v>
      </c>
      <c r="D369" s="192"/>
      <c r="E369" s="22">
        <v>60</v>
      </c>
      <c r="F369" s="22">
        <v>80</v>
      </c>
      <c r="G369" s="93">
        <v>60</v>
      </c>
      <c r="H369" s="93">
        <v>40</v>
      </c>
      <c r="I369" s="79" t="s">
        <v>55</v>
      </c>
      <c r="J369" s="79" t="s">
        <v>55</v>
      </c>
      <c r="K369" s="80" t="s">
        <v>55</v>
      </c>
      <c r="L369" s="80" t="s">
        <v>55</v>
      </c>
      <c r="M369" s="79" t="s">
        <v>55</v>
      </c>
      <c r="N369" s="98" t="s">
        <v>55</v>
      </c>
      <c r="O369" s="66"/>
      <c r="P369" s="66"/>
      <c r="Q369" s="66"/>
      <c r="R369" s="66"/>
      <c r="S369" s="66"/>
      <c r="T369" s="55">
        <f t="shared" si="6"/>
        <v>240</v>
      </c>
    </row>
    <row r="370" spans="2:20" ht="12.75">
      <c r="B370" s="56" t="s">
        <v>73</v>
      </c>
      <c r="C370" s="13" t="s">
        <v>26</v>
      </c>
      <c r="D370" s="192"/>
      <c r="E370" s="97" t="s">
        <v>55</v>
      </c>
      <c r="F370" s="79" t="s">
        <v>55</v>
      </c>
      <c r="G370" s="79" t="s">
        <v>55</v>
      </c>
      <c r="H370" s="79" t="s">
        <v>55</v>
      </c>
      <c r="I370" s="23">
        <v>60</v>
      </c>
      <c r="J370" s="23">
        <v>80</v>
      </c>
      <c r="K370" s="79" t="s">
        <v>55</v>
      </c>
      <c r="L370" s="80" t="s">
        <v>55</v>
      </c>
      <c r="M370" s="23">
        <v>88</v>
      </c>
      <c r="N370" s="98" t="s">
        <v>55</v>
      </c>
      <c r="O370" s="66"/>
      <c r="P370" s="66"/>
      <c r="Q370" s="66"/>
      <c r="R370" s="66"/>
      <c r="S370" s="66"/>
      <c r="T370" s="55">
        <f t="shared" si="6"/>
        <v>228</v>
      </c>
    </row>
    <row r="371" spans="2:20" ht="12.75">
      <c r="B371" s="56" t="s">
        <v>111</v>
      </c>
      <c r="C371" s="13" t="s">
        <v>78</v>
      </c>
      <c r="D371" s="192"/>
      <c r="E371" s="97" t="s">
        <v>55</v>
      </c>
      <c r="F371" s="79" t="s">
        <v>55</v>
      </c>
      <c r="G371" s="79" t="s">
        <v>55</v>
      </c>
      <c r="H371" s="66">
        <v>60</v>
      </c>
      <c r="I371" s="79" t="s">
        <v>55</v>
      </c>
      <c r="J371" s="79" t="s">
        <v>55</v>
      </c>
      <c r="K371" s="80" t="s">
        <v>55</v>
      </c>
      <c r="L371" s="72">
        <v>110</v>
      </c>
      <c r="M371" s="79" t="s">
        <v>55</v>
      </c>
      <c r="N371" s="79" t="s">
        <v>55</v>
      </c>
      <c r="O371" s="66"/>
      <c r="P371" s="66"/>
      <c r="Q371" s="66"/>
      <c r="R371" s="66"/>
      <c r="S371" s="66"/>
      <c r="T371" s="55">
        <f t="shared" si="6"/>
        <v>170</v>
      </c>
    </row>
    <row r="372" spans="2:20" ht="12.75">
      <c r="B372" s="56" t="s">
        <v>111</v>
      </c>
      <c r="C372" s="13" t="s">
        <v>82</v>
      </c>
      <c r="D372" s="192"/>
      <c r="E372" s="97" t="s">
        <v>55</v>
      </c>
      <c r="F372" s="97" t="s">
        <v>55</v>
      </c>
      <c r="G372" s="97" t="s">
        <v>55</v>
      </c>
      <c r="H372" s="22">
        <v>60</v>
      </c>
      <c r="I372" s="79" t="s">
        <v>55</v>
      </c>
      <c r="J372" s="79" t="s">
        <v>55</v>
      </c>
      <c r="K372" s="79" t="s">
        <v>55</v>
      </c>
      <c r="L372" s="79" t="s">
        <v>55</v>
      </c>
      <c r="M372" s="79" t="s">
        <v>55</v>
      </c>
      <c r="N372" s="66">
        <v>110</v>
      </c>
      <c r="O372" s="23"/>
      <c r="P372" s="23"/>
      <c r="Q372" s="23"/>
      <c r="R372" s="23"/>
      <c r="S372" s="23"/>
      <c r="T372" s="55">
        <f t="shared" si="6"/>
        <v>170</v>
      </c>
    </row>
    <row r="373" spans="2:20" ht="12.75">
      <c r="B373" s="56" t="s">
        <v>74</v>
      </c>
      <c r="C373" s="13" t="s">
        <v>79</v>
      </c>
      <c r="D373" s="192"/>
      <c r="E373" s="97" t="s">
        <v>55</v>
      </c>
      <c r="F373" s="80" t="s">
        <v>55</v>
      </c>
      <c r="G373" s="79" t="s">
        <v>55</v>
      </c>
      <c r="H373" s="79" t="s">
        <v>55</v>
      </c>
      <c r="I373" s="79" t="s">
        <v>55</v>
      </c>
      <c r="J373" s="79" t="s">
        <v>55</v>
      </c>
      <c r="K373" s="80" t="s">
        <v>55</v>
      </c>
      <c r="L373" s="72">
        <v>110</v>
      </c>
      <c r="M373" s="79" t="s">
        <v>55</v>
      </c>
      <c r="N373" s="79" t="s">
        <v>55</v>
      </c>
      <c r="O373" s="66"/>
      <c r="P373" s="66"/>
      <c r="Q373" s="23"/>
      <c r="R373" s="23"/>
      <c r="S373" s="23"/>
      <c r="T373" s="55">
        <f t="shared" si="6"/>
        <v>110</v>
      </c>
    </row>
    <row r="374" spans="2:20" ht="12.75">
      <c r="B374" s="56" t="s">
        <v>75</v>
      </c>
      <c r="C374" s="13" t="s">
        <v>93</v>
      </c>
      <c r="D374" s="192"/>
      <c r="E374" s="97" t="s">
        <v>55</v>
      </c>
      <c r="F374" s="72">
        <v>40</v>
      </c>
      <c r="G374" s="79" t="s">
        <v>55</v>
      </c>
      <c r="H374" s="79" t="s">
        <v>55</v>
      </c>
      <c r="I374" s="79" t="s">
        <v>55</v>
      </c>
      <c r="J374" s="79" t="s">
        <v>55</v>
      </c>
      <c r="K374" s="79" t="s">
        <v>55</v>
      </c>
      <c r="L374" s="79" t="s">
        <v>55</v>
      </c>
      <c r="M374" s="79" t="s">
        <v>55</v>
      </c>
      <c r="N374" s="66">
        <v>66</v>
      </c>
      <c r="O374" s="23"/>
      <c r="P374" s="23"/>
      <c r="Q374" s="23"/>
      <c r="R374" s="23"/>
      <c r="S374" s="23"/>
      <c r="T374" s="55">
        <f t="shared" si="6"/>
        <v>106</v>
      </c>
    </row>
    <row r="375" spans="2:20" ht="12.75">
      <c r="B375" s="56" t="s">
        <v>76</v>
      </c>
      <c r="C375" s="13" t="s">
        <v>81</v>
      </c>
      <c r="D375" s="192"/>
      <c r="E375" s="97" t="s">
        <v>55</v>
      </c>
      <c r="F375" s="66">
        <v>60</v>
      </c>
      <c r="G375" s="79" t="s">
        <v>55</v>
      </c>
      <c r="H375" s="3" t="s">
        <v>55</v>
      </c>
      <c r="I375" s="3" t="s">
        <v>55</v>
      </c>
      <c r="J375" s="3" t="s">
        <v>55</v>
      </c>
      <c r="K375" s="80" t="s">
        <v>55</v>
      </c>
      <c r="L375" s="80" t="s">
        <v>55</v>
      </c>
      <c r="M375" s="79" t="s">
        <v>55</v>
      </c>
      <c r="N375" s="66">
        <v>44</v>
      </c>
      <c r="O375" s="66"/>
      <c r="P375" s="66"/>
      <c r="Q375" s="66"/>
      <c r="R375" s="66"/>
      <c r="S375" s="66"/>
      <c r="T375" s="55">
        <f t="shared" si="6"/>
        <v>104</v>
      </c>
    </row>
    <row r="376" spans="2:20" ht="12.75">
      <c r="B376" s="56" t="s">
        <v>117</v>
      </c>
      <c r="C376" s="13" t="s">
        <v>90</v>
      </c>
      <c r="D376" s="192"/>
      <c r="E376" s="97" t="s">
        <v>55</v>
      </c>
      <c r="F376" s="66">
        <v>40</v>
      </c>
      <c r="G376" s="79" t="s">
        <v>55</v>
      </c>
      <c r="H376" s="79" t="s">
        <v>55</v>
      </c>
      <c r="I376" s="79" t="s">
        <v>55</v>
      </c>
      <c r="J376" s="79" t="s">
        <v>55</v>
      </c>
      <c r="K376" s="80" t="s">
        <v>55</v>
      </c>
      <c r="L376" s="66">
        <v>44</v>
      </c>
      <c r="M376" s="79" t="s">
        <v>55</v>
      </c>
      <c r="N376" s="79" t="s">
        <v>55</v>
      </c>
      <c r="O376" s="66"/>
      <c r="P376" s="66"/>
      <c r="Q376" s="66"/>
      <c r="R376" s="66"/>
      <c r="S376" s="66"/>
      <c r="T376" s="55">
        <f t="shared" si="6"/>
        <v>84</v>
      </c>
    </row>
    <row r="377" spans="2:20" ht="12.75">
      <c r="B377" s="56" t="s">
        <v>117</v>
      </c>
      <c r="C377" s="13" t="s">
        <v>18</v>
      </c>
      <c r="D377" s="192"/>
      <c r="E377" s="97" t="s">
        <v>55</v>
      </c>
      <c r="F377" s="66">
        <v>40</v>
      </c>
      <c r="G377" s="79" t="s">
        <v>55</v>
      </c>
      <c r="H377" s="79" t="s">
        <v>55</v>
      </c>
      <c r="I377" s="79" t="s">
        <v>55</v>
      </c>
      <c r="J377" s="79" t="s">
        <v>55</v>
      </c>
      <c r="K377" s="80" t="s">
        <v>55</v>
      </c>
      <c r="L377" s="79" t="s">
        <v>55</v>
      </c>
      <c r="M377" s="66">
        <v>44</v>
      </c>
      <c r="N377" s="79" t="s">
        <v>55</v>
      </c>
      <c r="O377" s="66"/>
      <c r="P377" s="66"/>
      <c r="Q377" s="66"/>
      <c r="R377" s="66"/>
      <c r="S377" s="66"/>
      <c r="T377" s="55">
        <f t="shared" si="6"/>
        <v>84</v>
      </c>
    </row>
    <row r="378" spans="2:20" ht="12.75">
      <c r="B378" s="56" t="s">
        <v>117</v>
      </c>
      <c r="C378" s="13" t="s">
        <v>14</v>
      </c>
      <c r="D378" s="192"/>
      <c r="E378" s="97" t="s">
        <v>55</v>
      </c>
      <c r="F378" s="72">
        <v>40</v>
      </c>
      <c r="G378" s="79" t="s">
        <v>55</v>
      </c>
      <c r="H378" s="79" t="s">
        <v>55</v>
      </c>
      <c r="I378" s="79" t="s">
        <v>55</v>
      </c>
      <c r="J378" s="79" t="s">
        <v>55</v>
      </c>
      <c r="K378" s="79" t="s">
        <v>55</v>
      </c>
      <c r="L378" s="79" t="s">
        <v>55</v>
      </c>
      <c r="M378" s="79" t="s">
        <v>55</v>
      </c>
      <c r="N378" s="66">
        <v>44</v>
      </c>
      <c r="O378" s="66"/>
      <c r="P378" s="66"/>
      <c r="Q378" s="66"/>
      <c r="R378" s="66"/>
      <c r="S378" s="66"/>
      <c r="T378" s="55">
        <f t="shared" si="6"/>
        <v>84</v>
      </c>
    </row>
    <row r="379" spans="2:20" ht="12.75">
      <c r="B379" s="56" t="s">
        <v>118</v>
      </c>
      <c r="C379" s="13" t="s">
        <v>35</v>
      </c>
      <c r="D379" s="192"/>
      <c r="E379" s="97" t="s">
        <v>55</v>
      </c>
      <c r="F379" s="80" t="s">
        <v>55</v>
      </c>
      <c r="G379" s="80" t="s">
        <v>55</v>
      </c>
      <c r="H379" s="80" t="s">
        <v>55</v>
      </c>
      <c r="I379" s="80" t="s">
        <v>55</v>
      </c>
      <c r="J379" s="80" t="s">
        <v>55</v>
      </c>
      <c r="K379" s="80" t="s">
        <v>55</v>
      </c>
      <c r="L379" s="72">
        <v>66</v>
      </c>
      <c r="M379" s="79" t="s">
        <v>55</v>
      </c>
      <c r="N379" s="98" t="s">
        <v>55</v>
      </c>
      <c r="O379" s="23"/>
      <c r="P379" s="66"/>
      <c r="Q379" s="66"/>
      <c r="R379" s="66"/>
      <c r="S379" s="66"/>
      <c r="T379" s="55">
        <f t="shared" si="6"/>
        <v>66</v>
      </c>
    </row>
    <row r="380" spans="2:20" ht="12.75">
      <c r="B380" s="56" t="s">
        <v>118</v>
      </c>
      <c r="C380" s="13" t="s">
        <v>54</v>
      </c>
      <c r="D380" s="192"/>
      <c r="E380" s="97" t="s">
        <v>55</v>
      </c>
      <c r="F380" s="79" t="s">
        <v>55</v>
      </c>
      <c r="G380" s="79" t="s">
        <v>55</v>
      </c>
      <c r="H380" s="79" t="s">
        <v>55</v>
      </c>
      <c r="I380" s="79" t="s">
        <v>55</v>
      </c>
      <c r="J380" s="79" t="s">
        <v>55</v>
      </c>
      <c r="K380" s="80" t="s">
        <v>55</v>
      </c>
      <c r="L380" s="72">
        <v>66</v>
      </c>
      <c r="M380" s="79" t="s">
        <v>55</v>
      </c>
      <c r="N380" s="79" t="s">
        <v>55</v>
      </c>
      <c r="O380" s="23"/>
      <c r="P380" s="66"/>
      <c r="Q380" s="66"/>
      <c r="R380" s="66"/>
      <c r="S380" s="66"/>
      <c r="T380" s="55">
        <f t="shared" si="6"/>
        <v>66</v>
      </c>
    </row>
    <row r="381" spans="2:20" ht="12.75">
      <c r="B381" s="56" t="s">
        <v>118</v>
      </c>
      <c r="C381" s="13" t="s">
        <v>95</v>
      </c>
      <c r="D381" s="190"/>
      <c r="E381" s="80" t="s">
        <v>55</v>
      </c>
      <c r="F381" s="79" t="s">
        <v>55</v>
      </c>
      <c r="G381" s="79" t="s">
        <v>55</v>
      </c>
      <c r="H381" s="79" t="s">
        <v>55</v>
      </c>
      <c r="I381" s="79" t="s">
        <v>55</v>
      </c>
      <c r="J381" s="79" t="s">
        <v>55</v>
      </c>
      <c r="K381" s="79" t="s">
        <v>55</v>
      </c>
      <c r="L381" s="79" t="s">
        <v>55</v>
      </c>
      <c r="M381" s="23">
        <v>66</v>
      </c>
      <c r="N381" s="98" t="s">
        <v>55</v>
      </c>
      <c r="O381" s="23"/>
      <c r="P381" s="66"/>
      <c r="Q381" s="66"/>
      <c r="R381" s="66"/>
      <c r="S381" s="66"/>
      <c r="T381" s="55">
        <f t="shared" si="6"/>
        <v>66</v>
      </c>
    </row>
    <row r="382" spans="2:20" ht="12.75">
      <c r="B382" s="56" t="s">
        <v>118</v>
      </c>
      <c r="C382" s="13" t="s">
        <v>84</v>
      </c>
      <c r="D382" s="190"/>
      <c r="E382" s="80" t="s">
        <v>55</v>
      </c>
      <c r="F382" s="79" t="s">
        <v>55</v>
      </c>
      <c r="G382" s="79" t="s">
        <v>55</v>
      </c>
      <c r="H382" s="79" t="s">
        <v>55</v>
      </c>
      <c r="I382" s="79" t="s">
        <v>55</v>
      </c>
      <c r="J382" s="79" t="s">
        <v>55</v>
      </c>
      <c r="K382" s="80" t="s">
        <v>55</v>
      </c>
      <c r="L382" s="80" t="s">
        <v>55</v>
      </c>
      <c r="M382" s="23">
        <v>66</v>
      </c>
      <c r="N382" s="79" t="s">
        <v>55</v>
      </c>
      <c r="O382" s="23"/>
      <c r="P382" s="66"/>
      <c r="Q382" s="66"/>
      <c r="R382" s="66"/>
      <c r="S382" s="66"/>
      <c r="T382" s="55">
        <f t="shared" si="6"/>
        <v>66</v>
      </c>
    </row>
    <row r="383" spans="2:20" ht="12.75">
      <c r="B383" s="56" t="s">
        <v>119</v>
      </c>
      <c r="C383" s="13" t="s">
        <v>88</v>
      </c>
      <c r="D383" s="190"/>
      <c r="E383" s="80" t="s">
        <v>55</v>
      </c>
      <c r="F383" s="79" t="s">
        <v>55</v>
      </c>
      <c r="G383" s="79" t="s">
        <v>55</v>
      </c>
      <c r="H383" s="79" t="s">
        <v>55</v>
      </c>
      <c r="I383" s="79" t="s">
        <v>55</v>
      </c>
      <c r="J383" s="23">
        <v>60</v>
      </c>
      <c r="K383" s="79" t="s">
        <v>55</v>
      </c>
      <c r="L383" s="79" t="s">
        <v>55</v>
      </c>
      <c r="M383" s="79" t="s">
        <v>55</v>
      </c>
      <c r="N383" s="79" t="s">
        <v>55</v>
      </c>
      <c r="O383" s="23"/>
      <c r="P383" s="23"/>
      <c r="Q383" s="23"/>
      <c r="R383" s="23"/>
      <c r="S383" s="23"/>
      <c r="T383" s="55">
        <f t="shared" si="6"/>
        <v>60</v>
      </c>
    </row>
    <row r="384" spans="2:20" ht="12.75">
      <c r="B384" s="56" t="s">
        <v>119</v>
      </c>
      <c r="C384" s="13" t="s">
        <v>29</v>
      </c>
      <c r="D384" s="190"/>
      <c r="E384" s="80" t="s">
        <v>55</v>
      </c>
      <c r="F384" s="23">
        <v>60</v>
      </c>
      <c r="G384" s="79" t="s">
        <v>55</v>
      </c>
      <c r="H384" s="79" t="s">
        <v>55</v>
      </c>
      <c r="I384" s="79" t="s">
        <v>55</v>
      </c>
      <c r="J384" s="79" t="s">
        <v>55</v>
      </c>
      <c r="K384" s="79" t="s">
        <v>55</v>
      </c>
      <c r="L384" s="79" t="s">
        <v>55</v>
      </c>
      <c r="M384" s="79" t="s">
        <v>55</v>
      </c>
      <c r="N384" s="79" t="s">
        <v>55</v>
      </c>
      <c r="O384" s="23"/>
      <c r="P384" s="66"/>
      <c r="Q384" s="66"/>
      <c r="R384" s="66"/>
      <c r="S384" s="66"/>
      <c r="T384" s="55">
        <f t="shared" si="6"/>
        <v>60</v>
      </c>
    </row>
    <row r="385" spans="2:20" ht="12.75">
      <c r="B385" s="56" t="s">
        <v>119</v>
      </c>
      <c r="C385" s="13" t="s">
        <v>80</v>
      </c>
      <c r="D385" s="190"/>
      <c r="E385" s="80" t="s">
        <v>55</v>
      </c>
      <c r="F385" s="79" t="s">
        <v>55</v>
      </c>
      <c r="G385" s="79" t="s">
        <v>55</v>
      </c>
      <c r="H385" s="79" t="s">
        <v>55</v>
      </c>
      <c r="I385" s="23">
        <v>60</v>
      </c>
      <c r="J385" s="79" t="s">
        <v>55</v>
      </c>
      <c r="K385" s="79" t="s">
        <v>55</v>
      </c>
      <c r="L385" s="79" t="s">
        <v>55</v>
      </c>
      <c r="M385" s="79" t="s">
        <v>55</v>
      </c>
      <c r="N385" s="79" t="s">
        <v>55</v>
      </c>
      <c r="O385" s="23"/>
      <c r="P385" s="66"/>
      <c r="Q385" s="66"/>
      <c r="R385" s="66"/>
      <c r="S385" s="66"/>
      <c r="T385" s="55">
        <f t="shared" si="6"/>
        <v>60</v>
      </c>
    </row>
    <row r="386" spans="2:20" ht="12.75">
      <c r="B386" s="83" t="s">
        <v>121</v>
      </c>
      <c r="C386" s="13" t="s">
        <v>120</v>
      </c>
      <c r="D386" s="190"/>
      <c r="E386" s="80" t="s">
        <v>55</v>
      </c>
      <c r="F386" s="79" t="s">
        <v>55</v>
      </c>
      <c r="G386" s="79" t="s">
        <v>55</v>
      </c>
      <c r="H386" s="79" t="s">
        <v>55</v>
      </c>
      <c r="I386" s="79" t="s">
        <v>55</v>
      </c>
      <c r="J386" s="79" t="s">
        <v>55</v>
      </c>
      <c r="K386" s="79" t="s">
        <v>55</v>
      </c>
      <c r="L386" s="66">
        <v>44</v>
      </c>
      <c r="M386" s="79" t="s">
        <v>55</v>
      </c>
      <c r="N386" s="79" t="s">
        <v>55</v>
      </c>
      <c r="O386" s="66"/>
      <c r="P386" s="66"/>
      <c r="Q386" s="66"/>
      <c r="R386" s="66"/>
      <c r="S386" s="66"/>
      <c r="T386" s="55">
        <f t="shared" si="6"/>
        <v>44</v>
      </c>
    </row>
    <row r="387" spans="2:20" ht="12.75">
      <c r="B387" s="83" t="s">
        <v>121</v>
      </c>
      <c r="C387" s="13" t="s">
        <v>122</v>
      </c>
      <c r="D387" s="190"/>
      <c r="E387" s="80" t="s">
        <v>55</v>
      </c>
      <c r="F387" s="79" t="s">
        <v>55</v>
      </c>
      <c r="G387" s="79" t="s">
        <v>55</v>
      </c>
      <c r="H387" s="79" t="s">
        <v>55</v>
      </c>
      <c r="I387" s="79" t="s">
        <v>55</v>
      </c>
      <c r="J387" s="79" t="s">
        <v>55</v>
      </c>
      <c r="K387" s="79" t="s">
        <v>55</v>
      </c>
      <c r="L387" s="79" t="s">
        <v>55</v>
      </c>
      <c r="M387" s="66">
        <v>44</v>
      </c>
      <c r="N387" s="79" t="s">
        <v>55</v>
      </c>
      <c r="O387" s="66"/>
      <c r="P387" s="66"/>
      <c r="Q387" s="66"/>
      <c r="R387" s="66"/>
      <c r="S387" s="66"/>
      <c r="T387" s="55">
        <f t="shared" si="6"/>
        <v>44</v>
      </c>
    </row>
    <row r="388" spans="2:20" ht="12.75">
      <c r="B388" s="83" t="s">
        <v>121</v>
      </c>
      <c r="C388" s="13" t="s">
        <v>109</v>
      </c>
      <c r="D388" s="190"/>
      <c r="E388" s="80" t="s">
        <v>55</v>
      </c>
      <c r="F388" s="79" t="s">
        <v>55</v>
      </c>
      <c r="G388" s="79" t="s">
        <v>55</v>
      </c>
      <c r="H388" s="79" t="s">
        <v>55</v>
      </c>
      <c r="I388" s="79" t="s">
        <v>55</v>
      </c>
      <c r="J388" s="79" t="s">
        <v>55</v>
      </c>
      <c r="K388" s="79" t="s">
        <v>55</v>
      </c>
      <c r="L388" s="79" t="s">
        <v>55</v>
      </c>
      <c r="M388" s="66">
        <v>44</v>
      </c>
      <c r="N388" s="79" t="s">
        <v>55</v>
      </c>
      <c r="O388" s="66"/>
      <c r="P388" s="66"/>
      <c r="Q388" s="66"/>
      <c r="R388" s="66"/>
      <c r="S388" s="66"/>
      <c r="T388" s="55">
        <f t="shared" si="6"/>
        <v>44</v>
      </c>
    </row>
    <row r="389" spans="2:20" ht="12.75">
      <c r="B389" s="83" t="s">
        <v>121</v>
      </c>
      <c r="C389" s="13" t="s">
        <v>103</v>
      </c>
      <c r="D389" s="190"/>
      <c r="E389" s="80" t="s">
        <v>55</v>
      </c>
      <c r="F389" s="79" t="s">
        <v>55</v>
      </c>
      <c r="G389" s="79" t="s">
        <v>55</v>
      </c>
      <c r="H389" s="79" t="s">
        <v>55</v>
      </c>
      <c r="I389" s="79" t="s">
        <v>55</v>
      </c>
      <c r="J389" s="79" t="s">
        <v>55</v>
      </c>
      <c r="K389" s="79" t="s">
        <v>55</v>
      </c>
      <c r="L389" s="79" t="s">
        <v>55</v>
      </c>
      <c r="M389" s="66">
        <v>44</v>
      </c>
      <c r="N389" s="79" t="s">
        <v>55</v>
      </c>
      <c r="O389" s="66"/>
      <c r="P389" s="66"/>
      <c r="Q389" s="66"/>
      <c r="R389" s="66"/>
      <c r="S389" s="66"/>
      <c r="T389" s="55">
        <f t="shared" si="6"/>
        <v>44</v>
      </c>
    </row>
    <row r="390" spans="2:20" ht="12.75">
      <c r="B390" s="83" t="s">
        <v>121</v>
      </c>
      <c r="C390" s="13" t="s">
        <v>123</v>
      </c>
      <c r="D390" s="190"/>
      <c r="E390" s="80" t="s">
        <v>55</v>
      </c>
      <c r="F390" s="80" t="s">
        <v>55</v>
      </c>
      <c r="G390" s="80" t="s">
        <v>55</v>
      </c>
      <c r="H390" s="79" t="s">
        <v>55</v>
      </c>
      <c r="I390" s="79" t="s">
        <v>55</v>
      </c>
      <c r="J390" s="79" t="s">
        <v>55</v>
      </c>
      <c r="K390" s="80" t="s">
        <v>55</v>
      </c>
      <c r="L390" s="80" t="s">
        <v>55</v>
      </c>
      <c r="M390" s="66">
        <v>44</v>
      </c>
      <c r="N390" s="79" t="s">
        <v>55</v>
      </c>
      <c r="O390" s="66"/>
      <c r="P390" s="66"/>
      <c r="Q390" s="66"/>
      <c r="R390" s="66"/>
      <c r="S390" s="66"/>
      <c r="T390" s="55">
        <f t="shared" si="6"/>
        <v>44</v>
      </c>
    </row>
    <row r="391" spans="2:20" ht="12.75">
      <c r="B391" s="83" t="s">
        <v>121</v>
      </c>
      <c r="C391" s="13" t="s">
        <v>98</v>
      </c>
      <c r="D391" s="190"/>
      <c r="E391" s="80" t="s">
        <v>55</v>
      </c>
      <c r="F391" s="79" t="s">
        <v>55</v>
      </c>
      <c r="G391" s="79" t="s">
        <v>55</v>
      </c>
      <c r="H391" s="79" t="s">
        <v>55</v>
      </c>
      <c r="I391" s="79" t="s">
        <v>55</v>
      </c>
      <c r="J391" s="79" t="s">
        <v>55</v>
      </c>
      <c r="K391" s="79" t="s">
        <v>55</v>
      </c>
      <c r="L391" s="79" t="s">
        <v>55</v>
      </c>
      <c r="M391" s="66">
        <v>44</v>
      </c>
      <c r="N391" s="79" t="s">
        <v>55</v>
      </c>
      <c r="O391" s="66"/>
      <c r="P391" s="66"/>
      <c r="Q391" s="66"/>
      <c r="R391" s="66"/>
      <c r="S391" s="66"/>
      <c r="T391" s="55">
        <f t="shared" si="6"/>
        <v>44</v>
      </c>
    </row>
    <row r="392" spans="2:20" ht="12.75">
      <c r="B392" s="83" t="s">
        <v>121</v>
      </c>
      <c r="C392" s="13" t="s">
        <v>100</v>
      </c>
      <c r="D392" s="190"/>
      <c r="E392" s="80" t="s">
        <v>55</v>
      </c>
      <c r="F392" s="79" t="s">
        <v>55</v>
      </c>
      <c r="G392" s="79" t="s">
        <v>55</v>
      </c>
      <c r="H392" s="79" t="s">
        <v>55</v>
      </c>
      <c r="I392" s="79" t="s">
        <v>55</v>
      </c>
      <c r="J392" s="79" t="s">
        <v>55</v>
      </c>
      <c r="K392" s="80" t="s">
        <v>55</v>
      </c>
      <c r="L392" s="80" t="s">
        <v>55</v>
      </c>
      <c r="M392" s="66">
        <v>44</v>
      </c>
      <c r="N392" s="98" t="s">
        <v>55</v>
      </c>
      <c r="O392" s="66"/>
      <c r="P392" s="66"/>
      <c r="Q392" s="66"/>
      <c r="R392" s="66"/>
      <c r="S392" s="66"/>
      <c r="T392" s="55">
        <f t="shared" si="6"/>
        <v>44</v>
      </c>
    </row>
    <row r="393" spans="2:20" ht="12.75">
      <c r="B393" s="56" t="s">
        <v>124</v>
      </c>
      <c r="C393" s="13" t="s">
        <v>31</v>
      </c>
      <c r="D393" s="190"/>
      <c r="E393" s="72">
        <v>40</v>
      </c>
      <c r="F393" s="79" t="s">
        <v>55</v>
      </c>
      <c r="G393" s="79" t="s">
        <v>55</v>
      </c>
      <c r="H393" s="79" t="s">
        <v>55</v>
      </c>
      <c r="I393" s="79" t="s">
        <v>55</v>
      </c>
      <c r="J393" s="79" t="s">
        <v>55</v>
      </c>
      <c r="K393" s="79" t="s">
        <v>55</v>
      </c>
      <c r="L393" s="79" t="s">
        <v>55</v>
      </c>
      <c r="M393" s="79" t="s">
        <v>55</v>
      </c>
      <c r="N393" s="79" t="s">
        <v>55</v>
      </c>
      <c r="O393" s="23"/>
      <c r="P393" s="66"/>
      <c r="Q393" s="66"/>
      <c r="R393" s="66"/>
      <c r="S393" s="66"/>
      <c r="T393" s="55">
        <f t="shared" si="6"/>
        <v>40</v>
      </c>
    </row>
    <row r="394" spans="2:20" ht="12.75">
      <c r="B394" s="56" t="s">
        <v>124</v>
      </c>
      <c r="C394" s="13" t="s">
        <v>105</v>
      </c>
      <c r="D394" s="190"/>
      <c r="E394" s="80" t="s">
        <v>55</v>
      </c>
      <c r="F394" s="66">
        <v>40</v>
      </c>
      <c r="G394" s="79" t="s">
        <v>55</v>
      </c>
      <c r="H394" s="79" t="s">
        <v>55</v>
      </c>
      <c r="I394" s="79" t="s">
        <v>55</v>
      </c>
      <c r="J394" s="79" t="s">
        <v>55</v>
      </c>
      <c r="K394" s="80" t="s">
        <v>55</v>
      </c>
      <c r="L394" s="80" t="s">
        <v>55</v>
      </c>
      <c r="M394" s="79" t="s">
        <v>55</v>
      </c>
      <c r="N394" s="79" t="s">
        <v>55</v>
      </c>
      <c r="O394" s="66"/>
      <c r="P394" s="66"/>
      <c r="Q394" s="66"/>
      <c r="R394" s="23"/>
      <c r="S394" s="66"/>
      <c r="T394" s="55">
        <f t="shared" si="6"/>
        <v>40</v>
      </c>
    </row>
    <row r="395" spans="2:20" ht="12.75">
      <c r="B395" s="56" t="s">
        <v>124</v>
      </c>
      <c r="C395" s="85" t="s">
        <v>44</v>
      </c>
      <c r="D395" s="124"/>
      <c r="E395" s="19">
        <v>40</v>
      </c>
      <c r="F395" s="79" t="s">
        <v>55</v>
      </c>
      <c r="G395" s="79" t="s">
        <v>55</v>
      </c>
      <c r="H395" s="79" t="s">
        <v>55</v>
      </c>
      <c r="I395" s="79" t="s">
        <v>55</v>
      </c>
      <c r="J395" s="79" t="s">
        <v>55</v>
      </c>
      <c r="K395" s="79" t="s">
        <v>55</v>
      </c>
      <c r="L395" s="79" t="s">
        <v>55</v>
      </c>
      <c r="M395" s="79" t="s">
        <v>55</v>
      </c>
      <c r="N395" s="79" t="s">
        <v>55</v>
      </c>
      <c r="O395" s="66"/>
      <c r="P395" s="66"/>
      <c r="Q395" s="66"/>
      <c r="R395" s="23"/>
      <c r="S395" s="66"/>
      <c r="T395" s="55">
        <f t="shared" si="6"/>
        <v>40</v>
      </c>
    </row>
    <row r="396" spans="2:20" ht="13.5" thickBot="1">
      <c r="B396" s="99" t="s">
        <v>124</v>
      </c>
      <c r="C396" s="57" t="s">
        <v>25</v>
      </c>
      <c r="D396" s="191"/>
      <c r="E396" s="75">
        <v>40</v>
      </c>
      <c r="F396" s="76" t="s">
        <v>55</v>
      </c>
      <c r="G396" s="76" t="s">
        <v>55</v>
      </c>
      <c r="H396" s="76" t="s">
        <v>55</v>
      </c>
      <c r="I396" s="76" t="s">
        <v>55</v>
      </c>
      <c r="J396" s="76" t="s">
        <v>55</v>
      </c>
      <c r="K396" s="101" t="s">
        <v>55</v>
      </c>
      <c r="L396" s="101" t="s">
        <v>55</v>
      </c>
      <c r="M396" s="76" t="s">
        <v>55</v>
      </c>
      <c r="N396" s="76" t="s">
        <v>55</v>
      </c>
      <c r="O396" s="75"/>
      <c r="P396" s="75"/>
      <c r="Q396" s="75"/>
      <c r="R396" s="75"/>
      <c r="S396" s="75"/>
      <c r="T396" s="91">
        <f t="shared" si="6"/>
        <v>40</v>
      </c>
    </row>
  </sheetData>
  <sheetProtection/>
  <mergeCells count="9">
    <mergeCell ref="Y58:Y59"/>
    <mergeCell ref="X64:X65"/>
    <mergeCell ref="Y66:Y67"/>
    <mergeCell ref="X68:X69"/>
    <mergeCell ref="Y68:Y69"/>
    <mergeCell ref="X72:X73"/>
    <mergeCell ref="Y74:Y87"/>
    <mergeCell ref="X88:X89"/>
    <mergeCell ref="Y88:Y8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***</cp:lastModifiedBy>
  <cp:lastPrinted>2011-05-03T16:51:14Z</cp:lastPrinted>
  <dcterms:created xsi:type="dcterms:W3CDTF">2000-10-31T13:24:32Z</dcterms:created>
  <dcterms:modified xsi:type="dcterms:W3CDTF">2011-07-17T04:35:37Z</dcterms:modified>
  <cp:category/>
  <cp:version/>
  <cp:contentType/>
  <cp:contentStatus/>
</cp:coreProperties>
</file>