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70" windowHeight="630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<sst xmlns="http://schemas.openxmlformats.org/spreadsheetml/2006/main" count="2619" uniqueCount="391">
  <si>
    <t>Započítáno</t>
  </si>
  <si>
    <t>Pořadí</t>
  </si>
  <si>
    <t>Sokol Týnec nad Labem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</si>
  <si>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</si>
  <si>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</si>
  <si>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</si>
  <si>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</si>
  <si>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</si>
  <si>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</si>
  <si>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</si>
  <si>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</si>
  <si>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</si>
  <si>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</si>
  <si>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</si>
  <si>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</si>
  <si>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</si>
  <si>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</si>
  <si>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</si>
  <si>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</si>
  <si>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</si>
  <si>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</si>
  <si>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</si>
  <si>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</si>
  <si>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</si>
  <si>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</si>
  <si>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</si>
  <si>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</si>
  <si>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</si>
  <si>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</si>
  <si>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</si>
  <si>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</si>
  <si>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</si>
  <si>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</si>
  <si>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</si>
  <si>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</si>
  <si>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</si>
  <si>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</si>
  <si>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</si>
  <si>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</si>
  <si>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</si>
  <si>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</si>
  <si>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</si>
  <si>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</si>
  <si>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</si>
  <si>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</si>
  <si>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Hlubuček Miroslav</t>
  </si>
  <si>
    <t>Sembdner Ludvík</t>
  </si>
  <si>
    <t>Král Milan</t>
  </si>
  <si>
    <t>Heincl Jiří</t>
  </si>
  <si>
    <t>Vydra</t>
  </si>
  <si>
    <t>Král František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</si>
  <si>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</si>
  <si>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</si>
  <si>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</si>
  <si>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</si>
  <si>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</si>
  <si>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</si>
  <si>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</si>
  <si>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</si>
  <si>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</si>
  <si>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</si>
  <si>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</si>
  <si>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</si>
  <si>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</si>
  <si>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</si>
  <si>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</si>
  <si>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</si>
  <si>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</si>
  <si>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</si>
  <si>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</si>
  <si>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</si>
  <si>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</si>
  <si>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</si>
  <si>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</si>
  <si>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</si>
  <si>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</si>
  <si>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</si>
  <si>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</si>
  <si>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</si>
  <si>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</si>
  <si>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</si>
  <si>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</si>
  <si>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</si>
  <si>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</si>
  <si>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</si>
  <si>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</si>
  <si>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</si>
  <si>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</si>
  <si>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</si>
  <si>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</si>
  <si>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</si>
  <si>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</si>
  <si>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</si>
  <si>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</si>
  <si>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</si>
  <si>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</si>
  <si>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</si>
  <si>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</si>
  <si>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</si>
  <si>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</si>
  <si>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</si>
  <si>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</si>
  <si>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</si>
  <si>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</si>
  <si>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</si>
  <si>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</si>
  <si>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</si>
  <si>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</si>
  <si>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</si>
  <si>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</si>
  <si>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</si>
  <si>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</si>
  <si>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</si>
  <si>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</si>
  <si>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</si>
  <si>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</si>
  <si>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</si>
  <si>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</si>
  <si>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</si>
  <si>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</si>
  <si>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</si>
  <si>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</si>
  <si>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</si>
  <si>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</si>
  <si>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</si>
  <si>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</si>
  <si>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</si>
  <si>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</si>
  <si>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55 - 59</t>
  </si>
  <si>
    <t>65 - 69</t>
  </si>
  <si>
    <t>70 - 74</t>
  </si>
  <si>
    <t>Body</t>
  </si>
  <si>
    <t>nar.</t>
  </si>
  <si>
    <t>Klaška Karel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</si>
  <si>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</si>
  <si>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</si>
  <si>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Konrád Miloš                           1935</t>
  </si>
  <si>
    <t>Přáda Jindřich</t>
  </si>
  <si>
    <t>Čtyřhra</t>
  </si>
  <si>
    <t>Sochor Ladislav</t>
  </si>
  <si>
    <t>Haščyn František</t>
  </si>
  <si>
    <t>Čtyřhra 35 - 59</t>
  </si>
  <si>
    <t>Čtyřhra 60 - 69</t>
  </si>
  <si>
    <t>Dvouhra 80 - starší</t>
  </si>
  <si>
    <t>čtyřhra</t>
  </si>
  <si>
    <t>70 a starší</t>
  </si>
  <si>
    <t>50 - 54</t>
  </si>
  <si>
    <t>Peterka Milan</t>
  </si>
  <si>
    <t>75 - 79</t>
  </si>
  <si>
    <t>35 - 59</t>
  </si>
  <si>
    <t>Tůša Josef</t>
  </si>
  <si>
    <t>Roudnický Jaromír</t>
  </si>
  <si>
    <t>Krupička Josef</t>
  </si>
  <si>
    <t>60 - 64</t>
  </si>
  <si>
    <t>6:1, 6:2</t>
  </si>
  <si>
    <t>TC Spořilov Praha</t>
  </si>
  <si>
    <t>TK Lány do 59 let od 8.30 hod.</t>
  </si>
  <si>
    <t>Spartak Pečky nad 60 let od 8.30.hod.</t>
  </si>
  <si>
    <t>10A</t>
  </si>
  <si>
    <t>10B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</si>
  <si>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</si>
  <si>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</si>
  <si>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</si>
  <si>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</si>
  <si>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</si>
  <si>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</si>
  <si>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</si>
  <si>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3. - 4.</t>
  </si>
  <si>
    <t>Frunc Petr</t>
  </si>
  <si>
    <t>Borovanský Pavel</t>
  </si>
  <si>
    <t>Pšenička Václav</t>
  </si>
  <si>
    <t>SK Tenis Kladno</t>
  </si>
  <si>
    <t>5A</t>
  </si>
  <si>
    <t>5B</t>
  </si>
  <si>
    <t>Vojta Jiří</t>
  </si>
  <si>
    <t>Balcer Pavel</t>
  </si>
  <si>
    <t>Pavlíček Karel</t>
  </si>
  <si>
    <t>Čtyřhra 70 a starší</t>
  </si>
  <si>
    <t>Novotný Miloš</t>
  </si>
  <si>
    <t>Brožek Blahoslav</t>
  </si>
  <si>
    <t>Kategorie 50 - 54</t>
  </si>
  <si>
    <t>Kategorie 55 - 59</t>
  </si>
  <si>
    <t>Kategorie 60 - 64</t>
  </si>
  <si>
    <t>Kategorie 65 - 69</t>
  </si>
  <si>
    <t>Kategorie 70 - 74</t>
  </si>
  <si>
    <t>Kategorie 75 - 79</t>
  </si>
  <si>
    <t>Kategorie 35-59</t>
  </si>
  <si>
    <t>Vlastimil Müller</t>
  </si>
  <si>
    <t>Janošek Jiří</t>
  </si>
  <si>
    <t>Kopřiva Milan</t>
  </si>
  <si>
    <t>Hofrichter Petr</t>
  </si>
  <si>
    <t>Kysela Jiří</t>
  </si>
  <si>
    <t>Homola Jan</t>
  </si>
  <si>
    <t>Mrázek Ladislav</t>
  </si>
  <si>
    <t>Buňata Michal</t>
  </si>
  <si>
    <t>Štus Emil</t>
  </si>
  <si>
    <t xml:space="preserve"> </t>
  </si>
  <si>
    <t>4. - 5.</t>
  </si>
  <si>
    <t>Tlučhoř Drahomír</t>
  </si>
  <si>
    <t>Mazurkiewicz Ladislav</t>
  </si>
  <si>
    <t>Müller Vlastimil</t>
  </si>
  <si>
    <t>13. - 14.</t>
  </si>
  <si>
    <t>TC SPOŘILOV</t>
  </si>
  <si>
    <t>60 - 69</t>
  </si>
  <si>
    <t>Milan Král</t>
  </si>
  <si>
    <t>Ladislav Sochor</t>
  </si>
  <si>
    <t>Sochor</t>
  </si>
  <si>
    <t>Tomáš Buňata</t>
  </si>
  <si>
    <t>Milan Peterka</t>
  </si>
  <si>
    <t>Miloš Konrád</t>
  </si>
  <si>
    <t>Matoušek</t>
  </si>
  <si>
    <t>Kategoria 60-69</t>
  </si>
  <si>
    <t>6:1, 6:0</t>
  </si>
  <si>
    <t>Karel Matoušek</t>
  </si>
  <si>
    <t>Emil Štus</t>
  </si>
  <si>
    <t>František Forgács, František Haščyn</t>
  </si>
  <si>
    <t>Hendrych Karel</t>
  </si>
  <si>
    <t>Kučva Vítězslav</t>
  </si>
  <si>
    <t>Petr Frunc</t>
  </si>
  <si>
    <t>Přibyl Miroslav</t>
  </si>
  <si>
    <t>Hlavní rozhodčí a organizátoři:</t>
  </si>
  <si>
    <t>STŘEDOČESKÝ TENISOVÝ SVAZ</t>
  </si>
  <si>
    <t>19. - 20. května 2012</t>
  </si>
  <si>
    <t>80 a starší</t>
  </si>
  <si>
    <t>Jiří Dvořák</t>
  </si>
  <si>
    <t>Vladimír Fabry</t>
  </si>
  <si>
    <t>Praha - Spořilov 19. - 02. 5. 2012</t>
  </si>
  <si>
    <t>Jiří Heincl</t>
  </si>
  <si>
    <t>4:6, 6:4, 10:7</t>
  </si>
  <si>
    <t>Fabry</t>
  </si>
  <si>
    <t>28. - 29. 4. 2012</t>
  </si>
  <si>
    <t>12. - 13. 5. 2012</t>
  </si>
  <si>
    <t>19. - 20. 5. 2012</t>
  </si>
  <si>
    <t>26 - 27. 5. 2012</t>
  </si>
  <si>
    <t>2. - 3. 6. 2012</t>
  </si>
  <si>
    <t>9. - 10. 6. 2012</t>
  </si>
  <si>
    <r>
      <t xml:space="preserve">TOSK Mělník </t>
    </r>
    <r>
      <rPr>
        <sz val="10"/>
        <color indexed="10"/>
        <rFont val="Arial CE"/>
        <family val="0"/>
      </rPr>
      <t>G</t>
    </r>
  </si>
  <si>
    <t>30. 6. - 1. 7. 2012</t>
  </si>
  <si>
    <r>
      <t xml:space="preserve">LTC Houšťka </t>
    </r>
    <r>
      <rPr>
        <sz val="10"/>
        <color indexed="10"/>
        <rFont val="Arial CE"/>
        <family val="0"/>
      </rPr>
      <t>G</t>
    </r>
  </si>
  <si>
    <t>7. - 8. 7. 2012</t>
  </si>
  <si>
    <t>14. - 15. 7. 2012</t>
  </si>
  <si>
    <t>28. - 29.7.. 2012</t>
  </si>
  <si>
    <r>
      <t xml:space="preserve">Sokol Sedlčany </t>
    </r>
    <r>
      <rPr>
        <sz val="10"/>
        <color indexed="10"/>
        <rFont val="Arial CE"/>
        <family val="0"/>
      </rPr>
      <t>G</t>
    </r>
  </si>
  <si>
    <t>4. - 5. 8. 2012</t>
  </si>
  <si>
    <t>12. - 12. 8. 2012</t>
  </si>
  <si>
    <t>18. - 19. 8. 2012</t>
  </si>
  <si>
    <t>Dvouhra 35 - 39</t>
  </si>
  <si>
    <t>Hrudka Jan</t>
  </si>
  <si>
    <t>Kolář Jiří</t>
  </si>
  <si>
    <t>Eisner Milan</t>
  </si>
  <si>
    <t>Poklop Jiří</t>
  </si>
  <si>
    <t>Hřebíček Radek</t>
  </si>
  <si>
    <t>1. - 2.</t>
  </si>
  <si>
    <t>Urbanec Vladimír</t>
  </si>
  <si>
    <t>Jonáš Jaroslav</t>
  </si>
  <si>
    <t>Hájek Radim</t>
  </si>
  <si>
    <t>Jirků Miloš</t>
  </si>
  <si>
    <t>Kopecký Karel</t>
  </si>
  <si>
    <t>Vrzala Jiří</t>
  </si>
  <si>
    <t>Hrubý Zdeněk</t>
  </si>
  <si>
    <t>Buřič Pavel</t>
  </si>
  <si>
    <t>6. - 7.</t>
  </si>
  <si>
    <t>Hinz František</t>
  </si>
  <si>
    <t>Volák Josef</t>
  </si>
  <si>
    <t>Novák Miroslav</t>
  </si>
  <si>
    <t>Patočka Jan</t>
  </si>
  <si>
    <t>Fröhlich Václav</t>
  </si>
  <si>
    <t>3. - 6.</t>
  </si>
  <si>
    <t>Malý Aleš</t>
  </si>
  <si>
    <t>Pšenička Josef</t>
  </si>
  <si>
    <t>Dvořák Jiří</t>
  </si>
  <si>
    <t>6. - 8</t>
  </si>
  <si>
    <t>Praha - Spořilov 19. - 20. 5. 2012</t>
  </si>
  <si>
    <t>Kategorie 45 - 49</t>
  </si>
  <si>
    <t>Jiří Kolář</t>
  </si>
  <si>
    <t>Kolář</t>
  </si>
  <si>
    <t>6:1, 6:4</t>
  </si>
  <si>
    <t>Miloš Novotný</t>
  </si>
  <si>
    <t>Jan Patočka</t>
  </si>
  <si>
    <t>2:6, 6:4, 10:5</t>
  </si>
  <si>
    <t>Kategorie 80 a starší</t>
  </si>
  <si>
    <t>Peterka</t>
  </si>
  <si>
    <t>7:5, 6:0</t>
  </si>
  <si>
    <t>2. - 4.</t>
  </si>
  <si>
    <t>Pavlíček, Hinz</t>
  </si>
  <si>
    <t>Dvořák, Fabry</t>
  </si>
  <si>
    <t>5:7, 6:2, 10:4</t>
  </si>
  <si>
    <t>Kategoria 70 a starší</t>
  </si>
  <si>
    <t>Hlubuček, Kolář</t>
  </si>
  <si>
    <t>Pilecký, Riger</t>
  </si>
  <si>
    <t>Kubánek, Urbanec</t>
  </si>
  <si>
    <t>Heincl, Vojta</t>
  </si>
  <si>
    <t>6:3, 6:0</t>
  </si>
  <si>
    <t>Kubánek Miloš</t>
  </si>
  <si>
    <t>Pilecký Jan</t>
  </si>
  <si>
    <t>Riger Martin</t>
  </si>
  <si>
    <t>Novotný, Patočka</t>
  </si>
  <si>
    <t>Homola, Kysela</t>
  </si>
  <si>
    <t>Pšeničkové J. a V.</t>
  </si>
  <si>
    <t>Haščyn, Novák</t>
  </si>
  <si>
    <t>Jiří Válečko</t>
  </si>
  <si>
    <t>6:3, 6:2</t>
  </si>
  <si>
    <t>Forgács</t>
  </si>
  <si>
    <t>6:1, 6:1</t>
  </si>
  <si>
    <t>6:2, 7:6</t>
  </si>
  <si>
    <t>6:4, 5:7, 10:7</t>
  </si>
  <si>
    <t>Volák</t>
  </si>
  <si>
    <t>6:4, 6:3</t>
  </si>
  <si>
    <t>6:2, 6:3</t>
  </si>
  <si>
    <t>Hinz</t>
  </si>
  <si>
    <t>6:0, 6:1</t>
  </si>
  <si>
    <t>František Forgács</t>
  </si>
  <si>
    <t>Josef Tůša</t>
  </si>
  <si>
    <t>Jan Kožíšek</t>
  </si>
  <si>
    <t>Josef Šprysl</t>
  </si>
  <si>
    <t>Miroslav Hlubuček</t>
  </si>
  <si>
    <t>Radim Hájek</t>
  </si>
  <si>
    <t>Hlubuček</t>
  </si>
  <si>
    <t>Jaroslav Popík</t>
  </si>
  <si>
    <t>Martin Riger</t>
  </si>
  <si>
    <t>Riger</t>
  </si>
  <si>
    <t>6:2, 6:2</t>
  </si>
  <si>
    <t>6:0, 6:3</t>
  </si>
  <si>
    <t>Vladimír Urbanec</t>
  </si>
  <si>
    <t>Miloš Kubánek</t>
  </si>
  <si>
    <t>Kubánek</t>
  </si>
  <si>
    <t>6:2, 6:4</t>
  </si>
  <si>
    <t>Jan Pilecký</t>
  </si>
  <si>
    <t>Jiří Vojta</t>
  </si>
  <si>
    <t>Vojta</t>
  </si>
  <si>
    <t>Pavel Balcer</t>
  </si>
  <si>
    <t>Karel Hendrych</t>
  </si>
  <si>
    <t>2:2</t>
  </si>
  <si>
    <t>6:4, 6:0</t>
  </si>
  <si>
    <t>4:6, 6:0, 12:10</t>
  </si>
  <si>
    <t>4:6, 6:2, 10:2</t>
  </si>
  <si>
    <t>Miloš Jirků</t>
  </si>
  <si>
    <t>Karel Kopecký</t>
  </si>
  <si>
    <t>Jirků</t>
  </si>
  <si>
    <t>1:6, 6:4, 10:7</t>
  </si>
  <si>
    <t>2:6, 6:2, 10:1</t>
  </si>
  <si>
    <t>Frunc</t>
  </si>
  <si>
    <t>Pavel Borovanský</t>
  </si>
  <si>
    <t>Pavel Buřič</t>
  </si>
  <si>
    <t>Josef Volák</t>
  </si>
  <si>
    <t>František Hinz</t>
  </si>
  <si>
    <t>Karel Hofmann</t>
  </si>
  <si>
    <t>Michal Buňata</t>
  </si>
  <si>
    <t>Leopold Vydra</t>
  </si>
  <si>
    <t>Karel Klaška</t>
  </si>
  <si>
    <t>Miroslav Novák</t>
  </si>
  <si>
    <t>Jan Homola</t>
  </si>
  <si>
    <t>6:0, 6:2</t>
  </si>
  <si>
    <t>6:1, 6:3</t>
  </si>
  <si>
    <t>6:7, 6:3, 10:4</t>
  </si>
  <si>
    <t>5:7, 7:6, 10:1</t>
  </si>
  <si>
    <t>Válečko Jiří</t>
  </si>
  <si>
    <t>Popík Jaroslav</t>
  </si>
  <si>
    <t>Matoušek Karel</t>
  </si>
  <si>
    <t>Kožíšek Jan</t>
  </si>
  <si>
    <t>Forgács František</t>
  </si>
  <si>
    <t>Hofmann Karel</t>
  </si>
  <si>
    <t>Šprysl Josef</t>
  </si>
  <si>
    <t>Vydra Leopold</t>
  </si>
  <si>
    <t>Minář Antonín</t>
  </si>
  <si>
    <t>Buňata Tomáš</t>
  </si>
  <si>
    <t>scr.</t>
  </si>
  <si>
    <t>45 - 49</t>
  </si>
  <si>
    <t>František Haščyn</t>
  </si>
  <si>
    <t>www.scpv.cz</t>
  </si>
  <si>
    <t>Jiří Kysela</t>
  </si>
  <si>
    <t>Antonín Minář</t>
  </si>
  <si>
    <t>6:0, 6:0</t>
  </si>
  <si>
    <t>Minář</t>
  </si>
  <si>
    <t>6:3, 6:4</t>
  </si>
  <si>
    <t>6:4, 6:4</t>
  </si>
  <si>
    <t>4. - 6.</t>
  </si>
  <si>
    <t>7. - 9.</t>
  </si>
  <si>
    <t>7. - 8.</t>
  </si>
  <si>
    <t>10. - 11.</t>
  </si>
  <si>
    <t>8. - 11.</t>
  </si>
  <si>
    <t>5. - 9.</t>
  </si>
  <si>
    <t>10. - 14.</t>
  </si>
  <si>
    <t>4. - 7.</t>
  </si>
  <si>
    <t>8. - 9.</t>
  </si>
  <si>
    <t>10. - 12.</t>
  </si>
  <si>
    <t>7:5, 6:2</t>
  </si>
  <si>
    <t>3. - 5.</t>
  </si>
  <si>
    <t>10. - 11-</t>
  </si>
  <si>
    <t>Fabry Vladimíč</t>
  </si>
  <si>
    <t>Fabry Vladimír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</si>
</sst>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  <numFmt numFmtId="176" formatCode="[$€-2]\ #\ ##,000_);[Red]\([$€-2]\ #\ ##,000\)"/>
  </numFmts>
  <fonts count="6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u val="single"/>
      <sz val="12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u val="single"/>
      <sz val="12"/>
      <color theme="1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33" borderId="23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shrinkToFi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3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14" fontId="4" fillId="0" borderId="35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left"/>
    </xf>
    <xf numFmtId="14" fontId="4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4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48" xfId="0" applyBorder="1" applyAlignment="1">
      <alignment horizontal="center"/>
    </xf>
    <xf numFmtId="0" fontId="4" fillId="34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0" fontId="5" fillId="0" borderId="54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34" borderId="20" xfId="0" applyFont="1" applyFill="1" applyBorder="1" applyAlignment="1">
      <alignment horizontal="right"/>
    </xf>
    <xf numFmtId="0" fontId="4" fillId="0" borderId="53" xfId="0" applyFont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54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8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9" fillId="0" borderId="0" xfId="0" applyFont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0" xfId="0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71" xfId="0" applyBorder="1" applyAlignment="1">
      <alignment/>
    </xf>
    <xf numFmtId="0" fontId="4" fillId="0" borderId="0" xfId="0" applyFont="1" applyAlignment="1">
      <alignment/>
    </xf>
    <xf numFmtId="0" fontId="0" fillId="0" borderId="72" xfId="0" applyBorder="1" applyAlignment="1">
      <alignment/>
    </xf>
    <xf numFmtId="0" fontId="0" fillId="0" borderId="27" xfId="0" applyBorder="1" applyAlignment="1">
      <alignment/>
    </xf>
    <xf numFmtId="0" fontId="0" fillId="0" borderId="73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33" borderId="7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3" xfId="0" applyFont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33" borderId="79" xfId="0" applyFont="1" applyFill="1" applyBorder="1" applyAlignment="1">
      <alignment horizontal="left"/>
    </xf>
    <xf numFmtId="0" fontId="5" fillId="0" borderId="35" xfId="0" applyFont="1" applyBorder="1" applyAlignment="1">
      <alignment/>
    </xf>
    <xf numFmtId="0" fontId="0" fillId="0" borderId="47" xfId="0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58" xfId="0" applyFont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82" xfId="0" applyFont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5" fillId="0" borderId="11" xfId="0" applyFont="1" applyBorder="1" applyAlignment="1">
      <alignment/>
    </xf>
    <xf numFmtId="0" fontId="4" fillId="0" borderId="44" xfId="0" applyFont="1" applyBorder="1" applyAlignment="1">
      <alignment horizontal="right"/>
    </xf>
    <xf numFmtId="0" fontId="4" fillId="0" borderId="85" xfId="0" applyFont="1" applyFill="1" applyBorder="1" applyAlignment="1">
      <alignment horizontal="right"/>
    </xf>
    <xf numFmtId="0" fontId="0" fillId="0" borderId="50" xfId="0" applyBorder="1" applyAlignment="1">
      <alignment/>
    </xf>
    <xf numFmtId="0" fontId="0" fillId="0" borderId="86" xfId="0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87" xfId="0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49" fontId="1" fillId="0" borderId="88" xfId="0" applyNumberFormat="1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16" fillId="0" borderId="0" xfId="0" applyFont="1" applyAlignment="1">
      <alignment/>
    </xf>
    <xf numFmtId="49" fontId="1" fillId="0" borderId="25" xfId="0" applyNumberFormat="1" applyFont="1" applyBorder="1" applyAlignment="1">
      <alignment/>
    </xf>
    <xf numFmtId="49" fontId="8" fillId="0" borderId="30" xfId="0" applyNumberFormat="1" applyFont="1" applyBorder="1" applyAlignment="1">
      <alignment shrinkToFit="1"/>
    </xf>
    <xf numFmtId="49" fontId="1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49" fontId="1" fillId="0" borderId="8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" fillId="0" borderId="90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0" fontId="0" fillId="0" borderId="80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left"/>
    </xf>
    <xf numFmtId="0" fontId="0" fillId="0" borderId="41" xfId="0" applyBorder="1" applyAlignment="1">
      <alignment horizontal="left"/>
    </xf>
    <xf numFmtId="0" fontId="4" fillId="0" borderId="4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91" xfId="0" applyFont="1" applyFill="1" applyBorder="1" applyAlignment="1">
      <alignment horizontal="right"/>
    </xf>
    <xf numFmtId="0" fontId="0" fillId="0" borderId="92" xfId="0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4" fillId="0" borderId="19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shrinkToFit="1"/>
    </xf>
    <xf numFmtId="0" fontId="4" fillId="0" borderId="39" xfId="0" applyFont="1" applyFill="1" applyBorder="1" applyAlignment="1">
      <alignment horizontal="right"/>
    </xf>
    <xf numFmtId="49" fontId="1" fillId="0" borderId="93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49" fontId="8" fillId="0" borderId="96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/>
    </xf>
    <xf numFmtId="49" fontId="1" fillId="0" borderId="97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77" xfId="0" applyNumberFormat="1" applyFont="1" applyBorder="1" applyAlignment="1">
      <alignment/>
    </xf>
    <xf numFmtId="49" fontId="1" fillId="0" borderId="25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/>
    </xf>
    <xf numFmtId="0" fontId="18" fillId="0" borderId="0" xfId="0" applyFont="1" applyAlignment="1">
      <alignment/>
    </xf>
    <xf numFmtId="49" fontId="1" fillId="0" borderId="93" xfId="0" applyNumberFormat="1" applyFont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56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61" xfId="0" applyFont="1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5" fillId="0" borderId="35" xfId="0" applyFont="1" applyFill="1" applyBorder="1" applyAlignment="1">
      <alignment/>
    </xf>
    <xf numFmtId="0" fontId="0" fillId="0" borderId="6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79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98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5" fillId="0" borderId="99" xfId="0" applyFont="1" applyBorder="1" applyAlignment="1">
      <alignment/>
    </xf>
    <xf numFmtId="0" fontId="4" fillId="0" borderId="100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93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right"/>
    </xf>
    <xf numFmtId="0" fontId="0" fillId="0" borderId="93" xfId="0" applyFont="1" applyFill="1" applyBorder="1" applyAlignment="1">
      <alignment horizontal="right"/>
    </xf>
    <xf numFmtId="0" fontId="0" fillId="0" borderId="89" xfId="0" applyFont="1" applyFill="1" applyBorder="1" applyAlignment="1">
      <alignment horizontal="right"/>
    </xf>
    <xf numFmtId="0" fontId="0" fillId="0" borderId="93" xfId="0" applyFont="1" applyFill="1" applyBorder="1" applyAlignment="1">
      <alignment horizontal="center"/>
    </xf>
    <xf numFmtId="0" fontId="0" fillId="0" borderId="93" xfId="0" applyFont="1" applyBorder="1" applyAlignment="1">
      <alignment horizontal="right"/>
    </xf>
    <xf numFmtId="0" fontId="4" fillId="0" borderId="93" xfId="0" applyFont="1" applyBorder="1" applyAlignment="1">
      <alignment horizontal="right"/>
    </xf>
    <xf numFmtId="0" fontId="4" fillId="0" borderId="100" xfId="0" applyFont="1" applyBorder="1" applyAlignment="1">
      <alignment horizontal="right"/>
    </xf>
    <xf numFmtId="0" fontId="4" fillId="0" borderId="60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82" xfId="0" applyFont="1" applyBorder="1" applyAlignment="1">
      <alignment horizontal="right"/>
    </xf>
    <xf numFmtId="0" fontId="0" fillId="0" borderId="51" xfId="0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0" fillId="34" borderId="21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56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52" xfId="0" applyFill="1" applyBorder="1" applyAlignment="1">
      <alignment horizontal="center"/>
    </xf>
    <xf numFmtId="0" fontId="0" fillId="0" borderId="91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shrinkToFit="1"/>
    </xf>
    <xf numFmtId="49" fontId="1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0" fontId="4" fillId="0" borderId="50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1" xfId="0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0" fillId="0" borderId="102" xfId="0" applyBorder="1" applyAlignment="1">
      <alignment/>
    </xf>
    <xf numFmtId="0" fontId="0" fillId="0" borderId="89" xfId="0" applyFont="1" applyBorder="1" applyAlignment="1">
      <alignment horizontal="right"/>
    </xf>
    <xf numFmtId="0" fontId="0" fillId="0" borderId="91" xfId="0" applyFont="1" applyBorder="1" applyAlignment="1">
      <alignment horizontal="right"/>
    </xf>
    <xf numFmtId="0" fontId="0" fillId="0" borderId="22" xfId="0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60" xfId="0" applyFont="1" applyBorder="1" applyAlignment="1">
      <alignment/>
    </xf>
    <xf numFmtId="0" fontId="0" fillId="0" borderId="51" xfId="0" applyBorder="1" applyAlignment="1">
      <alignment horizontal="center"/>
    </xf>
    <xf numFmtId="0" fontId="4" fillId="0" borderId="66" xfId="0" applyFont="1" applyBorder="1" applyAlignment="1">
      <alignment/>
    </xf>
    <xf numFmtId="0" fontId="4" fillId="0" borderId="85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5" fillId="0" borderId="6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85" xfId="0" applyBorder="1" applyAlignment="1">
      <alignment/>
    </xf>
    <xf numFmtId="0" fontId="0" fillId="0" borderId="91" xfId="0" applyBorder="1" applyAlignment="1">
      <alignment/>
    </xf>
    <xf numFmtId="0" fontId="0" fillId="0" borderId="46" xfId="0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85" xfId="0" applyFont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right"/>
    </xf>
    <xf numFmtId="0" fontId="5" fillId="0" borderId="43" xfId="0" applyFont="1" applyBorder="1" applyAlignment="1">
      <alignment/>
    </xf>
    <xf numFmtId="0" fontId="59" fillId="0" borderId="0" xfId="36" applyFont="1" applyAlignment="1" applyProtection="1">
      <alignment horizontal="right"/>
      <protection/>
    </xf>
    <xf numFmtId="0" fontId="5" fillId="0" borderId="19" xfId="0" applyFont="1" applyFill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8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1" fillId="35" borderId="65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66" xfId="0" applyFont="1" applyFill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9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3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0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104" xfId="0" applyNumberFormat="1" applyFont="1" applyBorder="1" applyAlignment="1">
      <alignment horizontal="center"/>
    </xf>
    <xf numFmtId="49" fontId="2" fillId="33" borderId="25" xfId="0" applyNumberFormat="1" applyFont="1" applyFill="1" applyBorder="1" applyAlignment="1">
      <alignment horizontal="left"/>
    </xf>
    <xf numFmtId="49" fontId="2" fillId="36" borderId="25" xfId="0" applyNumberFormat="1" applyFont="1" applyFill="1" applyBorder="1" applyAlignment="1">
      <alignment horizontal="left"/>
    </xf>
    <xf numFmtId="49" fontId="3" fillId="36" borderId="105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2" fillId="36" borderId="25" xfId="0" applyNumberFormat="1" applyFont="1" applyFill="1" applyBorder="1" applyAlignment="1">
      <alignment horizontal="left"/>
    </xf>
    <xf numFmtId="49" fontId="3" fillId="36" borderId="105" xfId="0" applyNumberFormat="1" applyFont="1" applyFill="1" applyBorder="1" applyAlignment="1">
      <alignment horizontal="left"/>
    </xf>
    <xf numFmtId="49" fontId="1" fillId="0" borderId="8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8" fillId="0" borderId="106" xfId="0" applyNumberFormat="1" applyFont="1" applyBorder="1" applyAlignment="1">
      <alignment horizontal="left"/>
    </xf>
    <xf numFmtId="49" fontId="8" fillId="0" borderId="96" xfId="0" applyNumberFormat="1" applyFont="1" applyBorder="1" applyAlignment="1">
      <alignment horizontal="left"/>
    </xf>
    <xf numFmtId="49" fontId="2" fillId="33" borderId="25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1" fillId="0" borderId="85" xfId="39" applyNumberFormat="1" applyFont="1" applyBorder="1" applyAlignment="1">
      <alignment horizontal="center"/>
    </xf>
    <xf numFmtId="49" fontId="1" fillId="0" borderId="89" xfId="39" applyNumberFormat="1" applyFont="1" applyBorder="1" applyAlignment="1">
      <alignment horizontal="center"/>
    </xf>
    <xf numFmtId="49" fontId="2" fillId="36" borderId="25" xfId="0" applyNumberFormat="1" applyFont="1" applyFill="1" applyBorder="1" applyAlignment="1">
      <alignment/>
    </xf>
    <xf numFmtId="49" fontId="2" fillId="36" borderId="105" xfId="0" applyNumberFormat="1" applyFont="1" applyFill="1" applyBorder="1" applyAlignment="1">
      <alignment/>
    </xf>
    <xf numFmtId="49" fontId="2" fillId="36" borderId="25" xfId="0" applyNumberFormat="1" applyFont="1" applyFill="1" applyBorder="1" applyAlignment="1">
      <alignment horizontal="center"/>
    </xf>
    <xf numFmtId="49" fontId="2" fillId="36" borderId="105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1752600</xdr:colOff>
      <xdr:row>2</xdr:row>
      <xdr:rowOff>152400</xdr:rowOff>
    </xdr:from>
    <xdr:to>
      <xdr:col>5</xdr:col>
      <xdr:colOff>676275</xdr:colOff>
      <xdr:row>4</xdr:row>
      <xdr:rowOff>152400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76250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0</xdr:row>
      <xdr:rowOff>57150</xdr:rowOff>
    </xdr:from>
    <xdr:to>
      <xdr:col>3</xdr:col>
      <xdr:colOff>923925</xdr:colOff>
      <xdr:row>5</xdr:row>
      <xdr:rowOff>95250</xdr:rowOff>
    </xdr:to>
    <xdr:pic>
      <xdr:nvPicPr>
        <xdr:cNvPr id="2" name="Picture 111" descr="Cts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57150"/>
          <a:ext cx="1228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pv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7:I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7" spans="3:4" ht="12.75">
      <c r="C7" s="438" t="s">
        <v>221</v>
      </c>
      <c r="D7" s="438"/>
    </row>
    <row r="8" ht="15.75">
      <c r="F8" s="434" t="s">
        <v>369</v>
      </c>
    </row>
    <row r="9" ht="13.5" thickBot="1"/>
    <row r="10" spans="1:6" ht="12.75">
      <c r="A10" s="134"/>
      <c r="B10" s="135"/>
      <c r="C10" s="135"/>
      <c r="D10" s="135"/>
      <c r="E10" s="135"/>
      <c r="F10" s="136"/>
    </row>
    <row r="11" spans="1:6" ht="12.75">
      <c r="A11" s="442" t="s">
        <v>123</v>
      </c>
      <c r="B11" s="443"/>
      <c r="C11" s="443"/>
      <c r="D11" s="443"/>
      <c r="E11" s="443"/>
      <c r="F11" s="444"/>
    </row>
    <row r="12" spans="1:6" ht="12" customHeight="1">
      <c r="A12" s="138"/>
      <c r="B12" s="139"/>
      <c r="C12" s="139"/>
      <c r="D12" s="139"/>
      <c r="E12" s="139"/>
      <c r="F12" s="140"/>
    </row>
    <row r="13" spans="1:6" ht="18">
      <c r="A13" s="445" t="s">
        <v>124</v>
      </c>
      <c r="B13" s="446"/>
      <c r="C13" s="446"/>
      <c r="D13" s="446"/>
      <c r="E13" s="446"/>
      <c r="F13" s="447"/>
    </row>
    <row r="14" spans="1:9" ht="12.75">
      <c r="A14" s="138"/>
      <c r="B14" s="139"/>
      <c r="C14" s="139"/>
      <c r="D14" s="139"/>
      <c r="E14" s="139"/>
      <c r="F14" s="140"/>
      <c r="G14" s="137"/>
      <c r="H14" s="137"/>
      <c r="I14" s="137"/>
    </row>
    <row r="15" spans="1:6" ht="12.75">
      <c r="A15" s="138"/>
      <c r="B15" s="139"/>
      <c r="C15" s="139"/>
      <c r="D15" s="139"/>
      <c r="E15" s="139"/>
      <c r="F15" s="140"/>
    </row>
    <row r="16" spans="1:9" ht="18">
      <c r="A16" s="439" t="s">
        <v>202</v>
      </c>
      <c r="B16" s="440"/>
      <c r="C16" s="440"/>
      <c r="D16" s="440"/>
      <c r="E16" s="440"/>
      <c r="F16" s="441"/>
      <c r="G16" s="141"/>
      <c r="H16" s="141"/>
      <c r="I16" s="141"/>
    </row>
    <row r="17" spans="1:6" ht="15">
      <c r="A17" s="448" t="s">
        <v>222</v>
      </c>
      <c r="B17" s="449"/>
      <c r="C17" s="449"/>
      <c r="D17" s="449"/>
      <c r="E17" s="449"/>
      <c r="F17" s="450"/>
    </row>
    <row r="18" spans="1:6" ht="12.75">
      <c r="A18" s="138"/>
      <c r="B18" s="139"/>
      <c r="C18" s="139"/>
      <c r="D18" s="139"/>
      <c r="E18" s="139"/>
      <c r="F18" s="140"/>
    </row>
    <row r="19" spans="1:9" ht="15.75">
      <c r="A19" s="138"/>
      <c r="B19" s="139"/>
      <c r="C19" s="139"/>
      <c r="D19" s="139"/>
      <c r="E19" s="139"/>
      <c r="F19" s="140"/>
      <c r="G19" s="142"/>
      <c r="H19" s="142"/>
      <c r="I19" s="142"/>
    </row>
    <row r="20" spans="1:6" ht="15">
      <c r="A20" s="138"/>
      <c r="B20" s="143"/>
      <c r="C20" s="144" t="s">
        <v>125</v>
      </c>
      <c r="D20" s="215">
        <f>SUM(E25:E40)</f>
        <v>48</v>
      </c>
      <c r="E20" s="139"/>
      <c r="F20" s="140"/>
    </row>
    <row r="21" spans="1:6" ht="12.75">
      <c r="A21" s="138"/>
      <c r="B21" s="139"/>
      <c r="C21" s="139"/>
      <c r="D21" s="139"/>
      <c r="E21" s="139"/>
      <c r="F21" s="140"/>
    </row>
    <row r="22" spans="1:6" ht="12.75">
      <c r="A22" s="234"/>
      <c r="B22" s="235"/>
      <c r="C22" s="235" t="s">
        <v>126</v>
      </c>
      <c r="D22" s="235"/>
      <c r="E22" s="235"/>
      <c r="F22" s="236"/>
    </row>
    <row r="23" spans="1:6" ht="12.75">
      <c r="A23" s="138"/>
      <c r="B23" s="139"/>
      <c r="C23" s="139"/>
      <c r="D23" s="139"/>
      <c r="E23" s="139"/>
      <c r="F23" s="140"/>
    </row>
    <row r="24" spans="1:6" ht="13.5" thickBot="1">
      <c r="A24" s="138"/>
      <c r="B24" s="145"/>
      <c r="C24" s="145" t="s">
        <v>127</v>
      </c>
      <c r="D24" s="145"/>
      <c r="E24" s="145"/>
      <c r="F24" s="146"/>
    </row>
    <row r="25" spans="1:8" ht="13.5" thickTop="1">
      <c r="A25" s="138"/>
      <c r="B25" s="145"/>
      <c r="C25" s="148" t="s">
        <v>367</v>
      </c>
      <c r="D25" s="149" t="s">
        <v>274</v>
      </c>
      <c r="E25" s="219">
        <v>2</v>
      </c>
      <c r="F25" s="146"/>
      <c r="G25" s="147"/>
      <c r="H25" s="147"/>
    </row>
    <row r="26" spans="1:8" ht="12.75">
      <c r="A26" s="138"/>
      <c r="B26" s="145"/>
      <c r="C26" s="395" t="s">
        <v>146</v>
      </c>
      <c r="D26" s="150" t="s">
        <v>324</v>
      </c>
      <c r="E26" s="219">
        <v>8</v>
      </c>
      <c r="F26" s="146"/>
      <c r="G26" s="147"/>
      <c r="H26" s="147"/>
    </row>
    <row r="27" spans="1:8" ht="12.75">
      <c r="A27" s="138"/>
      <c r="B27" s="139"/>
      <c r="C27" s="151" t="s">
        <v>128</v>
      </c>
      <c r="D27" s="150" t="s">
        <v>205</v>
      </c>
      <c r="E27" s="220">
        <v>7</v>
      </c>
      <c r="F27" s="140"/>
      <c r="G27" s="147"/>
      <c r="H27" s="226"/>
    </row>
    <row r="28" spans="1:8" ht="12.75">
      <c r="A28" s="138"/>
      <c r="B28" s="139"/>
      <c r="C28" s="151" t="s">
        <v>153</v>
      </c>
      <c r="D28" s="150" t="s">
        <v>225</v>
      </c>
      <c r="E28" s="220">
        <v>4</v>
      </c>
      <c r="F28" s="140"/>
      <c r="G28" s="147"/>
      <c r="H28" s="147"/>
    </row>
    <row r="29" spans="1:8" ht="12.75">
      <c r="A29" s="138"/>
      <c r="B29" s="139"/>
      <c r="C29" s="151" t="s">
        <v>129</v>
      </c>
      <c r="D29" s="154" t="s">
        <v>311</v>
      </c>
      <c r="E29" s="220">
        <v>10</v>
      </c>
      <c r="F29" s="140"/>
      <c r="G29" s="147"/>
      <c r="H29" s="147"/>
    </row>
    <row r="30" spans="1:6" ht="12.75">
      <c r="A30" s="138"/>
      <c r="B30" s="139"/>
      <c r="C30" s="151" t="s">
        <v>130</v>
      </c>
      <c r="D30" s="154" t="s">
        <v>348</v>
      </c>
      <c r="E30" s="220">
        <v>8</v>
      </c>
      <c r="F30" s="140"/>
    </row>
    <row r="31" spans="1:6" ht="12.75">
      <c r="A31" s="138"/>
      <c r="B31" s="139"/>
      <c r="C31" s="153" t="s">
        <v>148</v>
      </c>
      <c r="D31" s="218" t="s">
        <v>278</v>
      </c>
      <c r="E31" s="220">
        <v>4</v>
      </c>
      <c r="F31" s="140"/>
    </row>
    <row r="32" spans="1:6" ht="13.5" thickBot="1">
      <c r="A32" s="138"/>
      <c r="B32" s="139"/>
      <c r="C32" s="214" t="s">
        <v>223</v>
      </c>
      <c r="D32" s="250" t="s">
        <v>208</v>
      </c>
      <c r="E32" s="220">
        <v>2</v>
      </c>
      <c r="F32" s="140"/>
    </row>
    <row r="33" spans="1:6" ht="13.5" thickTop="1">
      <c r="A33" s="138"/>
      <c r="B33" s="139"/>
      <c r="C33" s="139"/>
      <c r="D33" s="139"/>
      <c r="E33" s="221"/>
      <c r="F33" s="140"/>
    </row>
    <row r="34" spans="1:6" ht="13.5" thickBot="1">
      <c r="A34" s="138"/>
      <c r="B34" s="139"/>
      <c r="C34" s="145" t="s">
        <v>144</v>
      </c>
      <c r="D34" s="145"/>
      <c r="E34" s="221"/>
      <c r="F34" s="140"/>
    </row>
    <row r="35" spans="1:6" ht="13.5" thickTop="1">
      <c r="A35" s="138"/>
      <c r="B35" s="139"/>
      <c r="C35" s="148" t="s">
        <v>149</v>
      </c>
      <c r="D35" s="149" t="s">
        <v>315</v>
      </c>
      <c r="E35" s="221"/>
      <c r="F35" s="140"/>
    </row>
    <row r="36" spans="1:6" ht="13.5" thickBot="1">
      <c r="A36" s="138"/>
      <c r="B36" s="139"/>
      <c r="C36" s="208"/>
      <c r="D36" s="209" t="s">
        <v>274</v>
      </c>
      <c r="E36" s="221"/>
      <c r="F36" s="140"/>
    </row>
    <row r="37" spans="1:6" ht="12.75">
      <c r="A37" s="138"/>
      <c r="B37" s="139"/>
      <c r="C37" s="260" t="s">
        <v>203</v>
      </c>
      <c r="D37" s="261" t="s">
        <v>224</v>
      </c>
      <c r="E37" s="221">
        <v>1</v>
      </c>
      <c r="F37" s="140"/>
    </row>
    <row r="38" spans="1:6" ht="13.5" thickBot="1">
      <c r="A38" s="138"/>
      <c r="B38" s="139"/>
      <c r="C38" s="208"/>
      <c r="D38" s="209" t="s">
        <v>225</v>
      </c>
      <c r="E38" s="221"/>
      <c r="F38" s="140"/>
    </row>
    <row r="39" spans="1:6" ht="12.75">
      <c r="A39" s="138"/>
      <c r="B39" s="139"/>
      <c r="C39" s="153" t="s">
        <v>145</v>
      </c>
      <c r="D39" s="150" t="s">
        <v>368</v>
      </c>
      <c r="E39" s="221"/>
      <c r="F39" s="140"/>
    </row>
    <row r="40" spans="1:6" ht="13.5" thickBot="1">
      <c r="A40" s="138"/>
      <c r="B40" s="139"/>
      <c r="C40" s="214"/>
      <c r="D40" s="250" t="s">
        <v>350</v>
      </c>
      <c r="E40" s="424">
        <v>2</v>
      </c>
      <c r="F40" s="140"/>
    </row>
    <row r="41" spans="1:6" ht="13.5" thickTop="1">
      <c r="A41" s="138"/>
      <c r="B41" s="139"/>
      <c r="C41" s="139"/>
      <c r="D41" s="139"/>
      <c r="E41" s="152"/>
      <c r="F41" s="140"/>
    </row>
    <row r="42" spans="1:6" ht="12.75">
      <c r="A42" s="138"/>
      <c r="B42" s="139"/>
      <c r="C42" s="139"/>
      <c r="D42" s="155"/>
      <c r="E42" s="152"/>
      <c r="F42" s="140"/>
    </row>
    <row r="43" spans="1:6" ht="12.75">
      <c r="A43" s="138"/>
      <c r="B43" s="139"/>
      <c r="C43" s="192" t="s">
        <v>220</v>
      </c>
      <c r="D43" s="276" t="s">
        <v>215</v>
      </c>
      <c r="E43" s="139"/>
      <c r="F43" s="140"/>
    </row>
    <row r="44" spans="1:6" ht="13.5" thickBot="1">
      <c r="A44" s="156"/>
      <c r="B44" s="157"/>
      <c r="C44" s="157"/>
      <c r="D44" s="157"/>
      <c r="E44" s="157"/>
      <c r="F44" s="158"/>
    </row>
    <row r="46" ht="12.75">
      <c r="A46" s="159"/>
    </row>
    <row r="47" ht="12.75">
      <c r="A47" s="2"/>
    </row>
    <row r="48" ht="12.75">
      <c r="A48" s="160"/>
    </row>
  </sheetData>
  <sheetProtection/>
  <mergeCells count="5">
    <mergeCell ref="C7:D7"/>
    <mergeCell ref="A16:F16"/>
    <mergeCell ref="A11:F11"/>
    <mergeCell ref="A13:F13"/>
    <mergeCell ref="A17:F17"/>
  </mergeCells>
  <hyperlinks>
    <hyperlink ref="F8" r:id="rId1" display="www.scpv.cz"/>
  </hyperlinks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  <oleObjects>
    <oleObject progId="" shapeId="18029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J355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5" s="374" customFormat="1" ht="16.5" customHeight="1" thickTop="1">
      <c r="B2" s="479" t="s">
        <v>272</v>
      </c>
      <c r="C2" s="480"/>
      <c r="D2" s="480"/>
      <c r="E2" s="375"/>
    </row>
    <row r="3" spans="2:5" s="374" customFormat="1" ht="6.75" customHeight="1">
      <c r="B3" s="467" t="s">
        <v>36</v>
      </c>
      <c r="C3" s="376"/>
      <c r="D3" s="377"/>
      <c r="E3" s="378"/>
    </row>
    <row r="4" spans="2:5" s="374" customFormat="1" ht="6.75" customHeight="1">
      <c r="B4" s="467"/>
      <c r="C4" s="377"/>
      <c r="D4" s="377"/>
      <c r="E4" s="379"/>
    </row>
    <row r="5" spans="2:5" s="374" customFormat="1" ht="6.75" customHeight="1">
      <c r="B5" s="468" t="s">
        <v>273</v>
      </c>
      <c r="C5" s="377"/>
      <c r="D5" s="377"/>
      <c r="E5" s="379"/>
    </row>
    <row r="6" spans="2:5" s="374" customFormat="1" ht="6.75" customHeight="1" thickBot="1">
      <c r="B6" s="469"/>
      <c r="C6" s="380"/>
      <c r="D6" s="380"/>
      <c r="E6" s="381"/>
    </row>
    <row r="7" spans="2:5" s="374" customFormat="1" ht="6.75" customHeight="1">
      <c r="B7" s="382"/>
      <c r="C7" s="383"/>
      <c r="D7" s="377"/>
      <c r="E7" s="379"/>
    </row>
    <row r="8" spans="2:5" s="374" customFormat="1" ht="6.75" customHeight="1">
      <c r="B8" s="384"/>
      <c r="C8" s="470" t="s">
        <v>274</v>
      </c>
      <c r="D8" s="377"/>
      <c r="E8" s="379"/>
    </row>
    <row r="9" spans="2:5" s="374" customFormat="1" ht="6.75" customHeight="1">
      <c r="B9" s="384"/>
      <c r="C9" s="471"/>
      <c r="D9" s="377"/>
      <c r="E9" s="379"/>
    </row>
    <row r="10" spans="2:5" s="374" customFormat="1" ht="6.75" customHeight="1">
      <c r="B10" s="382"/>
      <c r="C10" s="385"/>
      <c r="D10" s="377"/>
      <c r="E10" s="379"/>
    </row>
    <row r="11" spans="2:5" s="374" customFormat="1" ht="6.75" customHeight="1">
      <c r="B11" s="382"/>
      <c r="C11" s="386"/>
      <c r="D11" s="377"/>
      <c r="E11" s="379"/>
    </row>
    <row r="12" spans="2:5" s="374" customFormat="1" ht="6.75" customHeight="1">
      <c r="B12" s="384"/>
      <c r="C12" s="386"/>
      <c r="D12" s="472" t="s">
        <v>275</v>
      </c>
      <c r="E12" s="379"/>
    </row>
    <row r="13" spans="2:5" s="374" customFormat="1" ht="6.75" customHeight="1">
      <c r="B13" s="384"/>
      <c r="C13" s="386"/>
      <c r="D13" s="473"/>
      <c r="E13" s="379"/>
    </row>
    <row r="14" spans="2:5" s="374" customFormat="1" ht="6.75" customHeight="1">
      <c r="B14" s="382"/>
      <c r="C14" s="386"/>
      <c r="D14" s="476" t="s">
        <v>276</v>
      </c>
      <c r="E14" s="379"/>
    </row>
    <row r="15" spans="2:5" s="374" customFormat="1" ht="6.75" customHeight="1">
      <c r="B15" s="382"/>
      <c r="C15" s="386"/>
      <c r="D15" s="472"/>
      <c r="E15" s="379"/>
    </row>
    <row r="16" spans="2:5" s="374" customFormat="1" ht="6.75" customHeight="1">
      <c r="B16" s="384"/>
      <c r="C16" s="477" t="s">
        <v>300</v>
      </c>
      <c r="D16" s="377"/>
      <c r="E16" s="379"/>
    </row>
    <row r="17" spans="2:5" s="374" customFormat="1" ht="6.75" customHeight="1">
      <c r="B17" s="384"/>
      <c r="C17" s="478"/>
      <c r="D17" s="377"/>
      <c r="E17" s="379"/>
    </row>
    <row r="18" spans="2:5" s="374" customFormat="1" ht="6.75" customHeight="1" thickBot="1">
      <c r="B18" s="387"/>
      <c r="C18" s="388"/>
      <c r="D18" s="389"/>
      <c r="E18" s="390"/>
    </row>
    <row r="19" ht="6.75" customHeight="1" thickTop="1"/>
    <row r="20" ht="6.75" customHeight="1" thickBot="1"/>
    <row r="21" spans="2:8" s="18" customFormat="1" ht="16.5" customHeight="1" thickTop="1">
      <c r="B21" s="479" t="s">
        <v>272</v>
      </c>
      <c r="C21" s="480"/>
      <c r="D21" s="480"/>
      <c r="E21" s="29"/>
      <c r="F21" s="203"/>
      <c r="G21" s="237"/>
      <c r="H21" s="237"/>
    </row>
    <row r="22" spans="2:8" s="18" customFormat="1" ht="6" customHeight="1">
      <c r="B22" s="481" t="s">
        <v>36</v>
      </c>
      <c r="C22" s="15"/>
      <c r="D22" s="15"/>
      <c r="E22" s="32"/>
      <c r="F22" s="203"/>
      <c r="G22" s="237"/>
      <c r="H22" s="237"/>
    </row>
    <row r="23" spans="2:8" s="18" customFormat="1" ht="6" customHeight="1">
      <c r="B23" s="481"/>
      <c r="C23" s="15"/>
      <c r="D23" s="15"/>
      <c r="E23" s="32"/>
      <c r="F23" s="203"/>
      <c r="G23" s="237"/>
      <c r="H23" s="237"/>
    </row>
    <row r="24" spans="2:8" s="18" customFormat="1" ht="6" customHeight="1">
      <c r="B24" s="474" t="s">
        <v>180</v>
      </c>
      <c r="C24" s="15"/>
      <c r="D24" s="15"/>
      <c r="E24" s="32"/>
      <c r="F24" s="203"/>
      <c r="G24" s="237"/>
      <c r="H24" s="237"/>
    </row>
    <row r="25" spans="2:8" s="18" customFormat="1" ht="6" customHeight="1" thickBot="1">
      <c r="B25" s="475"/>
      <c r="C25" s="33"/>
      <c r="D25" s="33"/>
      <c r="E25" s="34"/>
      <c r="F25" s="203"/>
      <c r="G25" s="237"/>
      <c r="H25" s="237"/>
    </row>
    <row r="26" spans="2:6" s="18" customFormat="1" ht="6.75" customHeight="1">
      <c r="B26" s="396"/>
      <c r="C26" s="15"/>
      <c r="D26" s="15"/>
      <c r="E26" s="32"/>
      <c r="F26" s="46"/>
    </row>
    <row r="27" spans="2:6" s="18" customFormat="1" ht="6.75" customHeight="1">
      <c r="B27" s="454" t="s">
        <v>315</v>
      </c>
      <c r="C27" s="15"/>
      <c r="D27" s="15"/>
      <c r="E27" s="32"/>
      <c r="F27" s="46"/>
    </row>
    <row r="28" spans="2:6" s="18" customFormat="1" ht="6.75" customHeight="1">
      <c r="B28" s="455"/>
      <c r="C28" s="15"/>
      <c r="D28" s="15"/>
      <c r="E28" s="32"/>
      <c r="F28" s="19"/>
    </row>
    <row r="29" spans="2:6" s="18" customFormat="1" ht="6.75" customHeight="1">
      <c r="B29" s="38"/>
      <c r="C29" s="462" t="s">
        <v>317</v>
      </c>
      <c r="D29" s="15"/>
      <c r="E29" s="32"/>
      <c r="F29" s="251"/>
    </row>
    <row r="30" spans="2:6" s="18" customFormat="1" ht="6.75" customHeight="1">
      <c r="B30" s="38"/>
      <c r="C30" s="463"/>
      <c r="D30" s="15"/>
      <c r="E30" s="31"/>
      <c r="F30" s="19"/>
    </row>
    <row r="31" spans="2:6" s="18" customFormat="1" ht="6.75" customHeight="1">
      <c r="B31" s="460" t="s">
        <v>316</v>
      </c>
      <c r="C31" s="451" t="s">
        <v>322</v>
      </c>
      <c r="D31" s="15"/>
      <c r="E31" s="31"/>
      <c r="F31" s="19"/>
    </row>
    <row r="32" spans="2:6" s="18" customFormat="1" ht="6.75" customHeight="1">
      <c r="B32" s="461"/>
      <c r="C32" s="452"/>
      <c r="D32" s="15"/>
      <c r="E32" s="31"/>
      <c r="F32" s="252"/>
    </row>
    <row r="33" spans="2:6" s="18" customFormat="1" ht="6.75" customHeight="1">
      <c r="B33" s="35"/>
      <c r="C33" s="37"/>
      <c r="D33" s="457" t="s">
        <v>317</v>
      </c>
      <c r="E33" s="31"/>
      <c r="F33" s="252"/>
    </row>
    <row r="34" spans="2:6" s="18" customFormat="1" ht="6.75" customHeight="1">
      <c r="B34" s="43"/>
      <c r="C34" s="37"/>
      <c r="D34" s="482"/>
      <c r="E34" s="31"/>
      <c r="F34" s="19"/>
    </row>
    <row r="35" spans="2:6" s="18" customFormat="1" ht="6.75" customHeight="1">
      <c r="B35" s="454" t="s">
        <v>318</v>
      </c>
      <c r="C35" s="37"/>
      <c r="D35" s="451" t="s">
        <v>301</v>
      </c>
      <c r="E35" s="31"/>
      <c r="F35" s="19"/>
    </row>
    <row r="36" spans="2:6" s="18" customFormat="1" ht="6.75" customHeight="1">
      <c r="B36" s="455"/>
      <c r="C36" s="16"/>
      <c r="D36" s="452"/>
      <c r="E36" s="31"/>
      <c r="F36" s="19"/>
    </row>
    <row r="37" spans="2:6" s="18" customFormat="1" ht="6.75" customHeight="1">
      <c r="B37" s="38"/>
      <c r="C37" s="458" t="s">
        <v>320</v>
      </c>
      <c r="D37" s="16"/>
      <c r="E37" s="31"/>
      <c r="F37" s="19"/>
    </row>
    <row r="38" spans="2:6" s="18" customFormat="1" ht="6.75" customHeight="1">
      <c r="B38" s="38"/>
      <c r="C38" s="459"/>
      <c r="D38" s="16"/>
      <c r="E38" s="31"/>
      <c r="F38" s="19"/>
    </row>
    <row r="39" spans="2:6" s="18" customFormat="1" ht="6.75" customHeight="1">
      <c r="B39" s="460" t="s">
        <v>319</v>
      </c>
      <c r="C39" s="456" t="s">
        <v>321</v>
      </c>
      <c r="D39" s="16"/>
      <c r="E39" s="31"/>
      <c r="F39" s="19"/>
    </row>
    <row r="40" spans="2:6" s="18" customFormat="1" ht="6.75" customHeight="1">
      <c r="B40" s="461"/>
      <c r="C40" s="457"/>
      <c r="D40" s="16"/>
      <c r="E40" s="31"/>
      <c r="F40" s="253"/>
    </row>
    <row r="41" spans="2:6" s="18" customFormat="1" ht="6.75" customHeight="1">
      <c r="B41" s="223"/>
      <c r="C41" s="44"/>
      <c r="D41" s="16"/>
      <c r="E41" s="464" t="s">
        <v>325</v>
      </c>
      <c r="F41" s="253"/>
    </row>
    <row r="42" spans="2:6" s="18" customFormat="1" ht="6.75" customHeight="1">
      <c r="B42" s="35"/>
      <c r="C42" s="44"/>
      <c r="D42" s="16"/>
      <c r="E42" s="465"/>
      <c r="F42" s="19"/>
    </row>
    <row r="43" spans="2:6" s="18" customFormat="1" ht="6.75" customHeight="1">
      <c r="B43" s="454" t="s">
        <v>323</v>
      </c>
      <c r="C43" s="44"/>
      <c r="D43" s="16"/>
      <c r="E43" s="466" t="s">
        <v>386</v>
      </c>
      <c r="F43" s="253"/>
    </row>
    <row r="44" spans="2:6" s="18" customFormat="1" ht="6.75" customHeight="1">
      <c r="B44" s="455"/>
      <c r="C44" s="15"/>
      <c r="D44" s="16"/>
      <c r="E44" s="464"/>
      <c r="F44" s="203"/>
    </row>
    <row r="45" spans="2:6" s="18" customFormat="1" ht="6.75" customHeight="1">
      <c r="B45" s="38"/>
      <c r="C45" s="462" t="s">
        <v>325</v>
      </c>
      <c r="D45" s="16"/>
      <c r="E45" s="31"/>
      <c r="F45" s="203"/>
    </row>
    <row r="46" spans="2:6" s="18" customFormat="1" ht="6.75" customHeight="1">
      <c r="B46" s="38"/>
      <c r="C46" s="463"/>
      <c r="D46" s="16"/>
      <c r="E46" s="31"/>
      <c r="F46" s="203"/>
    </row>
    <row r="47" spans="2:6" s="18" customFormat="1" ht="6.75" customHeight="1">
      <c r="B47" s="460" t="s">
        <v>324</v>
      </c>
      <c r="C47" s="451" t="s">
        <v>326</v>
      </c>
      <c r="D47" s="16"/>
      <c r="E47" s="31"/>
      <c r="F47" s="203"/>
    </row>
    <row r="48" spans="2:6" s="18" customFormat="1" ht="6.75" customHeight="1">
      <c r="B48" s="461"/>
      <c r="C48" s="452"/>
      <c r="D48" s="16"/>
      <c r="E48" s="31"/>
      <c r="F48" s="203"/>
    </row>
    <row r="49" spans="2:6" s="18" customFormat="1" ht="6.75" customHeight="1">
      <c r="B49" s="30"/>
      <c r="C49" s="37"/>
      <c r="D49" s="452" t="s">
        <v>325</v>
      </c>
      <c r="E49" s="31"/>
      <c r="F49" s="203"/>
    </row>
    <row r="50" spans="2:6" s="18" customFormat="1" ht="6.75" customHeight="1">
      <c r="B50" s="45"/>
      <c r="C50" s="37"/>
      <c r="D50" s="453"/>
      <c r="E50" s="31"/>
      <c r="F50" s="203"/>
    </row>
    <row r="51" spans="2:6" s="18" customFormat="1" ht="6.75" customHeight="1">
      <c r="B51" s="454" t="s">
        <v>327</v>
      </c>
      <c r="C51" s="37"/>
      <c r="D51" s="456" t="s">
        <v>292</v>
      </c>
      <c r="E51" s="31"/>
      <c r="F51" s="203"/>
    </row>
    <row r="52" spans="2:6" s="18" customFormat="1" ht="6.75" customHeight="1">
      <c r="B52" s="455"/>
      <c r="C52" s="16"/>
      <c r="D52" s="457"/>
      <c r="E52" s="31"/>
      <c r="F52" s="203"/>
    </row>
    <row r="53" spans="2:6" s="18" customFormat="1" ht="6.75" customHeight="1">
      <c r="B53" s="38"/>
      <c r="C53" s="458" t="s">
        <v>329</v>
      </c>
      <c r="D53" s="15"/>
      <c r="E53" s="31"/>
      <c r="F53" s="203"/>
    </row>
    <row r="54" spans="2:6" s="18" customFormat="1" ht="6.75" customHeight="1">
      <c r="B54" s="38"/>
      <c r="C54" s="459"/>
      <c r="D54" s="15"/>
      <c r="E54" s="31"/>
      <c r="F54" s="203"/>
    </row>
    <row r="55" spans="2:6" s="18" customFormat="1" ht="6.75" customHeight="1">
      <c r="B55" s="460" t="s">
        <v>328</v>
      </c>
      <c r="C55" s="456" t="s">
        <v>308</v>
      </c>
      <c r="D55" s="15"/>
      <c r="E55" s="31"/>
      <c r="F55" s="46"/>
    </row>
    <row r="56" spans="2:6" s="18" customFormat="1" ht="6.75" customHeight="1">
      <c r="B56" s="461"/>
      <c r="C56" s="457"/>
      <c r="D56" s="15"/>
      <c r="E56" s="31"/>
      <c r="F56" s="46"/>
    </row>
    <row r="57" spans="2:6" s="18" customFormat="1" ht="6.75" customHeight="1" thickBot="1">
      <c r="B57" s="39"/>
      <c r="C57" s="40"/>
      <c r="D57" s="41"/>
      <c r="E57" s="42"/>
      <c r="F57" s="19"/>
    </row>
    <row r="58" spans="2:8" s="18" customFormat="1" ht="6" customHeight="1" thickTop="1">
      <c r="B58" s="15"/>
      <c r="C58" s="15"/>
      <c r="D58" s="15"/>
      <c r="E58" s="46"/>
      <c r="F58" s="203"/>
      <c r="G58" s="237"/>
      <c r="H58" s="237"/>
    </row>
    <row r="59" spans="2:8" s="18" customFormat="1" ht="6" customHeight="1" thickBot="1">
      <c r="B59" s="15"/>
      <c r="C59" s="222"/>
      <c r="D59" s="15"/>
      <c r="E59" s="46"/>
      <c r="F59" s="203"/>
      <c r="G59" s="237"/>
      <c r="H59" s="237"/>
    </row>
    <row r="60" spans="2:8" s="18" customFormat="1" ht="16.5" customHeight="1" thickTop="1">
      <c r="B60" s="479" t="s">
        <v>272</v>
      </c>
      <c r="C60" s="480"/>
      <c r="D60" s="480"/>
      <c r="E60" s="29"/>
      <c r="F60" s="203"/>
      <c r="G60" s="237"/>
      <c r="H60" s="237"/>
    </row>
    <row r="61" spans="2:5" s="18" customFormat="1" ht="6.75" customHeight="1">
      <c r="B61" s="481" t="s">
        <v>36</v>
      </c>
      <c r="C61" s="15"/>
      <c r="D61" s="15"/>
      <c r="E61" s="32"/>
    </row>
    <row r="62" spans="2:5" s="18" customFormat="1" ht="6.75" customHeight="1">
      <c r="B62" s="481"/>
      <c r="C62" s="15"/>
      <c r="D62" s="15"/>
      <c r="E62" s="32"/>
    </row>
    <row r="63" spans="2:5" s="18" customFormat="1" ht="6.75" customHeight="1">
      <c r="B63" s="474" t="s">
        <v>181</v>
      </c>
      <c r="C63" s="15"/>
      <c r="D63" s="15"/>
      <c r="E63" s="32"/>
    </row>
    <row r="64" spans="2:5" s="18" customFormat="1" ht="6.75" customHeight="1" thickBot="1">
      <c r="B64" s="475"/>
      <c r="C64" s="33"/>
      <c r="D64" s="33"/>
      <c r="E64" s="34"/>
    </row>
    <row r="65" spans="2:5" s="18" customFormat="1" ht="6.75" customHeight="1">
      <c r="B65" s="30"/>
      <c r="C65" s="15"/>
      <c r="D65" s="15"/>
      <c r="E65" s="32"/>
    </row>
    <row r="66" spans="2:5" s="18" customFormat="1" ht="6.75" customHeight="1">
      <c r="B66" s="30"/>
      <c r="C66" s="462" t="s">
        <v>331</v>
      </c>
      <c r="D66" s="15"/>
      <c r="E66" s="32"/>
    </row>
    <row r="67" spans="2:5" s="18" customFormat="1" ht="6.75" customHeight="1">
      <c r="B67" s="30"/>
      <c r="C67" s="463"/>
      <c r="D67" s="15"/>
      <c r="E67" s="31"/>
    </row>
    <row r="68" spans="2:5" s="18" customFormat="1" ht="6.75" customHeight="1">
      <c r="B68" s="35"/>
      <c r="C68" s="36"/>
      <c r="D68" s="15"/>
      <c r="E68" s="31"/>
    </row>
    <row r="69" spans="2:5" s="18" customFormat="1" ht="6.75" customHeight="1">
      <c r="B69" s="43"/>
      <c r="C69" s="37"/>
      <c r="D69" s="15"/>
      <c r="E69" s="31"/>
    </row>
    <row r="70" spans="2:6" s="18" customFormat="1" ht="6.75" customHeight="1">
      <c r="B70" s="35"/>
      <c r="C70" s="37"/>
      <c r="D70" s="457" t="s">
        <v>210</v>
      </c>
      <c r="E70" s="31"/>
      <c r="F70" s="19"/>
    </row>
    <row r="71" spans="2:6" s="18" customFormat="1" ht="6.75" customHeight="1">
      <c r="B71" s="43"/>
      <c r="C71" s="37"/>
      <c r="D71" s="482"/>
      <c r="E71" s="31"/>
      <c r="F71" s="251"/>
    </row>
    <row r="72" spans="2:6" s="18" customFormat="1" ht="6.75" customHeight="1">
      <c r="B72" s="454" t="s">
        <v>213</v>
      </c>
      <c r="C72" s="37"/>
      <c r="D72" s="451" t="s">
        <v>333</v>
      </c>
      <c r="E72" s="31"/>
      <c r="F72" s="19"/>
    </row>
    <row r="73" spans="2:6" s="18" customFormat="1" ht="6.75" customHeight="1">
      <c r="B73" s="455"/>
      <c r="C73" s="16"/>
      <c r="D73" s="452"/>
      <c r="E73" s="31"/>
      <c r="F73" s="19"/>
    </row>
    <row r="74" spans="2:6" s="18" customFormat="1" ht="6.75" customHeight="1">
      <c r="B74" s="38"/>
      <c r="C74" s="458" t="s">
        <v>210</v>
      </c>
      <c r="D74" s="16"/>
      <c r="E74" s="31"/>
      <c r="F74" s="252"/>
    </row>
    <row r="75" spans="2:6" s="18" customFormat="1" ht="6.75" customHeight="1">
      <c r="B75" s="38"/>
      <c r="C75" s="459"/>
      <c r="D75" s="16"/>
      <c r="E75" s="31"/>
      <c r="F75" s="252"/>
    </row>
    <row r="76" spans="2:6" s="18" customFormat="1" ht="6.75" customHeight="1">
      <c r="B76" s="460" t="s">
        <v>330</v>
      </c>
      <c r="C76" s="456" t="s">
        <v>332</v>
      </c>
      <c r="D76" s="16"/>
      <c r="E76" s="31"/>
      <c r="F76" s="19"/>
    </row>
    <row r="77" spans="2:6" s="18" customFormat="1" ht="6.75" customHeight="1">
      <c r="B77" s="461"/>
      <c r="C77" s="457"/>
      <c r="D77" s="16"/>
      <c r="E77" s="31"/>
      <c r="F77" s="19"/>
    </row>
    <row r="78" spans="2:6" s="18" customFormat="1" ht="6.75" customHeight="1">
      <c r="B78" s="223"/>
      <c r="C78" s="44"/>
      <c r="D78" s="16"/>
      <c r="E78" s="464" t="s">
        <v>206</v>
      </c>
      <c r="F78" s="19"/>
    </row>
    <row r="79" spans="2:10" s="18" customFormat="1" ht="6.75" customHeight="1">
      <c r="B79" s="35"/>
      <c r="C79" s="44"/>
      <c r="D79" s="16"/>
      <c r="E79" s="465"/>
      <c r="F79" s="19"/>
      <c r="J79" s="271"/>
    </row>
    <row r="80" spans="2:10" s="18" customFormat="1" ht="6.75" customHeight="1">
      <c r="B80" s="454" t="s">
        <v>336</v>
      </c>
      <c r="C80" s="44"/>
      <c r="D80" s="16"/>
      <c r="E80" s="466" t="s">
        <v>334</v>
      </c>
      <c r="F80" s="19"/>
      <c r="J80" s="271"/>
    </row>
    <row r="81" spans="2:10" s="18" customFormat="1" ht="6.75" customHeight="1">
      <c r="B81" s="455"/>
      <c r="C81" s="15"/>
      <c r="D81" s="16"/>
      <c r="E81" s="464"/>
      <c r="F81" s="19"/>
      <c r="J81" s="271"/>
    </row>
    <row r="82" spans="2:10" s="18" customFormat="1" ht="6.75" customHeight="1">
      <c r="B82" s="38"/>
      <c r="C82" s="462" t="s">
        <v>338</v>
      </c>
      <c r="D82" s="16"/>
      <c r="E82" s="31"/>
      <c r="F82" s="253"/>
      <c r="J82"/>
    </row>
    <row r="83" spans="2:10" s="18" customFormat="1" ht="6.75" customHeight="1">
      <c r="B83" s="38"/>
      <c r="C83" s="463"/>
      <c r="D83" s="16"/>
      <c r="E83" s="31"/>
      <c r="F83" s="253"/>
      <c r="J83" s="271"/>
    </row>
    <row r="84" spans="2:10" s="18" customFormat="1" ht="6.75" customHeight="1">
      <c r="B84" s="460" t="s">
        <v>337</v>
      </c>
      <c r="C84" s="451" t="s">
        <v>339</v>
      </c>
      <c r="D84" s="16"/>
      <c r="E84" s="31"/>
      <c r="F84" s="19"/>
      <c r="J84" s="271"/>
    </row>
    <row r="85" spans="2:10" s="18" customFormat="1" ht="6.75" customHeight="1">
      <c r="B85" s="461"/>
      <c r="C85" s="452"/>
      <c r="D85" s="16"/>
      <c r="E85" s="31"/>
      <c r="F85" s="253"/>
      <c r="J85" s="271"/>
    </row>
    <row r="86" spans="2:6" s="18" customFormat="1" ht="6.75" customHeight="1">
      <c r="B86" s="30"/>
      <c r="C86" s="37"/>
      <c r="D86" s="452" t="s">
        <v>206</v>
      </c>
      <c r="E86" s="31"/>
      <c r="F86" s="203"/>
    </row>
    <row r="87" spans="2:6" s="18" customFormat="1" ht="6.75" customHeight="1">
      <c r="B87" s="45"/>
      <c r="C87" s="37"/>
      <c r="D87" s="453"/>
      <c r="E87" s="31"/>
      <c r="F87" s="203"/>
    </row>
    <row r="88" spans="2:6" s="18" customFormat="1" ht="6.75" customHeight="1">
      <c r="B88" s="454" t="s">
        <v>204</v>
      </c>
      <c r="C88" s="37"/>
      <c r="D88" s="456" t="s">
        <v>335</v>
      </c>
      <c r="E88" s="31"/>
      <c r="F88" s="203"/>
    </row>
    <row r="89" spans="2:6" s="18" customFormat="1" ht="6.75" customHeight="1">
      <c r="B89" s="455"/>
      <c r="C89" s="16"/>
      <c r="D89" s="457"/>
      <c r="E89" s="31"/>
      <c r="F89" s="203"/>
    </row>
    <row r="90" spans="2:6" s="18" customFormat="1" ht="6.75" customHeight="1">
      <c r="B90" s="38"/>
      <c r="C90" s="458" t="s">
        <v>206</v>
      </c>
      <c r="D90" s="15"/>
      <c r="E90" s="31"/>
      <c r="F90" s="203"/>
    </row>
    <row r="91" spans="2:6" s="18" customFormat="1" ht="6.75" customHeight="1">
      <c r="B91" s="38"/>
      <c r="C91" s="459"/>
      <c r="D91" s="15"/>
      <c r="E91" s="31"/>
      <c r="F91" s="203"/>
    </row>
    <row r="92" spans="2:6" s="18" customFormat="1" ht="6.75" customHeight="1">
      <c r="B92" s="460" t="s">
        <v>205</v>
      </c>
      <c r="C92" s="456" t="s">
        <v>340</v>
      </c>
      <c r="D92" s="15"/>
      <c r="E92" s="31"/>
      <c r="F92" s="203"/>
    </row>
    <row r="93" spans="2:6" s="18" customFormat="1" ht="6.75" customHeight="1">
      <c r="B93" s="461"/>
      <c r="C93" s="457"/>
      <c r="D93" s="15"/>
      <c r="E93" s="31"/>
      <c r="F93" s="203"/>
    </row>
    <row r="94" spans="2:6" s="18" customFormat="1" ht="6.75" customHeight="1" thickBot="1">
      <c r="B94" s="39"/>
      <c r="C94" s="40"/>
      <c r="D94" s="41"/>
      <c r="E94" s="42"/>
      <c r="F94" s="203"/>
    </row>
    <row r="95" spans="2:6" s="18" customFormat="1" ht="6.75" customHeight="1" thickTop="1">
      <c r="B95" s="15"/>
      <c r="C95" s="222"/>
      <c r="D95" s="15"/>
      <c r="E95" s="46"/>
      <c r="F95" s="203"/>
    </row>
    <row r="96" spans="2:8" s="18" customFormat="1" ht="6" customHeight="1" thickBot="1">
      <c r="B96" s="15"/>
      <c r="C96" s="222"/>
      <c r="D96" s="15"/>
      <c r="E96" s="46"/>
      <c r="F96" s="203"/>
      <c r="G96" s="237"/>
      <c r="H96" s="237"/>
    </row>
    <row r="97" spans="2:8" s="18" customFormat="1" ht="16.5" customHeight="1" thickTop="1">
      <c r="B97" s="479" t="s">
        <v>226</v>
      </c>
      <c r="C97" s="480"/>
      <c r="D97" s="480"/>
      <c r="E97" s="29"/>
      <c r="F97" s="15"/>
      <c r="G97" s="237"/>
      <c r="H97" s="237"/>
    </row>
    <row r="98" spans="2:8" s="18" customFormat="1" ht="6" customHeight="1">
      <c r="B98" s="481" t="s">
        <v>36</v>
      </c>
      <c r="C98" s="15"/>
      <c r="D98" s="15"/>
      <c r="E98" s="32"/>
      <c r="F98" s="203"/>
      <c r="G98" s="237"/>
      <c r="H98" s="237"/>
    </row>
    <row r="99" spans="2:8" s="18" customFormat="1" ht="6" customHeight="1">
      <c r="B99" s="481"/>
      <c r="C99" s="15"/>
      <c r="D99" s="15"/>
      <c r="E99" s="32"/>
      <c r="F99" s="203"/>
      <c r="G99" s="237"/>
      <c r="H99" s="237"/>
    </row>
    <row r="100" spans="2:8" s="18" customFormat="1" ht="6" customHeight="1">
      <c r="B100" s="474" t="s">
        <v>182</v>
      </c>
      <c r="C100" s="15"/>
      <c r="D100" s="15"/>
      <c r="E100" s="32"/>
      <c r="F100" s="203"/>
      <c r="G100" s="237"/>
      <c r="H100" s="237"/>
    </row>
    <row r="101" spans="2:8" s="18" customFormat="1" ht="6" customHeight="1" thickBot="1">
      <c r="B101" s="475"/>
      <c r="C101" s="33"/>
      <c r="D101" s="33"/>
      <c r="E101" s="34"/>
      <c r="F101" s="203"/>
      <c r="G101" s="237"/>
      <c r="H101" s="237"/>
    </row>
    <row r="102" spans="2:8" s="18" customFormat="1" ht="6" customHeight="1">
      <c r="B102" s="30"/>
      <c r="C102" s="15"/>
      <c r="D102" s="15"/>
      <c r="E102" s="32"/>
      <c r="F102" s="203"/>
      <c r="G102" s="237"/>
      <c r="H102" s="237"/>
    </row>
    <row r="103" spans="2:8" s="18" customFormat="1" ht="6" customHeight="1">
      <c r="B103" s="454" t="s">
        <v>225</v>
      </c>
      <c r="C103" s="15"/>
      <c r="D103" s="15"/>
      <c r="E103" s="32"/>
      <c r="F103" s="203"/>
      <c r="G103" s="237"/>
      <c r="H103" s="237"/>
    </row>
    <row r="104" spans="2:8" s="18" customFormat="1" ht="6" customHeight="1">
      <c r="B104" s="455"/>
      <c r="C104" s="15"/>
      <c r="D104" s="15"/>
      <c r="E104" s="32"/>
      <c r="F104" s="203"/>
      <c r="G104" s="237"/>
      <c r="H104" s="237"/>
    </row>
    <row r="105" spans="2:8" s="18" customFormat="1" ht="6" customHeight="1">
      <c r="B105" s="238"/>
      <c r="C105" s="15"/>
      <c r="D105" s="15"/>
      <c r="E105" s="32"/>
      <c r="F105" s="203"/>
      <c r="G105" s="237"/>
      <c r="H105" s="237"/>
    </row>
    <row r="106" spans="2:8" s="18" customFormat="1" ht="6" customHeight="1">
      <c r="B106" s="38"/>
      <c r="C106" s="15"/>
      <c r="D106" s="15"/>
      <c r="E106" s="32"/>
      <c r="F106" s="203"/>
      <c r="G106" s="237"/>
      <c r="H106" s="237"/>
    </row>
    <row r="107" spans="2:8" s="18" customFormat="1" ht="6" customHeight="1">
      <c r="B107" s="38"/>
      <c r="C107" s="462" t="s">
        <v>229</v>
      </c>
      <c r="D107" s="15"/>
      <c r="E107" s="32"/>
      <c r="F107" s="203"/>
      <c r="G107" s="237"/>
      <c r="H107" s="237"/>
    </row>
    <row r="108" spans="2:8" s="18" customFormat="1" ht="6" customHeight="1">
      <c r="B108" s="38"/>
      <c r="C108" s="463"/>
      <c r="D108" s="15"/>
      <c r="E108" s="32"/>
      <c r="F108" s="203"/>
      <c r="G108" s="237"/>
      <c r="H108" s="237"/>
    </row>
    <row r="109" spans="2:8" s="18" customFormat="1" ht="6" customHeight="1">
      <c r="B109" s="38"/>
      <c r="C109" s="451" t="s">
        <v>310</v>
      </c>
      <c r="D109" s="15"/>
      <c r="E109" s="32"/>
      <c r="F109" s="203"/>
      <c r="G109" s="237"/>
      <c r="H109" s="237"/>
    </row>
    <row r="110" spans="2:8" s="18" customFormat="1" ht="6" customHeight="1">
      <c r="B110" s="233"/>
      <c r="C110" s="452"/>
      <c r="D110" s="15"/>
      <c r="E110" s="32"/>
      <c r="F110" s="203"/>
      <c r="G110" s="237"/>
      <c r="H110" s="237"/>
    </row>
    <row r="111" spans="2:8" s="18" customFormat="1" ht="6" customHeight="1">
      <c r="B111" s="460" t="s">
        <v>224</v>
      </c>
      <c r="C111" s="16"/>
      <c r="D111" s="15"/>
      <c r="E111" s="32"/>
      <c r="F111" s="203"/>
      <c r="G111" s="237"/>
      <c r="H111" s="237"/>
    </row>
    <row r="112" spans="2:8" s="18" customFormat="1" ht="6" customHeight="1">
      <c r="B112" s="461"/>
      <c r="C112" s="16"/>
      <c r="D112" s="15"/>
      <c r="E112" s="32"/>
      <c r="F112" s="203"/>
      <c r="G112" s="237"/>
      <c r="H112" s="237"/>
    </row>
    <row r="113" spans="2:8" s="18" customFormat="1" ht="6" customHeight="1">
      <c r="B113" s="35"/>
      <c r="C113" s="16"/>
      <c r="D113" s="15"/>
      <c r="E113" s="32"/>
      <c r="F113" s="203"/>
      <c r="G113" s="237"/>
      <c r="H113" s="237"/>
    </row>
    <row r="114" spans="2:8" s="18" customFormat="1" ht="6" customHeight="1">
      <c r="B114" s="35"/>
      <c r="C114" s="16"/>
      <c r="D114" s="15"/>
      <c r="E114" s="32"/>
      <c r="F114" s="203"/>
      <c r="G114" s="237"/>
      <c r="H114" s="237"/>
    </row>
    <row r="115" spans="2:8" s="18" customFormat="1" ht="6" customHeight="1">
      <c r="B115" s="239"/>
      <c r="C115" s="16"/>
      <c r="D115" s="457" t="s">
        <v>229</v>
      </c>
      <c r="E115" s="32"/>
      <c r="F115" s="203"/>
      <c r="G115" s="237"/>
      <c r="H115" s="237"/>
    </row>
    <row r="116" spans="2:8" s="18" customFormat="1" ht="6" customHeight="1">
      <c r="B116" s="239"/>
      <c r="C116" s="16"/>
      <c r="D116" s="482"/>
      <c r="E116" s="32"/>
      <c r="F116" s="203"/>
      <c r="G116" s="237"/>
      <c r="H116" s="237"/>
    </row>
    <row r="117" spans="2:8" s="18" customFormat="1" ht="6" customHeight="1">
      <c r="B117" s="239"/>
      <c r="C117" s="16"/>
      <c r="D117" s="456" t="s">
        <v>366</v>
      </c>
      <c r="E117" s="32"/>
      <c r="F117" s="203"/>
      <c r="G117" s="237"/>
      <c r="H117" s="237"/>
    </row>
    <row r="118" spans="2:8" s="18" customFormat="1" ht="6" customHeight="1">
      <c r="B118" s="30"/>
      <c r="C118" s="16"/>
      <c r="D118" s="457"/>
      <c r="E118" s="32"/>
      <c r="F118" s="203"/>
      <c r="G118" s="237"/>
      <c r="H118" s="237"/>
    </row>
    <row r="119" spans="2:8" s="18" customFormat="1" ht="6" customHeight="1">
      <c r="B119" s="454" t="s">
        <v>227</v>
      </c>
      <c r="C119" s="16"/>
      <c r="D119" s="15"/>
      <c r="E119" s="32"/>
      <c r="F119" s="203"/>
      <c r="G119" s="237"/>
      <c r="H119" s="237"/>
    </row>
    <row r="120" spans="2:8" s="18" customFormat="1" ht="6" customHeight="1">
      <c r="B120" s="455"/>
      <c r="C120" s="16"/>
      <c r="D120" s="15"/>
      <c r="E120" s="32"/>
      <c r="F120" s="203"/>
      <c r="G120" s="237"/>
      <c r="H120" s="237"/>
    </row>
    <row r="121" spans="2:8" s="18" customFormat="1" ht="6" customHeight="1">
      <c r="B121" s="238"/>
      <c r="C121" s="16"/>
      <c r="D121" s="15"/>
      <c r="E121" s="32"/>
      <c r="F121" s="203"/>
      <c r="G121" s="237"/>
      <c r="H121" s="237"/>
    </row>
    <row r="122" spans="2:8" s="18" customFormat="1" ht="6" customHeight="1">
      <c r="B122" s="38"/>
      <c r="C122" s="16"/>
      <c r="D122" s="15"/>
      <c r="E122" s="32"/>
      <c r="F122" s="203"/>
      <c r="G122" s="237"/>
      <c r="H122" s="237"/>
    </row>
    <row r="123" spans="2:8" s="18" customFormat="1" ht="6" customHeight="1">
      <c r="B123" s="38"/>
      <c r="C123" s="452" t="s">
        <v>341</v>
      </c>
      <c r="D123" s="15"/>
      <c r="E123" s="32"/>
      <c r="F123" s="203"/>
      <c r="G123" s="237"/>
      <c r="H123" s="237"/>
    </row>
    <row r="124" spans="2:8" s="18" customFormat="1" ht="6" customHeight="1">
      <c r="B124" s="38"/>
      <c r="C124" s="453"/>
      <c r="D124" s="15"/>
      <c r="E124" s="32"/>
      <c r="F124" s="203"/>
      <c r="G124" s="237"/>
      <c r="H124" s="237"/>
    </row>
    <row r="125" spans="2:8" s="18" customFormat="1" ht="6" customHeight="1">
      <c r="B125" s="38"/>
      <c r="C125" s="456" t="s">
        <v>228</v>
      </c>
      <c r="D125" s="15"/>
      <c r="E125" s="32"/>
      <c r="F125" s="203"/>
      <c r="G125" s="237"/>
      <c r="H125" s="237"/>
    </row>
    <row r="126" spans="2:8" s="18" customFormat="1" ht="6" customHeight="1">
      <c r="B126" s="233"/>
      <c r="C126" s="457"/>
      <c r="D126" s="15"/>
      <c r="E126" s="32"/>
      <c r="F126" s="203"/>
      <c r="G126" s="237"/>
      <c r="H126" s="237"/>
    </row>
    <row r="127" spans="2:8" s="18" customFormat="1" ht="6" customHeight="1">
      <c r="B127" s="460" t="s">
        <v>218</v>
      </c>
      <c r="C127" s="15"/>
      <c r="D127" s="15"/>
      <c r="E127" s="32"/>
      <c r="F127" s="203"/>
      <c r="G127" s="237"/>
      <c r="H127" s="237"/>
    </row>
    <row r="128" spans="2:8" s="18" customFormat="1" ht="6" customHeight="1">
      <c r="B128" s="461"/>
      <c r="C128" s="232"/>
      <c r="D128" s="15"/>
      <c r="E128" s="32"/>
      <c r="F128" s="203"/>
      <c r="G128" s="237"/>
      <c r="H128" s="237"/>
    </row>
    <row r="129" spans="2:8" s="18" customFormat="1" ht="6" customHeight="1" thickBot="1">
      <c r="B129" s="39"/>
      <c r="C129" s="40"/>
      <c r="D129" s="41"/>
      <c r="E129" s="42"/>
      <c r="F129" s="203"/>
      <c r="G129" s="237"/>
      <c r="H129" s="237"/>
    </row>
    <row r="130" spans="2:8" s="18" customFormat="1" ht="6" customHeight="1" thickTop="1">
      <c r="B130" s="15"/>
      <c r="C130" s="222"/>
      <c r="D130" s="15"/>
      <c r="E130" s="46"/>
      <c r="F130" s="203"/>
      <c r="G130" s="237"/>
      <c r="H130" s="237"/>
    </row>
    <row r="131" spans="2:8" s="18" customFormat="1" ht="6" customHeight="1" thickBot="1">
      <c r="B131" s="15"/>
      <c r="C131" s="222"/>
      <c r="D131" s="15"/>
      <c r="E131" s="46"/>
      <c r="F131" s="203"/>
      <c r="G131" s="237"/>
      <c r="H131" s="237"/>
    </row>
    <row r="132" spans="2:6" s="18" customFormat="1" ht="16.5" thickTop="1">
      <c r="B132" s="479" t="s">
        <v>272</v>
      </c>
      <c r="C132" s="480"/>
      <c r="D132" s="480"/>
      <c r="E132" s="262"/>
      <c r="F132" s="29"/>
    </row>
    <row r="133" spans="2:6" s="18" customFormat="1" ht="6.75" customHeight="1">
      <c r="B133" s="481" t="s">
        <v>36</v>
      </c>
      <c r="C133" s="263"/>
      <c r="D133" s="15"/>
      <c r="E133" s="15"/>
      <c r="F133" s="32"/>
    </row>
    <row r="134" spans="2:6" s="18" customFormat="1" ht="6.75" customHeight="1">
      <c r="B134" s="481"/>
      <c r="C134" s="263"/>
      <c r="D134" s="15"/>
      <c r="E134" s="15"/>
      <c r="F134" s="32"/>
    </row>
    <row r="135" spans="2:6" s="18" customFormat="1" ht="6.75" customHeight="1">
      <c r="B135" s="474" t="s">
        <v>183</v>
      </c>
      <c r="C135" s="263"/>
      <c r="D135" s="15"/>
      <c r="E135" s="15"/>
      <c r="F135" s="32"/>
    </row>
    <row r="136" spans="2:6" s="18" customFormat="1" ht="6.75" customHeight="1" thickBot="1">
      <c r="B136" s="475"/>
      <c r="C136" s="264"/>
      <c r="D136" s="33"/>
      <c r="E136" s="33"/>
      <c r="F136" s="34"/>
    </row>
    <row r="137" spans="2:6" s="18" customFormat="1" ht="6.75" customHeight="1">
      <c r="B137" s="265"/>
      <c r="C137" s="15"/>
      <c r="D137" s="15"/>
      <c r="E137" s="15"/>
      <c r="F137" s="32"/>
    </row>
    <row r="138" spans="2:6" s="18" customFormat="1" ht="6.75" customHeight="1">
      <c r="B138" s="30"/>
      <c r="C138" s="462" t="s">
        <v>312</v>
      </c>
      <c r="D138" s="15"/>
      <c r="E138" s="15"/>
      <c r="F138" s="32"/>
    </row>
    <row r="139" spans="2:6" s="18" customFormat="1" ht="6.75" customHeight="1">
      <c r="B139" s="35"/>
      <c r="C139" s="463"/>
      <c r="D139" s="15"/>
      <c r="E139" s="15"/>
      <c r="F139" s="32"/>
    </row>
    <row r="140" spans="2:6" s="18" customFormat="1" ht="6.75" customHeight="1">
      <c r="B140" s="35"/>
      <c r="C140" s="20"/>
      <c r="D140" s="15"/>
      <c r="E140" s="15"/>
      <c r="F140" s="32"/>
    </row>
    <row r="141" spans="2:6" s="18" customFormat="1" ht="6.75" customHeight="1">
      <c r="B141" s="35"/>
      <c r="C141" s="37"/>
      <c r="D141" s="15"/>
      <c r="E141" s="15"/>
      <c r="F141" s="32"/>
    </row>
    <row r="142" spans="2:6" s="18" customFormat="1" ht="6.75" customHeight="1">
      <c r="B142" s="35"/>
      <c r="C142" s="37"/>
      <c r="D142" s="15"/>
      <c r="E142" s="15"/>
      <c r="F142" s="32"/>
    </row>
    <row r="143" spans="2:6" s="18" customFormat="1" ht="6.75" customHeight="1">
      <c r="B143" s="35"/>
      <c r="C143" s="37"/>
      <c r="D143" s="457" t="s">
        <v>302</v>
      </c>
      <c r="E143" s="15"/>
      <c r="F143" s="32"/>
    </row>
    <row r="144" spans="2:6" s="18" customFormat="1" ht="6.75" customHeight="1">
      <c r="B144" s="35"/>
      <c r="C144" s="37"/>
      <c r="D144" s="482"/>
      <c r="E144" s="15"/>
      <c r="F144" s="31"/>
    </row>
    <row r="145" spans="2:6" s="18" customFormat="1" ht="6.75" customHeight="1">
      <c r="B145" s="454" t="s">
        <v>311</v>
      </c>
      <c r="C145" s="37"/>
      <c r="D145" s="451" t="s">
        <v>304</v>
      </c>
      <c r="E145" s="15"/>
      <c r="F145" s="31"/>
    </row>
    <row r="146" spans="2:6" s="18" customFormat="1" ht="6.75" customHeight="1">
      <c r="B146" s="455"/>
      <c r="C146" s="37"/>
      <c r="D146" s="452"/>
      <c r="E146" s="15"/>
      <c r="F146" s="31"/>
    </row>
    <row r="147" spans="2:6" s="18" customFormat="1" ht="6.75" customHeight="1">
      <c r="B147" s="266"/>
      <c r="C147" s="37"/>
      <c r="D147" s="37"/>
      <c r="E147" s="15"/>
      <c r="F147" s="31"/>
    </row>
    <row r="148" spans="2:6" s="18" customFormat="1" ht="6.75" customHeight="1">
      <c r="B148" s="233"/>
      <c r="C148" s="458" t="s">
        <v>302</v>
      </c>
      <c r="D148" s="37"/>
      <c r="E148" s="15"/>
      <c r="F148" s="31"/>
    </row>
    <row r="149" spans="2:6" s="18" customFormat="1" ht="6.75" customHeight="1">
      <c r="B149" s="38"/>
      <c r="C149" s="459"/>
      <c r="D149" s="37"/>
      <c r="E149" s="15"/>
      <c r="F149" s="31"/>
    </row>
    <row r="150" spans="2:6" s="18" customFormat="1" ht="6.75" customHeight="1">
      <c r="B150" s="38"/>
      <c r="C150" s="483" t="s">
        <v>282</v>
      </c>
      <c r="D150" s="37"/>
      <c r="E150" s="15"/>
      <c r="F150" s="31"/>
    </row>
    <row r="151" spans="2:6" s="18" customFormat="1" ht="6.75" customHeight="1">
      <c r="B151" s="460" t="s">
        <v>314</v>
      </c>
      <c r="C151" s="484"/>
      <c r="D151" s="37"/>
      <c r="E151" s="15"/>
      <c r="F151" s="31"/>
    </row>
    <row r="152" spans="2:6" s="18" customFormat="1" ht="6.75" customHeight="1">
      <c r="B152" s="461"/>
      <c r="C152" s="19"/>
      <c r="D152" s="37"/>
      <c r="E152" s="15"/>
      <c r="F152" s="31"/>
    </row>
    <row r="153" spans="2:6" s="18" customFormat="1" ht="6.75" customHeight="1">
      <c r="B153" s="35"/>
      <c r="C153" s="19"/>
      <c r="D153" s="37"/>
      <c r="E153" s="457" t="s">
        <v>302</v>
      </c>
      <c r="F153" s="32"/>
    </row>
    <row r="154" spans="2:6" s="18" customFormat="1" ht="6.75" customHeight="1">
      <c r="B154" s="35"/>
      <c r="C154" s="19"/>
      <c r="D154" s="37"/>
      <c r="E154" s="482"/>
      <c r="F154" s="31"/>
    </row>
    <row r="155" spans="2:6" s="18" customFormat="1" ht="6.75" customHeight="1">
      <c r="B155" s="35"/>
      <c r="C155" s="19"/>
      <c r="D155" s="37"/>
      <c r="E155" s="451" t="s">
        <v>303</v>
      </c>
      <c r="F155" s="31"/>
    </row>
    <row r="156" spans="2:6" s="18" customFormat="1" ht="6.75" customHeight="1">
      <c r="B156" s="35"/>
      <c r="C156" s="267"/>
      <c r="D156" s="37"/>
      <c r="E156" s="452"/>
      <c r="F156" s="31"/>
    </row>
    <row r="157" spans="2:6" s="18" customFormat="1" ht="6.75" customHeight="1">
      <c r="B157" s="30"/>
      <c r="C157" s="19"/>
      <c r="D157" s="37"/>
      <c r="E157" s="272"/>
      <c r="F157" s="31"/>
    </row>
    <row r="158" spans="2:6" s="18" customFormat="1" ht="6.75" customHeight="1">
      <c r="B158" s="30"/>
      <c r="C158" s="462" t="s">
        <v>313</v>
      </c>
      <c r="D158" s="37"/>
      <c r="E158" s="272"/>
      <c r="F158" s="31"/>
    </row>
    <row r="159" spans="2:6" s="18" customFormat="1" ht="6.75" customHeight="1">
      <c r="B159" s="35"/>
      <c r="C159" s="463"/>
      <c r="D159" s="37"/>
      <c r="E159" s="16"/>
      <c r="F159" s="31"/>
    </row>
    <row r="160" spans="2:6" s="18" customFormat="1" ht="6.75" customHeight="1">
      <c r="B160" s="35"/>
      <c r="C160" s="36"/>
      <c r="D160" s="16"/>
      <c r="E160" s="16"/>
      <c r="F160" s="31"/>
    </row>
    <row r="161" spans="2:6" s="18" customFormat="1" ht="6.75" customHeight="1">
      <c r="B161" s="35"/>
      <c r="C161" s="37"/>
      <c r="D161" s="16"/>
      <c r="E161" s="16"/>
      <c r="F161" s="31"/>
    </row>
    <row r="162" spans="2:6" s="18" customFormat="1" ht="6.75" customHeight="1">
      <c r="B162" s="35"/>
      <c r="C162" s="37"/>
      <c r="D162" s="258"/>
      <c r="E162" s="16"/>
      <c r="F162" s="31"/>
    </row>
    <row r="163" spans="2:6" s="18" customFormat="1" ht="6.75" customHeight="1">
      <c r="B163" s="35"/>
      <c r="C163" s="37"/>
      <c r="D163" s="452" t="s">
        <v>11</v>
      </c>
      <c r="E163" s="16"/>
      <c r="F163" s="31"/>
    </row>
    <row r="164" spans="2:6" s="18" customFormat="1" ht="6.75" customHeight="1">
      <c r="B164" s="35"/>
      <c r="C164" s="37"/>
      <c r="D164" s="453"/>
      <c r="E164" s="16"/>
      <c r="F164" s="31"/>
    </row>
    <row r="165" spans="2:6" s="18" customFormat="1" ht="6.75" customHeight="1">
      <c r="B165" s="35"/>
      <c r="C165" s="37"/>
      <c r="D165" s="456" t="s">
        <v>305</v>
      </c>
      <c r="E165" s="16"/>
      <c r="F165" s="31"/>
    </row>
    <row r="166" spans="2:6" s="18" customFormat="1" ht="6.75" customHeight="1">
      <c r="B166" s="35"/>
      <c r="C166" s="37"/>
      <c r="D166" s="457"/>
      <c r="E166" s="16"/>
      <c r="F166" s="31"/>
    </row>
    <row r="167" spans="2:6" s="18" customFormat="1" ht="6.75" customHeight="1">
      <c r="B167" s="30"/>
      <c r="C167" s="37"/>
      <c r="D167" s="232"/>
      <c r="E167" s="16"/>
      <c r="F167" s="31"/>
    </row>
    <row r="168" spans="2:6" s="18" customFormat="1" ht="6.75" customHeight="1">
      <c r="B168" s="30"/>
      <c r="C168" s="458" t="s">
        <v>342</v>
      </c>
      <c r="D168" s="232"/>
      <c r="E168" s="16"/>
      <c r="F168" s="31"/>
    </row>
    <row r="169" spans="2:6" s="18" customFormat="1" ht="6.75" customHeight="1">
      <c r="B169" s="35"/>
      <c r="C169" s="459"/>
      <c r="D169" s="232"/>
      <c r="E169" s="16"/>
      <c r="F169" s="259"/>
    </row>
    <row r="170" spans="2:6" s="18" customFormat="1" ht="6.75" customHeight="1">
      <c r="B170" s="35"/>
      <c r="C170" s="268"/>
      <c r="D170" s="15"/>
      <c r="E170" s="16"/>
      <c r="F170" s="259"/>
    </row>
    <row r="171" spans="2:6" s="18" customFormat="1" ht="6.75" customHeight="1">
      <c r="B171" s="35"/>
      <c r="C171" s="19"/>
      <c r="D171" s="44"/>
      <c r="E171" s="16"/>
      <c r="F171" s="259"/>
    </row>
    <row r="172" spans="2:6" s="18" customFormat="1" ht="6.75" customHeight="1">
      <c r="B172" s="35"/>
      <c r="C172" s="19"/>
      <c r="D172" s="44"/>
      <c r="E172" s="16"/>
      <c r="F172" s="464" t="s">
        <v>302</v>
      </c>
    </row>
    <row r="173" spans="2:6" s="18" customFormat="1" ht="6.75" customHeight="1">
      <c r="B173" s="35"/>
      <c r="C173" s="19"/>
      <c r="D173" s="44"/>
      <c r="E173" s="16"/>
      <c r="F173" s="465"/>
    </row>
    <row r="174" spans="2:6" s="18" customFormat="1" ht="6.75" customHeight="1">
      <c r="B174" s="269"/>
      <c r="C174" s="19"/>
      <c r="D174" s="44"/>
      <c r="E174" s="16"/>
      <c r="F174" s="466" t="s">
        <v>292</v>
      </c>
    </row>
    <row r="175" spans="2:6" s="18" customFormat="1" ht="6.75" customHeight="1">
      <c r="B175" s="269"/>
      <c r="C175" s="19"/>
      <c r="D175" s="44"/>
      <c r="E175" s="16"/>
      <c r="F175" s="464"/>
    </row>
    <row r="176" spans="2:6" s="18" customFormat="1" ht="6.75" customHeight="1">
      <c r="B176" s="30"/>
      <c r="C176" s="462" t="s">
        <v>343</v>
      </c>
      <c r="D176" s="15"/>
      <c r="E176" s="16"/>
      <c r="F176" s="259"/>
    </row>
    <row r="177" spans="2:6" s="18" customFormat="1" ht="6.75" customHeight="1">
      <c r="B177" s="35"/>
      <c r="C177" s="463"/>
      <c r="D177" s="15"/>
      <c r="E177" s="16"/>
      <c r="F177" s="259"/>
    </row>
    <row r="178" spans="2:6" s="18" customFormat="1" ht="6.75" customHeight="1">
      <c r="B178" s="35"/>
      <c r="C178" s="20"/>
      <c r="D178" s="15"/>
      <c r="E178" s="16"/>
      <c r="F178" s="259"/>
    </row>
    <row r="179" spans="2:6" s="18" customFormat="1" ht="6.75" customHeight="1">
      <c r="B179" s="35"/>
      <c r="C179" s="37"/>
      <c r="D179" s="15"/>
      <c r="E179" s="16"/>
      <c r="F179" s="259"/>
    </row>
    <row r="180" spans="2:6" s="18" customFormat="1" ht="6.75" customHeight="1">
      <c r="B180" s="35"/>
      <c r="C180" s="37"/>
      <c r="D180" s="15"/>
      <c r="E180" s="16"/>
      <c r="F180" s="259"/>
    </row>
    <row r="181" spans="2:6" s="18" customFormat="1" ht="6.75" customHeight="1">
      <c r="B181" s="35"/>
      <c r="C181" s="37"/>
      <c r="D181" s="457" t="s">
        <v>306</v>
      </c>
      <c r="E181" s="16"/>
      <c r="F181" s="259"/>
    </row>
    <row r="182" spans="2:6" s="18" customFormat="1" ht="6.75" customHeight="1">
      <c r="B182" s="35"/>
      <c r="C182" s="37"/>
      <c r="D182" s="482"/>
      <c r="E182" s="16"/>
      <c r="F182" s="259"/>
    </row>
    <row r="183" spans="2:6" s="18" customFormat="1" ht="6.75" customHeight="1">
      <c r="B183" s="35"/>
      <c r="C183" s="37"/>
      <c r="D183" s="451" t="s">
        <v>307</v>
      </c>
      <c r="E183" s="16"/>
      <c r="F183" s="259"/>
    </row>
    <row r="184" spans="2:6" s="18" customFormat="1" ht="6.75" customHeight="1">
      <c r="B184" s="35"/>
      <c r="C184" s="37"/>
      <c r="D184" s="452"/>
      <c r="E184" s="16"/>
      <c r="F184" s="259"/>
    </row>
    <row r="185" spans="2:6" s="18" customFormat="1" ht="6.75" customHeight="1">
      <c r="B185" s="30"/>
      <c r="C185" s="37"/>
      <c r="D185" s="37"/>
      <c r="E185" s="16"/>
      <c r="F185" s="259"/>
    </row>
    <row r="186" spans="2:6" s="18" customFormat="1" ht="6.75" customHeight="1">
      <c r="B186" s="30"/>
      <c r="C186" s="458" t="s">
        <v>344</v>
      </c>
      <c r="D186" s="37"/>
      <c r="E186" s="16"/>
      <c r="F186" s="31"/>
    </row>
    <row r="187" spans="2:6" s="18" customFormat="1" ht="6.75" customHeight="1">
      <c r="B187" s="35"/>
      <c r="C187" s="459"/>
      <c r="D187" s="37"/>
      <c r="E187" s="16"/>
      <c r="F187" s="31"/>
    </row>
    <row r="188" spans="2:6" s="18" customFormat="1" ht="6.75" customHeight="1">
      <c r="B188" s="35"/>
      <c r="C188" s="19"/>
      <c r="D188" s="37"/>
      <c r="E188" s="16"/>
      <c r="F188" s="31"/>
    </row>
    <row r="189" spans="2:6" s="18" customFormat="1" ht="6.75" customHeight="1">
      <c r="B189" s="35"/>
      <c r="C189" s="19"/>
      <c r="D189" s="37"/>
      <c r="E189" s="16"/>
      <c r="F189" s="31"/>
    </row>
    <row r="190" spans="2:6" s="18" customFormat="1" ht="6.75" customHeight="1">
      <c r="B190" s="35"/>
      <c r="C190" s="19"/>
      <c r="D190" s="37"/>
      <c r="E190" s="16"/>
      <c r="F190" s="31"/>
    </row>
    <row r="191" spans="2:6" s="18" customFormat="1" ht="6.75" customHeight="1">
      <c r="B191" s="35"/>
      <c r="C191" s="19"/>
      <c r="D191" s="37"/>
      <c r="E191" s="452" t="s">
        <v>74</v>
      </c>
      <c r="F191" s="32"/>
    </row>
    <row r="192" spans="2:6" s="18" customFormat="1" ht="6.75" customHeight="1">
      <c r="B192" s="35"/>
      <c r="C192" s="19"/>
      <c r="D192" s="37"/>
      <c r="E192" s="453"/>
      <c r="F192" s="32"/>
    </row>
    <row r="193" spans="2:6" s="18" customFormat="1" ht="6.75" customHeight="1">
      <c r="B193" s="454" t="s">
        <v>345</v>
      </c>
      <c r="C193" s="19"/>
      <c r="D193" s="37"/>
      <c r="E193" s="456" t="s">
        <v>301</v>
      </c>
      <c r="F193" s="31"/>
    </row>
    <row r="194" spans="2:6" s="18" customFormat="1" ht="6.75" customHeight="1">
      <c r="B194" s="455"/>
      <c r="C194" s="267"/>
      <c r="D194" s="37"/>
      <c r="E194" s="457"/>
      <c r="F194" s="31"/>
    </row>
    <row r="195" spans="2:6" s="18" customFormat="1" ht="6.75" customHeight="1">
      <c r="B195" s="266"/>
      <c r="C195" s="19"/>
      <c r="D195" s="37"/>
      <c r="E195" s="15"/>
      <c r="F195" s="31"/>
    </row>
    <row r="196" spans="2:6" s="18" customFormat="1" ht="6.75" customHeight="1">
      <c r="B196" s="233"/>
      <c r="C196" s="462" t="s">
        <v>309</v>
      </c>
      <c r="D196" s="37"/>
      <c r="E196" s="15"/>
      <c r="F196" s="31"/>
    </row>
    <row r="197" spans="2:6" s="18" customFormat="1" ht="6.75" customHeight="1">
      <c r="B197" s="38"/>
      <c r="C197" s="463"/>
      <c r="D197" s="37"/>
      <c r="E197" s="15"/>
      <c r="F197" s="31"/>
    </row>
    <row r="198" spans="2:6" s="18" customFormat="1" ht="9" customHeight="1">
      <c r="B198" s="38"/>
      <c r="C198" s="20" t="s">
        <v>310</v>
      </c>
      <c r="D198" s="16"/>
      <c r="E198" s="15"/>
      <c r="F198" s="31"/>
    </row>
    <row r="199" spans="2:6" s="18" customFormat="1" ht="6.75" customHeight="1">
      <c r="B199" s="460" t="s">
        <v>346</v>
      </c>
      <c r="C199" s="16"/>
      <c r="D199" s="16"/>
      <c r="E199" s="15"/>
      <c r="F199" s="31"/>
    </row>
    <row r="200" spans="2:6" s="18" customFormat="1" ht="6.75" customHeight="1">
      <c r="B200" s="461"/>
      <c r="C200" s="37"/>
      <c r="D200" s="258"/>
      <c r="E200" s="15"/>
      <c r="F200" s="31"/>
    </row>
    <row r="201" spans="2:6" s="18" customFormat="1" ht="6.75" customHeight="1">
      <c r="B201" s="35"/>
      <c r="C201" s="37"/>
      <c r="D201" s="452" t="s">
        <v>74</v>
      </c>
      <c r="E201" s="15"/>
      <c r="F201" s="31"/>
    </row>
    <row r="202" spans="2:6" s="18" customFormat="1" ht="6.75" customHeight="1">
      <c r="B202" s="35"/>
      <c r="C202" s="37"/>
      <c r="D202" s="453"/>
      <c r="E202" s="15"/>
      <c r="F202" s="31"/>
    </row>
    <row r="203" spans="2:6" s="18" customFormat="1" ht="6.75" customHeight="1">
      <c r="B203" s="35"/>
      <c r="C203" s="37"/>
      <c r="D203" s="456" t="s">
        <v>308</v>
      </c>
      <c r="E203" s="15"/>
      <c r="F203" s="31"/>
    </row>
    <row r="204" spans="2:6" s="18" customFormat="1" ht="6.75" customHeight="1">
      <c r="B204" s="35"/>
      <c r="C204" s="37"/>
      <c r="D204" s="457"/>
      <c r="E204" s="15"/>
      <c r="F204" s="31"/>
    </row>
    <row r="205" spans="2:6" s="18" customFormat="1" ht="6.75" customHeight="1">
      <c r="B205" s="30"/>
      <c r="C205" s="37"/>
      <c r="D205" s="232"/>
      <c r="E205" s="15"/>
      <c r="F205" s="31"/>
    </row>
    <row r="206" spans="2:6" s="18" customFormat="1" ht="6.75" customHeight="1">
      <c r="B206" s="30"/>
      <c r="C206" s="458" t="s">
        <v>347</v>
      </c>
      <c r="D206" s="232"/>
      <c r="E206" s="15"/>
      <c r="F206" s="31"/>
    </row>
    <row r="207" spans="2:6" s="18" customFormat="1" ht="3.75" customHeight="1">
      <c r="B207" s="35"/>
      <c r="C207" s="459"/>
      <c r="D207" s="232"/>
      <c r="E207" s="15"/>
      <c r="F207" s="31"/>
    </row>
    <row r="208" spans="2:6" s="18" customFormat="1" ht="9.75" customHeight="1" thickBot="1">
      <c r="B208" s="270"/>
      <c r="C208" s="41"/>
      <c r="D208" s="40"/>
      <c r="E208" s="41"/>
      <c r="F208" s="42"/>
    </row>
    <row r="209" spans="2:6" s="18" customFormat="1" ht="6.75" customHeight="1" thickTop="1">
      <c r="B209" s="19"/>
      <c r="C209" s="15"/>
      <c r="D209" s="222"/>
      <c r="E209" s="15"/>
      <c r="F209" s="46"/>
    </row>
    <row r="210" spans="2:6" s="18" customFormat="1" ht="6.75" customHeight="1" thickBot="1">
      <c r="B210" s="19"/>
      <c r="C210" s="15"/>
      <c r="D210" s="222"/>
      <c r="E210" s="15"/>
      <c r="F210" s="46"/>
    </row>
    <row r="211" spans="2:6" s="18" customFormat="1" ht="16.5" thickTop="1">
      <c r="B211" s="479" t="s">
        <v>272</v>
      </c>
      <c r="C211" s="480"/>
      <c r="D211" s="480"/>
      <c r="E211" s="29"/>
      <c r="F211" s="203"/>
    </row>
    <row r="212" spans="2:6" s="18" customFormat="1" ht="6.75" customHeight="1">
      <c r="B212" s="481" t="s">
        <v>36</v>
      </c>
      <c r="C212" s="15"/>
      <c r="D212" s="15"/>
      <c r="E212" s="32"/>
      <c r="F212" s="46"/>
    </row>
    <row r="213" spans="2:6" s="18" customFormat="1" ht="6.75" customHeight="1">
      <c r="B213" s="481"/>
      <c r="C213" s="15"/>
      <c r="D213" s="15"/>
      <c r="E213" s="32"/>
      <c r="F213" s="46"/>
    </row>
    <row r="214" spans="2:6" s="18" customFormat="1" ht="6.75" customHeight="1">
      <c r="B214" s="474" t="s">
        <v>184</v>
      </c>
      <c r="C214" s="15"/>
      <c r="D214" s="15"/>
      <c r="E214" s="32"/>
      <c r="F214" s="46"/>
    </row>
    <row r="215" spans="2:6" s="18" customFormat="1" ht="6.75" customHeight="1" thickBot="1">
      <c r="B215" s="475"/>
      <c r="C215" s="33"/>
      <c r="D215" s="33"/>
      <c r="E215" s="34"/>
      <c r="F215" s="46"/>
    </row>
    <row r="216" spans="2:6" s="18" customFormat="1" ht="6.75" customHeight="1">
      <c r="B216" s="396"/>
      <c r="C216" s="15"/>
      <c r="D216" s="15"/>
      <c r="E216" s="32"/>
      <c r="F216" s="46"/>
    </row>
    <row r="217" spans="2:6" s="18" customFormat="1" ht="6.75" customHeight="1">
      <c r="B217" s="454" t="s">
        <v>348</v>
      </c>
      <c r="C217" s="15"/>
      <c r="D217" s="15"/>
      <c r="E217" s="32"/>
      <c r="F217" s="46"/>
    </row>
    <row r="218" spans="2:6" s="18" customFormat="1" ht="6.75" customHeight="1">
      <c r="B218" s="455"/>
      <c r="C218" s="15"/>
      <c r="D218" s="15"/>
      <c r="E218" s="32"/>
      <c r="F218" s="19"/>
    </row>
    <row r="219" spans="2:6" s="18" customFormat="1" ht="6.75" customHeight="1">
      <c r="B219" s="38"/>
      <c r="C219" s="462" t="s">
        <v>49</v>
      </c>
      <c r="D219" s="15"/>
      <c r="E219" s="32"/>
      <c r="F219" s="251"/>
    </row>
    <row r="220" spans="2:6" s="18" customFormat="1" ht="6.75" customHeight="1">
      <c r="B220" s="38"/>
      <c r="C220" s="463"/>
      <c r="D220" s="15"/>
      <c r="E220" s="31"/>
      <c r="F220" s="19"/>
    </row>
    <row r="221" spans="2:6" s="18" customFormat="1" ht="6.75" customHeight="1">
      <c r="B221" s="460" t="s">
        <v>349</v>
      </c>
      <c r="C221" s="451" t="s">
        <v>372</v>
      </c>
      <c r="D221" s="15"/>
      <c r="E221" s="31"/>
      <c r="F221" s="19"/>
    </row>
    <row r="222" spans="2:6" s="18" customFormat="1" ht="6.75" customHeight="1">
      <c r="B222" s="461"/>
      <c r="C222" s="452"/>
      <c r="D222" s="15"/>
      <c r="E222" s="31"/>
      <c r="F222" s="252"/>
    </row>
    <row r="223" spans="2:6" s="18" customFormat="1" ht="6.75" customHeight="1">
      <c r="B223" s="35"/>
      <c r="C223" s="37"/>
      <c r="D223" s="457" t="s">
        <v>49</v>
      </c>
      <c r="E223" s="31"/>
      <c r="F223" s="252"/>
    </row>
    <row r="224" spans="2:6" s="18" customFormat="1" ht="6.75" customHeight="1">
      <c r="B224" s="43"/>
      <c r="C224" s="37"/>
      <c r="D224" s="482"/>
      <c r="E224" s="31"/>
      <c r="F224" s="19"/>
    </row>
    <row r="225" spans="2:6" s="18" customFormat="1" ht="6.75" customHeight="1">
      <c r="B225" s="454" t="s">
        <v>350</v>
      </c>
      <c r="C225" s="37"/>
      <c r="D225" s="451" t="s">
        <v>374</v>
      </c>
      <c r="E225" s="31"/>
      <c r="F225" s="19"/>
    </row>
    <row r="226" spans="2:6" s="18" customFormat="1" ht="6.75" customHeight="1">
      <c r="B226" s="455"/>
      <c r="C226" s="16"/>
      <c r="D226" s="452"/>
      <c r="E226" s="31"/>
      <c r="F226" s="19"/>
    </row>
    <row r="227" spans="2:6" s="18" customFormat="1" ht="6.75" customHeight="1">
      <c r="B227" s="38"/>
      <c r="C227" s="458" t="s">
        <v>24</v>
      </c>
      <c r="D227" s="16"/>
      <c r="E227" s="31"/>
      <c r="F227" s="19"/>
    </row>
    <row r="228" spans="2:6" s="18" customFormat="1" ht="6.75" customHeight="1">
      <c r="B228" s="38"/>
      <c r="C228" s="459"/>
      <c r="D228" s="16"/>
      <c r="E228" s="31"/>
      <c r="F228" s="19"/>
    </row>
    <row r="229" spans="2:6" s="18" customFormat="1" ht="6.75" customHeight="1">
      <c r="B229" s="460" t="s">
        <v>351</v>
      </c>
      <c r="C229" s="456" t="s">
        <v>352</v>
      </c>
      <c r="D229" s="16"/>
      <c r="E229" s="31"/>
      <c r="F229" s="19"/>
    </row>
    <row r="230" spans="2:6" s="18" customFormat="1" ht="6.75" customHeight="1">
      <c r="B230" s="461"/>
      <c r="C230" s="457"/>
      <c r="D230" s="16"/>
      <c r="E230" s="31"/>
      <c r="F230" s="253"/>
    </row>
    <row r="231" spans="2:6" s="18" customFormat="1" ht="6.75" customHeight="1">
      <c r="B231" s="223"/>
      <c r="C231" s="44"/>
      <c r="D231" s="16"/>
      <c r="E231" s="464" t="s">
        <v>49</v>
      </c>
      <c r="F231" s="253"/>
    </row>
    <row r="232" spans="2:6" s="18" customFormat="1" ht="6.75" customHeight="1">
      <c r="B232" s="35"/>
      <c r="C232" s="44"/>
      <c r="D232" s="16"/>
      <c r="E232" s="465"/>
      <c r="F232" s="19"/>
    </row>
    <row r="233" spans="2:6" s="18" customFormat="1" ht="6.75" customHeight="1">
      <c r="B233" s="454" t="s">
        <v>370</v>
      </c>
      <c r="C233" s="44"/>
      <c r="D233" s="16"/>
      <c r="E233" s="466" t="s">
        <v>303</v>
      </c>
      <c r="F233" s="253"/>
    </row>
    <row r="234" spans="2:6" s="18" customFormat="1" ht="6.75" customHeight="1">
      <c r="B234" s="455"/>
      <c r="C234" s="15"/>
      <c r="D234" s="16"/>
      <c r="E234" s="464"/>
      <c r="F234" s="203"/>
    </row>
    <row r="235" spans="2:6" s="18" customFormat="1" ht="6.75" customHeight="1">
      <c r="B235" s="38"/>
      <c r="C235" s="462" t="s">
        <v>373</v>
      </c>
      <c r="D235" s="16"/>
      <c r="E235" s="31"/>
      <c r="F235" s="203"/>
    </row>
    <row r="236" spans="2:6" s="18" customFormat="1" ht="6.75" customHeight="1">
      <c r="B236" s="38"/>
      <c r="C236" s="463"/>
      <c r="D236" s="16"/>
      <c r="E236" s="31"/>
      <c r="F236" s="203"/>
    </row>
    <row r="237" spans="2:6" s="18" customFormat="1" ht="6.75" customHeight="1">
      <c r="B237" s="460" t="s">
        <v>371</v>
      </c>
      <c r="C237" s="451" t="s">
        <v>310</v>
      </c>
      <c r="D237" s="16"/>
      <c r="E237" s="31"/>
      <c r="F237" s="203"/>
    </row>
    <row r="238" spans="2:6" s="18" customFormat="1" ht="6.75" customHeight="1">
      <c r="B238" s="461"/>
      <c r="C238" s="452"/>
      <c r="D238" s="16"/>
      <c r="E238" s="31"/>
      <c r="F238" s="203"/>
    </row>
    <row r="239" spans="2:6" s="18" customFormat="1" ht="6.75" customHeight="1">
      <c r="B239" s="30"/>
      <c r="C239" s="37"/>
      <c r="D239" s="452" t="s">
        <v>373</v>
      </c>
      <c r="E239" s="31"/>
      <c r="F239" s="203"/>
    </row>
    <row r="240" spans="2:6" s="18" customFormat="1" ht="6.75" customHeight="1">
      <c r="B240" s="45"/>
      <c r="C240" s="37"/>
      <c r="D240" s="453"/>
      <c r="E240" s="31"/>
      <c r="F240" s="203"/>
    </row>
    <row r="241" spans="2:6" s="18" customFormat="1" ht="6.75" customHeight="1">
      <c r="B241" s="454" t="s">
        <v>207</v>
      </c>
      <c r="C241" s="37"/>
      <c r="D241" s="456" t="s">
        <v>375</v>
      </c>
      <c r="E241" s="31"/>
      <c r="F241" s="203"/>
    </row>
    <row r="242" spans="2:6" s="18" customFormat="1" ht="6.75" customHeight="1">
      <c r="B242" s="455"/>
      <c r="C242" s="16"/>
      <c r="D242" s="457"/>
      <c r="E242" s="31"/>
      <c r="F242" s="203"/>
    </row>
    <row r="243" spans="2:6" s="18" customFormat="1" ht="6.75" customHeight="1">
      <c r="B243" s="38"/>
      <c r="C243" s="458" t="s">
        <v>74</v>
      </c>
      <c r="D243" s="15"/>
      <c r="E243" s="31"/>
      <c r="F243" s="203"/>
    </row>
    <row r="244" spans="2:6" s="18" customFormat="1" ht="6.75" customHeight="1">
      <c r="B244" s="38"/>
      <c r="C244" s="459"/>
      <c r="D244" s="15"/>
      <c r="E244" s="31"/>
      <c r="F244" s="203"/>
    </row>
    <row r="245" spans="2:6" s="18" customFormat="1" ht="6.75" customHeight="1">
      <c r="B245" s="460" t="s">
        <v>368</v>
      </c>
      <c r="C245" s="456" t="s">
        <v>304</v>
      </c>
      <c r="D245" s="15"/>
      <c r="E245" s="31"/>
      <c r="F245" s="46"/>
    </row>
    <row r="246" spans="2:6" s="18" customFormat="1" ht="6.75" customHeight="1">
      <c r="B246" s="461"/>
      <c r="C246" s="457"/>
      <c r="D246" s="15"/>
      <c r="E246" s="31"/>
      <c r="F246" s="46"/>
    </row>
    <row r="247" spans="2:6" s="18" customFormat="1" ht="6.75" customHeight="1" thickBot="1">
      <c r="B247" s="39"/>
      <c r="C247" s="40"/>
      <c r="D247" s="41"/>
      <c r="E247" s="42"/>
      <c r="F247" s="19"/>
    </row>
    <row r="248" spans="2:8" s="18" customFormat="1" ht="6" customHeight="1" thickTop="1">
      <c r="B248" s="15"/>
      <c r="C248" s="15"/>
      <c r="D248" s="15"/>
      <c r="E248" s="46"/>
      <c r="F248" s="203"/>
      <c r="G248" s="237"/>
      <c r="H248" s="237"/>
    </row>
    <row r="249" spans="2:8" s="18" customFormat="1" ht="6" customHeight="1" thickBot="1">
      <c r="B249" s="15"/>
      <c r="C249" s="222"/>
      <c r="D249" s="15"/>
      <c r="E249" s="46"/>
      <c r="F249" s="203"/>
      <c r="G249" s="237"/>
      <c r="H249" s="237"/>
    </row>
    <row r="250" spans="2:6" s="18" customFormat="1" ht="16.5" thickTop="1">
      <c r="B250" s="479" t="s">
        <v>272</v>
      </c>
      <c r="C250" s="480"/>
      <c r="D250" s="480"/>
      <c r="E250" s="29"/>
      <c r="F250" s="203"/>
    </row>
    <row r="251" spans="2:6" s="18" customFormat="1" ht="6.75" customHeight="1">
      <c r="B251" s="481" t="s">
        <v>36</v>
      </c>
      <c r="C251" s="15"/>
      <c r="D251" s="15"/>
      <c r="E251" s="32"/>
      <c r="F251" s="46"/>
    </row>
    <row r="252" spans="2:6" s="18" customFormat="1" ht="6.75" customHeight="1">
      <c r="B252" s="481"/>
      <c r="C252" s="15"/>
      <c r="D252" s="15"/>
      <c r="E252" s="32"/>
      <c r="F252" s="46"/>
    </row>
    <row r="253" spans="2:6" s="18" customFormat="1" ht="6.75" customHeight="1">
      <c r="B253" s="474" t="s">
        <v>185</v>
      </c>
      <c r="C253" s="15"/>
      <c r="D253" s="15"/>
      <c r="E253" s="32"/>
      <c r="F253" s="46"/>
    </row>
    <row r="254" spans="2:6" s="18" customFormat="1" ht="6.75" customHeight="1" thickBot="1">
      <c r="B254" s="475"/>
      <c r="C254" s="33"/>
      <c r="D254" s="33"/>
      <c r="E254" s="34"/>
      <c r="F254" s="46"/>
    </row>
    <row r="255" spans="2:8" s="18" customFormat="1" ht="6" customHeight="1">
      <c r="B255" s="30"/>
      <c r="C255" s="15"/>
      <c r="D255" s="15"/>
      <c r="E255" s="32"/>
      <c r="F255" s="203"/>
      <c r="G255" s="237"/>
      <c r="H255" s="237"/>
    </row>
    <row r="256" spans="2:8" s="18" customFormat="1" ht="6" customHeight="1">
      <c r="B256" s="454" t="s">
        <v>187</v>
      </c>
      <c r="C256" s="15"/>
      <c r="D256" s="15"/>
      <c r="E256" s="32"/>
      <c r="F256" s="203"/>
      <c r="G256" s="237"/>
      <c r="H256" s="237"/>
    </row>
    <row r="257" spans="2:8" s="18" customFormat="1" ht="6" customHeight="1">
      <c r="B257" s="455"/>
      <c r="C257" s="15"/>
      <c r="D257" s="15"/>
      <c r="E257" s="32"/>
      <c r="F257" s="203"/>
      <c r="G257" s="237"/>
      <c r="H257" s="237"/>
    </row>
    <row r="258" spans="2:8" s="18" customFormat="1" ht="6" customHeight="1">
      <c r="B258" s="238"/>
      <c r="C258" s="15"/>
      <c r="D258" s="15"/>
      <c r="E258" s="32"/>
      <c r="F258" s="203"/>
      <c r="G258" s="237"/>
      <c r="H258" s="237"/>
    </row>
    <row r="259" spans="2:8" s="18" customFormat="1" ht="6" customHeight="1">
      <c r="B259" s="38"/>
      <c r="C259" s="15"/>
      <c r="D259" s="15"/>
      <c r="E259" s="32"/>
      <c r="F259" s="203"/>
      <c r="G259" s="237"/>
      <c r="H259" s="237"/>
    </row>
    <row r="260" spans="2:8" s="18" customFormat="1" ht="6" customHeight="1">
      <c r="B260" s="38"/>
      <c r="C260" s="462" t="s">
        <v>27</v>
      </c>
      <c r="D260" s="15"/>
      <c r="E260" s="32"/>
      <c r="F260" s="203"/>
      <c r="G260" s="237"/>
      <c r="H260" s="237"/>
    </row>
    <row r="261" spans="2:8" s="18" customFormat="1" ht="6" customHeight="1">
      <c r="B261" s="38"/>
      <c r="C261" s="463"/>
      <c r="D261" s="15"/>
      <c r="E261" s="32"/>
      <c r="F261" s="203"/>
      <c r="G261" s="237"/>
      <c r="H261" s="237"/>
    </row>
    <row r="262" spans="2:8" s="18" customFormat="1" ht="6" customHeight="1">
      <c r="B262" s="38"/>
      <c r="C262" s="451" t="s">
        <v>279</v>
      </c>
      <c r="D262" s="15"/>
      <c r="E262" s="32"/>
      <c r="F262" s="203"/>
      <c r="G262" s="237"/>
      <c r="H262" s="237"/>
    </row>
    <row r="263" spans="2:8" s="18" customFormat="1" ht="6" customHeight="1">
      <c r="B263" s="233"/>
      <c r="C263" s="452"/>
      <c r="D263" s="15"/>
      <c r="E263" s="32"/>
      <c r="F263" s="203"/>
      <c r="G263" s="237"/>
      <c r="H263" s="237"/>
    </row>
    <row r="264" spans="2:8" s="18" customFormat="1" ht="6" customHeight="1">
      <c r="B264" s="460" t="s">
        <v>277</v>
      </c>
      <c r="C264" s="16"/>
      <c r="D264" s="15"/>
      <c r="E264" s="32"/>
      <c r="F264" s="203"/>
      <c r="G264" s="237"/>
      <c r="H264" s="237"/>
    </row>
    <row r="265" spans="2:8" s="18" customFormat="1" ht="6" customHeight="1">
      <c r="B265" s="461"/>
      <c r="C265" s="16"/>
      <c r="D265" s="15"/>
      <c r="E265" s="32"/>
      <c r="F265" s="203"/>
      <c r="G265" s="237"/>
      <c r="H265" s="237"/>
    </row>
    <row r="266" spans="2:8" s="18" customFormat="1" ht="6" customHeight="1">
      <c r="B266" s="35"/>
      <c r="C266" s="16"/>
      <c r="D266" s="15"/>
      <c r="E266" s="32"/>
      <c r="F266" s="203"/>
      <c r="G266" s="237"/>
      <c r="H266" s="237"/>
    </row>
    <row r="267" spans="2:8" s="18" customFormat="1" ht="6" customHeight="1">
      <c r="B267" s="35"/>
      <c r="C267" s="16"/>
      <c r="D267" s="15"/>
      <c r="E267" s="32"/>
      <c r="F267" s="203"/>
      <c r="G267" s="237"/>
      <c r="H267" s="237"/>
    </row>
    <row r="268" spans="2:8" s="18" customFormat="1" ht="6" customHeight="1">
      <c r="B268" s="239"/>
      <c r="C268" s="16"/>
      <c r="D268" s="457" t="s">
        <v>21</v>
      </c>
      <c r="E268" s="32"/>
      <c r="F268" s="203"/>
      <c r="G268" s="237"/>
      <c r="H268" s="237"/>
    </row>
    <row r="269" spans="2:8" s="18" customFormat="1" ht="6" customHeight="1">
      <c r="B269" s="239"/>
      <c r="C269" s="16"/>
      <c r="D269" s="482"/>
      <c r="E269" s="32"/>
      <c r="F269" s="203"/>
      <c r="G269" s="237"/>
      <c r="H269" s="237"/>
    </row>
    <row r="270" spans="2:8" s="18" customFormat="1" ht="6" customHeight="1">
      <c r="B270" s="239"/>
      <c r="C270" s="16"/>
      <c r="D270" s="456" t="s">
        <v>212</v>
      </c>
      <c r="E270" s="32"/>
      <c r="F270" s="203"/>
      <c r="G270" s="237"/>
      <c r="H270" s="237"/>
    </row>
    <row r="271" spans="2:8" s="18" customFormat="1" ht="6" customHeight="1">
      <c r="B271" s="30"/>
      <c r="C271" s="16"/>
      <c r="D271" s="457"/>
      <c r="E271" s="32"/>
      <c r="F271" s="203"/>
      <c r="G271" s="237"/>
      <c r="H271" s="237"/>
    </row>
    <row r="272" spans="2:8" s="18" customFormat="1" ht="6" customHeight="1">
      <c r="B272" s="454" t="s">
        <v>209</v>
      </c>
      <c r="C272" s="16"/>
      <c r="D272" s="15"/>
      <c r="E272" s="32"/>
      <c r="F272" s="203"/>
      <c r="G272" s="237"/>
      <c r="H272" s="237"/>
    </row>
    <row r="273" spans="2:8" s="18" customFormat="1" ht="6" customHeight="1">
      <c r="B273" s="455"/>
      <c r="C273" s="16"/>
      <c r="D273" s="15"/>
      <c r="E273" s="32"/>
      <c r="F273" s="203"/>
      <c r="G273" s="237"/>
      <c r="H273" s="237"/>
    </row>
    <row r="274" spans="2:8" s="18" customFormat="1" ht="6" customHeight="1">
      <c r="B274" s="238"/>
      <c r="C274" s="16"/>
      <c r="D274" s="15"/>
      <c r="E274" s="32"/>
      <c r="F274" s="203"/>
      <c r="G274" s="237"/>
      <c r="H274" s="237"/>
    </row>
    <row r="275" spans="2:8" s="18" customFormat="1" ht="6" customHeight="1">
      <c r="B275" s="38"/>
      <c r="C275" s="16"/>
      <c r="D275" s="15"/>
      <c r="E275" s="32"/>
      <c r="F275" s="203"/>
      <c r="G275" s="237"/>
      <c r="H275" s="237"/>
    </row>
    <row r="276" spans="2:8" s="18" customFormat="1" ht="6" customHeight="1">
      <c r="B276" s="38"/>
      <c r="C276" s="452" t="s">
        <v>21</v>
      </c>
      <c r="D276" s="15"/>
      <c r="E276" s="32"/>
      <c r="F276" s="203"/>
      <c r="G276" s="237"/>
      <c r="H276" s="237"/>
    </row>
    <row r="277" spans="2:8" s="18" customFormat="1" ht="6" customHeight="1">
      <c r="B277" s="38"/>
      <c r="C277" s="453"/>
      <c r="D277" s="15"/>
      <c r="E277" s="32"/>
      <c r="F277" s="203"/>
      <c r="G277" s="237"/>
      <c r="H277" s="237"/>
    </row>
    <row r="278" spans="2:8" s="18" customFormat="1" ht="6" customHeight="1">
      <c r="B278" s="38"/>
      <c r="C278" s="456" t="s">
        <v>154</v>
      </c>
      <c r="D278" s="15"/>
      <c r="E278" s="32"/>
      <c r="F278" s="203"/>
      <c r="G278" s="237"/>
      <c r="H278" s="237"/>
    </row>
    <row r="279" spans="2:8" s="18" customFormat="1" ht="6" customHeight="1">
      <c r="B279" s="233"/>
      <c r="C279" s="457"/>
      <c r="D279" s="15"/>
      <c r="E279" s="32"/>
      <c r="F279" s="203"/>
      <c r="G279" s="237"/>
      <c r="H279" s="237"/>
    </row>
    <row r="280" spans="2:8" s="18" customFormat="1" ht="6" customHeight="1">
      <c r="B280" s="460" t="s">
        <v>278</v>
      </c>
      <c r="C280" s="15"/>
      <c r="D280" s="15"/>
      <c r="E280" s="32"/>
      <c r="F280" s="203"/>
      <c r="G280" s="237"/>
      <c r="H280" s="237"/>
    </row>
    <row r="281" spans="2:8" s="18" customFormat="1" ht="6" customHeight="1">
      <c r="B281" s="461"/>
      <c r="C281" s="232"/>
      <c r="D281" s="15"/>
      <c r="E281" s="32"/>
      <c r="F281" s="203"/>
      <c r="G281" s="237"/>
      <c r="H281" s="237"/>
    </row>
    <row r="282" spans="2:8" s="18" customFormat="1" ht="6" customHeight="1" thickBot="1">
      <c r="B282" s="39"/>
      <c r="C282" s="40"/>
      <c r="D282" s="41"/>
      <c r="E282" s="42"/>
      <c r="F282" s="203"/>
      <c r="G282" s="237"/>
      <c r="H282" s="237"/>
    </row>
    <row r="283" s="18" customFormat="1" ht="6" customHeight="1" thickTop="1"/>
    <row r="284" s="18" customFormat="1" ht="6" customHeight="1" thickBot="1"/>
    <row r="285" spans="2:5" s="374" customFormat="1" ht="16.5" customHeight="1" thickTop="1">
      <c r="B285" s="479" t="s">
        <v>272</v>
      </c>
      <c r="C285" s="480"/>
      <c r="D285" s="480"/>
      <c r="E285" s="375"/>
    </row>
    <row r="286" spans="2:5" s="374" customFormat="1" ht="6.75" customHeight="1">
      <c r="B286" s="467" t="s">
        <v>36</v>
      </c>
      <c r="C286" s="376"/>
      <c r="D286" s="377"/>
      <c r="E286" s="378"/>
    </row>
    <row r="287" spans="2:5" s="374" customFormat="1" ht="6.75" customHeight="1">
      <c r="B287" s="467"/>
      <c r="C287" s="377"/>
      <c r="D287" s="377"/>
      <c r="E287" s="379"/>
    </row>
    <row r="288" spans="2:5" s="374" customFormat="1" ht="6.75" customHeight="1">
      <c r="B288" s="468" t="s">
        <v>280</v>
      </c>
      <c r="C288" s="377"/>
      <c r="D288" s="377"/>
      <c r="E288" s="379"/>
    </row>
    <row r="289" spans="2:5" s="374" customFormat="1" ht="6.75" customHeight="1" thickBot="1">
      <c r="B289" s="469"/>
      <c r="C289" s="380"/>
      <c r="D289" s="380"/>
      <c r="E289" s="381"/>
    </row>
    <row r="290" spans="2:5" s="374" customFormat="1" ht="6.75" customHeight="1">
      <c r="B290" s="382"/>
      <c r="C290" s="383"/>
      <c r="D290" s="377"/>
      <c r="E290" s="379"/>
    </row>
    <row r="291" spans="2:5" s="374" customFormat="1" ht="6.75" customHeight="1">
      <c r="B291" s="384"/>
      <c r="C291" s="470" t="s">
        <v>214</v>
      </c>
      <c r="D291" s="377"/>
      <c r="E291" s="379"/>
    </row>
    <row r="292" spans="2:5" s="374" customFormat="1" ht="6.75" customHeight="1">
      <c r="B292" s="384"/>
      <c r="C292" s="471"/>
      <c r="D292" s="377"/>
      <c r="E292" s="379"/>
    </row>
    <row r="293" spans="2:5" s="374" customFormat="1" ht="6.75" customHeight="1">
      <c r="B293" s="382"/>
      <c r="C293" s="385"/>
      <c r="D293" s="377"/>
      <c r="E293" s="379"/>
    </row>
    <row r="294" spans="2:5" s="374" customFormat="1" ht="6.75" customHeight="1">
      <c r="B294" s="382"/>
      <c r="C294" s="386"/>
      <c r="D294" s="377"/>
      <c r="E294" s="379"/>
    </row>
    <row r="295" spans="2:5" s="374" customFormat="1" ht="6.75" customHeight="1">
      <c r="B295" s="384"/>
      <c r="C295" s="386"/>
      <c r="D295" s="472" t="s">
        <v>281</v>
      </c>
      <c r="E295" s="379"/>
    </row>
    <row r="296" spans="2:5" s="374" customFormat="1" ht="6.75" customHeight="1">
      <c r="B296" s="384"/>
      <c r="C296" s="386"/>
      <c r="D296" s="473"/>
      <c r="E296" s="379"/>
    </row>
    <row r="297" spans="2:5" s="374" customFormat="1" ht="6.75" customHeight="1">
      <c r="B297" s="382"/>
      <c r="C297" s="386"/>
      <c r="D297" s="476" t="s">
        <v>282</v>
      </c>
      <c r="E297" s="379"/>
    </row>
    <row r="298" spans="2:5" s="374" customFormat="1" ht="6.75" customHeight="1">
      <c r="B298" s="382"/>
      <c r="C298" s="386"/>
      <c r="D298" s="472"/>
      <c r="E298" s="379"/>
    </row>
    <row r="299" spans="2:5" s="374" customFormat="1" ht="6.75" customHeight="1">
      <c r="B299" s="384"/>
      <c r="C299" s="477" t="s">
        <v>208</v>
      </c>
      <c r="D299" s="377"/>
      <c r="E299" s="379"/>
    </row>
    <row r="300" spans="2:5" s="374" customFormat="1" ht="6.75" customHeight="1">
      <c r="B300" s="384"/>
      <c r="C300" s="478"/>
      <c r="D300" s="377"/>
      <c r="E300" s="379"/>
    </row>
    <row r="301" spans="2:5" s="374" customFormat="1" ht="6.75" customHeight="1" thickBot="1">
      <c r="B301" s="387"/>
      <c r="C301" s="388"/>
      <c r="D301" s="389"/>
      <c r="E301" s="390"/>
    </row>
    <row r="302" s="18" customFormat="1" ht="6" customHeight="1" thickTop="1"/>
    <row r="303" s="18" customFormat="1" ht="6" customHeight="1"/>
    <row r="304" s="18" customFormat="1" ht="6" customHeight="1"/>
    <row r="305" s="18" customFormat="1" ht="6" customHeight="1"/>
    <row r="306" spans="1:3" ht="6.75" customHeight="1">
      <c r="A306" s="1"/>
      <c r="B306" s="1"/>
      <c r="C306" s="1"/>
    </row>
    <row r="307" spans="1:3" ht="6.75" customHeight="1">
      <c r="A307" s="1"/>
      <c r="B307" s="1"/>
      <c r="C307" s="1"/>
    </row>
    <row r="308" spans="1:3" ht="6.75" customHeight="1">
      <c r="A308" s="1"/>
      <c r="B308" s="1"/>
      <c r="C308" s="1"/>
    </row>
    <row r="309" spans="1:3" ht="6.75" customHeight="1">
      <c r="A309" s="1"/>
      <c r="B309" s="1"/>
      <c r="C309" s="1"/>
    </row>
    <row r="310" spans="1:3" ht="6.75" customHeight="1">
      <c r="A310" s="1"/>
      <c r="B310" s="1"/>
      <c r="C310" s="1"/>
    </row>
    <row r="311" spans="1:3" ht="6.75" customHeight="1">
      <c r="A311" s="1"/>
      <c r="B311" s="1"/>
      <c r="C311" s="1"/>
    </row>
    <row r="312" spans="1:3" ht="6.75" customHeight="1">
      <c r="A312" s="1"/>
      <c r="B312" s="1"/>
      <c r="C312" s="1"/>
    </row>
    <row r="313" spans="1:3" ht="6.75" customHeight="1">
      <c r="A313" s="1"/>
      <c r="B313" s="1"/>
      <c r="C313" s="1"/>
    </row>
    <row r="314" spans="1:3" ht="6.75" customHeight="1">
      <c r="A314" s="1"/>
      <c r="B314" s="1"/>
      <c r="C314" s="1"/>
    </row>
    <row r="315" spans="1:3" ht="6.75" customHeight="1">
      <c r="A315" s="1"/>
      <c r="B315" s="1"/>
      <c r="C315" s="1"/>
    </row>
    <row r="316" spans="1:3" ht="6.75" customHeight="1">
      <c r="A316" s="1"/>
      <c r="B316" s="1"/>
      <c r="C316" s="1"/>
    </row>
    <row r="317" spans="1:3" ht="6.75" customHeight="1">
      <c r="A317" s="1"/>
      <c r="B317" s="1"/>
      <c r="C317" s="1"/>
    </row>
    <row r="318" spans="1:3" ht="6.75" customHeight="1">
      <c r="A318" s="1"/>
      <c r="B318" s="1"/>
      <c r="C318" s="1"/>
    </row>
    <row r="319" spans="1:3" ht="6.75" customHeight="1">
      <c r="A319" s="1"/>
      <c r="B319" s="1"/>
      <c r="C319" s="1"/>
    </row>
    <row r="320" spans="1:3" ht="6.75" customHeight="1">
      <c r="A320" s="1"/>
      <c r="B320" s="1"/>
      <c r="C320" s="1"/>
    </row>
    <row r="321" spans="1:3" ht="6.75" customHeight="1">
      <c r="A321" s="1"/>
      <c r="B321" s="1"/>
      <c r="C321" s="1"/>
    </row>
    <row r="322" spans="1:3" ht="6.75" customHeight="1">
      <c r="A322" s="1"/>
      <c r="B322" s="1"/>
      <c r="C322" s="1"/>
    </row>
    <row r="323" spans="1:3" ht="6.75" customHeight="1">
      <c r="A323" s="1"/>
      <c r="B323" s="1"/>
      <c r="C323" s="1"/>
    </row>
    <row r="324" spans="1:3" ht="6.75" customHeight="1">
      <c r="A324" s="1"/>
      <c r="B324" s="1"/>
      <c r="C324" s="1"/>
    </row>
    <row r="325" spans="1:3" ht="6.75" customHeight="1">
      <c r="A325" s="1"/>
      <c r="B325" s="1"/>
      <c r="C325" s="1"/>
    </row>
    <row r="326" spans="1:3" ht="6.75" customHeight="1">
      <c r="A326" s="1"/>
      <c r="B326" s="1"/>
      <c r="C326" s="1"/>
    </row>
    <row r="327" spans="1:3" ht="6.75" customHeight="1">
      <c r="A327" s="1"/>
      <c r="B327" s="1"/>
      <c r="C327" s="1"/>
    </row>
    <row r="328" spans="1:3" ht="6.75" customHeight="1">
      <c r="A328" s="1"/>
      <c r="B328" s="1"/>
      <c r="C328" s="1"/>
    </row>
    <row r="329" spans="1:3" ht="6.75" customHeight="1">
      <c r="A329" s="1"/>
      <c r="B329" s="1"/>
      <c r="C329" s="1"/>
    </row>
    <row r="330" spans="1:3" ht="6.75" customHeight="1">
      <c r="A330" s="1"/>
      <c r="B330" s="1"/>
      <c r="C330" s="1"/>
    </row>
    <row r="331" spans="1:3" ht="6.75" customHeight="1">
      <c r="A331" s="1"/>
      <c r="B331" s="1"/>
      <c r="C331" s="1"/>
    </row>
    <row r="332" spans="1:3" ht="6.75" customHeight="1">
      <c r="A332" s="1"/>
      <c r="B332" s="1"/>
      <c r="C332" s="1"/>
    </row>
    <row r="333" spans="1:3" ht="6.75" customHeight="1">
      <c r="A333" s="1"/>
      <c r="B333" s="1"/>
      <c r="C333" s="1"/>
    </row>
    <row r="334" spans="1:3" ht="6.75" customHeight="1">
      <c r="A334" s="1"/>
      <c r="B334" s="1"/>
      <c r="C334" s="1"/>
    </row>
    <row r="335" spans="1:3" ht="6.75" customHeight="1">
      <c r="A335" s="1"/>
      <c r="B335" s="1"/>
      <c r="C335" s="1"/>
    </row>
    <row r="336" spans="1:3" ht="6.75" customHeight="1">
      <c r="A336" s="1"/>
      <c r="B336" s="1"/>
      <c r="C336" s="1"/>
    </row>
    <row r="337" spans="1:3" ht="6.75" customHeight="1">
      <c r="A337" s="1"/>
      <c r="B337" s="1"/>
      <c r="C337" s="1"/>
    </row>
    <row r="338" spans="1:3" ht="6.75" customHeight="1">
      <c r="A338" s="1"/>
      <c r="B338" s="1"/>
      <c r="C338" s="1"/>
    </row>
    <row r="339" spans="1:3" ht="6.75" customHeight="1">
      <c r="A339" s="1"/>
      <c r="B339" s="1"/>
      <c r="C339" s="1"/>
    </row>
    <row r="340" spans="1:3" ht="6.75" customHeight="1">
      <c r="A340" s="1"/>
      <c r="B340" s="1"/>
      <c r="C340" s="1"/>
    </row>
    <row r="341" spans="1:3" ht="6.75" customHeight="1">
      <c r="A341" s="1"/>
      <c r="B341" s="1"/>
      <c r="C341" s="1"/>
    </row>
    <row r="342" spans="1:3" ht="6.75" customHeight="1">
      <c r="A342" s="1"/>
      <c r="B342" s="1"/>
      <c r="C342" s="1"/>
    </row>
    <row r="343" spans="1:3" ht="6.75" customHeight="1">
      <c r="A343" s="1"/>
      <c r="B343" s="1"/>
      <c r="C343" s="1"/>
    </row>
    <row r="344" spans="1:3" ht="6.75" customHeight="1">
      <c r="A344" s="1"/>
      <c r="B344" s="1"/>
      <c r="C344" s="1"/>
    </row>
    <row r="345" spans="1:3" ht="6.75" customHeight="1">
      <c r="A345" s="1"/>
      <c r="B345" s="1"/>
      <c r="C345" s="1"/>
    </row>
    <row r="346" spans="1:3" ht="6.75" customHeight="1">
      <c r="A346" s="1"/>
      <c r="B346" s="1"/>
      <c r="C346" s="1"/>
    </row>
    <row r="347" spans="1:3" ht="6.75" customHeight="1">
      <c r="A347" s="1"/>
      <c r="B347" s="1"/>
      <c r="C347" s="1"/>
    </row>
    <row r="348" spans="1:3" ht="6.75" customHeight="1">
      <c r="A348" s="1"/>
      <c r="B348" s="1"/>
      <c r="C348" s="1"/>
    </row>
    <row r="349" spans="1:3" ht="6.75" customHeight="1">
      <c r="A349" s="1"/>
      <c r="B349" s="1"/>
      <c r="C349" s="1"/>
    </row>
    <row r="350" spans="1:3" ht="6.75" customHeight="1">
      <c r="A350" s="1"/>
      <c r="B350" s="1"/>
      <c r="C350" s="1"/>
    </row>
    <row r="351" spans="1:3" ht="6.75" customHeight="1">
      <c r="A351" s="1"/>
      <c r="B351" s="1"/>
      <c r="C351" s="1"/>
    </row>
    <row r="352" spans="1:3" ht="6.75" customHeight="1">
      <c r="A352" s="1"/>
      <c r="B352" s="1"/>
      <c r="C352" s="1"/>
    </row>
    <row r="353" spans="1:3" ht="6.75" customHeight="1">
      <c r="A353" s="1"/>
      <c r="B353" s="1"/>
      <c r="C353" s="1"/>
    </row>
    <row r="354" spans="1:3" ht="6.75" customHeight="1">
      <c r="A354" s="1"/>
      <c r="B354" s="1"/>
      <c r="C354" s="1"/>
    </row>
    <row r="355" spans="1:3" ht="6.75" customHeight="1">
      <c r="A355" s="1"/>
      <c r="B355" s="1"/>
      <c r="C355" s="1"/>
    </row>
    <row r="387" ht="16.5" customHeight="1"/>
  </sheetData>
  <sheetProtection/>
  <mergeCells count="142">
    <mergeCell ref="D239:D240"/>
    <mergeCell ref="B241:B242"/>
    <mergeCell ref="D241:D242"/>
    <mergeCell ref="C243:C244"/>
    <mergeCell ref="B245:B246"/>
    <mergeCell ref="C245:C246"/>
    <mergeCell ref="E231:E232"/>
    <mergeCell ref="B233:B234"/>
    <mergeCell ref="E233:E234"/>
    <mergeCell ref="C235:C236"/>
    <mergeCell ref="B237:B238"/>
    <mergeCell ref="C237:C238"/>
    <mergeCell ref="B214:B215"/>
    <mergeCell ref="B250:D250"/>
    <mergeCell ref="B217:B218"/>
    <mergeCell ref="C219:C220"/>
    <mergeCell ref="B221:B222"/>
    <mergeCell ref="C221:C222"/>
    <mergeCell ref="D223:D224"/>
    <mergeCell ref="B225:B226"/>
    <mergeCell ref="D225:D226"/>
    <mergeCell ref="C227:C228"/>
    <mergeCell ref="B251:B252"/>
    <mergeCell ref="B253:B254"/>
    <mergeCell ref="F172:F173"/>
    <mergeCell ref="E193:E194"/>
    <mergeCell ref="D163:D164"/>
    <mergeCell ref="D165:D166"/>
    <mergeCell ref="F174:F175"/>
    <mergeCell ref="E191:E192"/>
    <mergeCell ref="B229:B230"/>
    <mergeCell ref="C229:C230"/>
    <mergeCell ref="E155:E156"/>
    <mergeCell ref="C74:C75"/>
    <mergeCell ref="B76:B77"/>
    <mergeCell ref="C150:C151"/>
    <mergeCell ref="B133:B134"/>
    <mergeCell ref="B92:B93"/>
    <mergeCell ref="C92:C93"/>
    <mergeCell ref="E153:E154"/>
    <mergeCell ref="C138:C139"/>
    <mergeCell ref="D143:D144"/>
    <mergeCell ref="D268:D269"/>
    <mergeCell ref="B84:B85"/>
    <mergeCell ref="C84:C85"/>
    <mergeCell ref="B60:D60"/>
    <mergeCell ref="B98:B99"/>
    <mergeCell ref="B97:D97"/>
    <mergeCell ref="D86:D87"/>
    <mergeCell ref="B88:B89"/>
    <mergeCell ref="B199:B200"/>
    <mergeCell ref="D88:D89"/>
    <mergeCell ref="E80:E81"/>
    <mergeCell ref="C82:C83"/>
    <mergeCell ref="B21:D21"/>
    <mergeCell ref="B61:B62"/>
    <mergeCell ref="B63:B64"/>
    <mergeCell ref="B22:B23"/>
    <mergeCell ref="B24:B25"/>
    <mergeCell ref="C76:C77"/>
    <mergeCell ref="E78:E79"/>
    <mergeCell ref="C66:C67"/>
    <mergeCell ref="B256:B257"/>
    <mergeCell ref="C260:C261"/>
    <mergeCell ref="C262:C263"/>
    <mergeCell ref="B264:B265"/>
    <mergeCell ref="B119:B120"/>
    <mergeCell ref="C123:C124"/>
    <mergeCell ref="B135:B136"/>
    <mergeCell ref="B127:B128"/>
    <mergeCell ref="B145:B146"/>
    <mergeCell ref="C206:C207"/>
    <mergeCell ref="C158:C159"/>
    <mergeCell ref="C168:C169"/>
    <mergeCell ref="C176:C177"/>
    <mergeCell ref="C125:C126"/>
    <mergeCell ref="B132:D132"/>
    <mergeCell ref="C148:C149"/>
    <mergeCell ref="C53:C54"/>
    <mergeCell ref="D181:D182"/>
    <mergeCell ref="D183:D184"/>
    <mergeCell ref="D201:D202"/>
    <mergeCell ref="B193:B194"/>
    <mergeCell ref="D203:D204"/>
    <mergeCell ref="D115:D116"/>
    <mergeCell ref="D70:D71"/>
    <mergeCell ref="C90:C91"/>
    <mergeCell ref="B80:B81"/>
    <mergeCell ref="B47:B48"/>
    <mergeCell ref="B211:D211"/>
    <mergeCell ref="B212:B213"/>
    <mergeCell ref="D33:D34"/>
    <mergeCell ref="B2:D2"/>
    <mergeCell ref="B3:B4"/>
    <mergeCell ref="B5:B6"/>
    <mergeCell ref="C8:C9"/>
    <mergeCell ref="D12:D13"/>
    <mergeCell ref="D14:D15"/>
    <mergeCell ref="C16:C17"/>
    <mergeCell ref="B27:B28"/>
    <mergeCell ref="C29:C30"/>
    <mergeCell ref="B31:B32"/>
    <mergeCell ref="C31:C32"/>
    <mergeCell ref="B35:B36"/>
    <mergeCell ref="C196:C197"/>
    <mergeCell ref="C186:C187"/>
    <mergeCell ref="B151:B152"/>
    <mergeCell ref="D117:D118"/>
    <mergeCell ref="B55:B56"/>
    <mergeCell ref="C55:C56"/>
    <mergeCell ref="D145:D146"/>
    <mergeCell ref="C107:C108"/>
    <mergeCell ref="C109:C110"/>
    <mergeCell ref="B111:B112"/>
    <mergeCell ref="D297:D298"/>
    <mergeCell ref="C299:C300"/>
    <mergeCell ref="D270:D271"/>
    <mergeCell ref="B272:B273"/>
    <mergeCell ref="C276:C277"/>
    <mergeCell ref="C278:C279"/>
    <mergeCell ref="B280:B281"/>
    <mergeCell ref="B285:D285"/>
    <mergeCell ref="E41:E42"/>
    <mergeCell ref="E43:E44"/>
    <mergeCell ref="B286:B287"/>
    <mergeCell ref="B288:B289"/>
    <mergeCell ref="C291:C292"/>
    <mergeCell ref="D295:D296"/>
    <mergeCell ref="B72:B73"/>
    <mergeCell ref="D72:D73"/>
    <mergeCell ref="B100:B101"/>
    <mergeCell ref="B103:B104"/>
    <mergeCell ref="C47:C48"/>
    <mergeCell ref="D49:D50"/>
    <mergeCell ref="B51:B52"/>
    <mergeCell ref="D51:D52"/>
    <mergeCell ref="B43:B44"/>
    <mergeCell ref="D35:D36"/>
    <mergeCell ref="C37:C38"/>
    <mergeCell ref="B39:B40"/>
    <mergeCell ref="C39:C40"/>
    <mergeCell ref="C45:C46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91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6" s="18" customFormat="1" ht="6.75" customHeight="1" thickBot="1">
      <c r="B1" s="15"/>
      <c r="C1" s="222"/>
      <c r="D1" s="15"/>
      <c r="E1" s="46"/>
      <c r="F1" s="203"/>
    </row>
    <row r="2" spans="2:5" s="18" customFormat="1" ht="16.5" customHeight="1" thickTop="1">
      <c r="B2" s="479" t="s">
        <v>272</v>
      </c>
      <c r="C2" s="480"/>
      <c r="D2" s="480"/>
      <c r="E2" s="29"/>
    </row>
    <row r="3" spans="2:5" s="18" customFormat="1" ht="6" customHeight="1">
      <c r="B3" s="30"/>
      <c r="C3" s="17"/>
      <c r="D3" s="15"/>
      <c r="E3" s="31"/>
    </row>
    <row r="4" spans="2:5" s="18" customFormat="1" ht="6" customHeight="1">
      <c r="B4" s="481" t="s">
        <v>138</v>
      </c>
      <c r="C4" s="15"/>
      <c r="D4" s="15"/>
      <c r="E4" s="32"/>
    </row>
    <row r="5" spans="2:5" s="18" customFormat="1" ht="6" customHeight="1">
      <c r="B5" s="481"/>
      <c r="C5" s="15"/>
      <c r="D5" s="15"/>
      <c r="E5" s="32"/>
    </row>
    <row r="6" spans="2:5" s="18" customFormat="1" ht="6" customHeight="1">
      <c r="B6" s="474" t="s">
        <v>186</v>
      </c>
      <c r="C6" s="15"/>
      <c r="D6" s="15"/>
      <c r="E6" s="32"/>
    </row>
    <row r="7" spans="2:5" s="18" customFormat="1" ht="6" customHeight="1" thickBot="1">
      <c r="B7" s="475"/>
      <c r="C7" s="33"/>
      <c r="D7" s="33"/>
      <c r="E7" s="34"/>
    </row>
    <row r="8" spans="2:8" s="18" customFormat="1" ht="6" customHeight="1">
      <c r="B8" s="30"/>
      <c r="C8" s="15"/>
      <c r="D8" s="15"/>
      <c r="E8" s="32"/>
      <c r="F8" s="203"/>
      <c r="G8" s="237"/>
      <c r="H8" s="237"/>
    </row>
    <row r="9" spans="2:8" s="18" customFormat="1" ht="6" customHeight="1">
      <c r="B9" s="454" t="s">
        <v>288</v>
      </c>
      <c r="C9" s="15"/>
      <c r="D9" s="15"/>
      <c r="E9" s="32"/>
      <c r="F9" s="203"/>
      <c r="G9" s="237"/>
      <c r="H9" s="237"/>
    </row>
    <row r="10" spans="2:8" s="18" customFormat="1" ht="6" customHeight="1">
      <c r="B10" s="455"/>
      <c r="C10" s="15"/>
      <c r="D10" s="15"/>
      <c r="E10" s="32"/>
      <c r="F10" s="203"/>
      <c r="G10" s="237"/>
      <c r="H10" s="237"/>
    </row>
    <row r="11" spans="2:8" s="18" customFormat="1" ht="6" customHeight="1">
      <c r="B11" s="238"/>
      <c r="C11" s="15"/>
      <c r="D11" s="15"/>
      <c r="E11" s="32"/>
      <c r="F11" s="203"/>
      <c r="G11" s="237"/>
      <c r="H11" s="237"/>
    </row>
    <row r="12" spans="2:8" s="18" customFormat="1" ht="6" customHeight="1">
      <c r="B12" s="38"/>
      <c r="C12" s="15"/>
      <c r="D12" s="15"/>
      <c r="E12" s="32"/>
      <c r="F12" s="203"/>
      <c r="G12" s="237"/>
      <c r="H12" s="237"/>
    </row>
    <row r="13" spans="2:8" s="18" customFormat="1" ht="6" customHeight="1">
      <c r="B13" s="38"/>
      <c r="C13" s="457" t="s">
        <v>288</v>
      </c>
      <c r="D13" s="15"/>
      <c r="E13" s="32"/>
      <c r="F13" s="203"/>
      <c r="G13" s="237"/>
      <c r="H13" s="237"/>
    </row>
    <row r="14" spans="2:8" s="18" customFormat="1" ht="6" customHeight="1">
      <c r="B14" s="38"/>
      <c r="C14" s="482"/>
      <c r="D14" s="15"/>
      <c r="E14" s="32"/>
      <c r="F14" s="203"/>
      <c r="G14" s="237"/>
      <c r="H14" s="237"/>
    </row>
    <row r="15" spans="2:8" s="18" customFormat="1" ht="6" customHeight="1">
      <c r="B15" s="38"/>
      <c r="C15" s="451" t="s">
        <v>353</v>
      </c>
      <c r="D15" s="15"/>
      <c r="E15" s="32"/>
      <c r="F15" s="203"/>
      <c r="G15" s="237"/>
      <c r="H15" s="237"/>
    </row>
    <row r="16" spans="2:8" s="18" customFormat="1" ht="6" customHeight="1">
      <c r="B16" s="233"/>
      <c r="C16" s="452"/>
      <c r="D16" s="15"/>
      <c r="E16" s="32"/>
      <c r="F16" s="203"/>
      <c r="G16" s="237"/>
      <c r="H16" s="237"/>
    </row>
    <row r="17" spans="2:8" s="18" customFormat="1" ht="6" customHeight="1">
      <c r="B17" s="460" t="s">
        <v>289</v>
      </c>
      <c r="C17" s="16"/>
      <c r="D17" s="15"/>
      <c r="E17" s="32"/>
      <c r="F17" s="203"/>
      <c r="G17" s="237"/>
      <c r="H17" s="237"/>
    </row>
    <row r="18" spans="2:8" s="18" customFormat="1" ht="6" customHeight="1">
      <c r="B18" s="461"/>
      <c r="C18" s="16"/>
      <c r="D18" s="15"/>
      <c r="E18" s="32"/>
      <c r="F18" s="203"/>
      <c r="G18" s="237"/>
      <c r="H18" s="237"/>
    </row>
    <row r="19" spans="2:8" s="18" customFormat="1" ht="6" customHeight="1">
      <c r="B19" s="35"/>
      <c r="C19" s="16"/>
      <c r="D19" s="15"/>
      <c r="E19" s="32"/>
      <c r="F19" s="203"/>
      <c r="G19" s="237"/>
      <c r="H19" s="237"/>
    </row>
    <row r="20" spans="2:8" s="18" customFormat="1" ht="6" customHeight="1">
      <c r="B20" s="35"/>
      <c r="C20" s="16"/>
      <c r="D20" s="15"/>
      <c r="E20" s="32"/>
      <c r="F20" s="203"/>
      <c r="G20" s="237"/>
      <c r="H20" s="237"/>
    </row>
    <row r="21" spans="2:8" s="18" customFormat="1" ht="6" customHeight="1">
      <c r="B21" s="239"/>
      <c r="C21" s="16"/>
      <c r="D21" s="457" t="s">
        <v>288</v>
      </c>
      <c r="E21" s="32"/>
      <c r="F21" s="203"/>
      <c r="G21" s="237"/>
      <c r="H21" s="237"/>
    </row>
    <row r="22" spans="2:8" s="18" customFormat="1" ht="6" customHeight="1">
      <c r="B22" s="239"/>
      <c r="C22" s="16"/>
      <c r="D22" s="482"/>
      <c r="E22" s="32"/>
      <c r="F22" s="203"/>
      <c r="G22" s="237"/>
      <c r="H22" s="237"/>
    </row>
    <row r="23" spans="2:8" s="18" customFormat="1" ht="6" customHeight="1">
      <c r="B23" s="239"/>
      <c r="C23" s="16"/>
      <c r="D23" s="456" t="s">
        <v>354</v>
      </c>
      <c r="E23" s="32"/>
      <c r="F23" s="203"/>
      <c r="G23" s="237"/>
      <c r="H23" s="237"/>
    </row>
    <row r="24" spans="2:8" s="18" customFormat="1" ht="6" customHeight="1">
      <c r="B24" s="30"/>
      <c r="C24" s="16"/>
      <c r="D24" s="457"/>
      <c r="E24" s="32"/>
      <c r="F24" s="203"/>
      <c r="G24" s="237"/>
      <c r="H24" s="237"/>
    </row>
    <row r="25" spans="2:8" s="18" customFormat="1" ht="6" customHeight="1">
      <c r="B25" s="454" t="s">
        <v>290</v>
      </c>
      <c r="C25" s="16"/>
      <c r="D25" s="15"/>
      <c r="E25" s="32"/>
      <c r="F25" s="203"/>
      <c r="G25" s="237"/>
      <c r="H25" s="237"/>
    </row>
    <row r="26" spans="2:8" s="18" customFormat="1" ht="6" customHeight="1">
      <c r="B26" s="455"/>
      <c r="C26" s="16"/>
      <c r="D26" s="15"/>
      <c r="E26" s="32"/>
      <c r="F26" s="203"/>
      <c r="G26" s="237"/>
      <c r="H26" s="237"/>
    </row>
    <row r="27" spans="2:8" s="18" customFormat="1" ht="6" customHeight="1">
      <c r="B27" s="238"/>
      <c r="C27" s="16"/>
      <c r="D27" s="15"/>
      <c r="E27" s="32"/>
      <c r="F27" s="203"/>
      <c r="G27" s="237"/>
      <c r="H27" s="237"/>
    </row>
    <row r="28" spans="2:8" s="18" customFormat="1" ht="6" customHeight="1">
      <c r="B28" s="38"/>
      <c r="C28" s="16"/>
      <c r="D28" s="15"/>
      <c r="E28" s="32"/>
      <c r="F28" s="203"/>
      <c r="G28" s="237"/>
      <c r="H28" s="237"/>
    </row>
    <row r="29" spans="2:8" s="18" customFormat="1" ht="6" customHeight="1">
      <c r="B29" s="38"/>
      <c r="C29" s="452" t="s">
        <v>290</v>
      </c>
      <c r="D29" s="15"/>
      <c r="E29" s="32"/>
      <c r="F29" s="203"/>
      <c r="G29" s="237"/>
      <c r="H29" s="237"/>
    </row>
    <row r="30" spans="2:8" s="18" customFormat="1" ht="6" customHeight="1">
      <c r="B30" s="38"/>
      <c r="C30" s="453"/>
      <c r="D30" s="15"/>
      <c r="E30" s="32"/>
      <c r="F30" s="203"/>
      <c r="G30" s="237"/>
      <c r="H30" s="237"/>
    </row>
    <row r="31" spans="2:8" s="18" customFormat="1" ht="6" customHeight="1">
      <c r="B31" s="38"/>
      <c r="C31" s="456" t="s">
        <v>292</v>
      </c>
      <c r="D31" s="15"/>
      <c r="E31" s="32"/>
      <c r="F31" s="203"/>
      <c r="G31" s="237"/>
      <c r="H31" s="237"/>
    </row>
    <row r="32" spans="2:8" s="18" customFormat="1" ht="6" customHeight="1">
      <c r="B32" s="233"/>
      <c r="C32" s="457"/>
      <c r="D32" s="15"/>
      <c r="E32" s="32"/>
      <c r="F32" s="203"/>
      <c r="G32" s="237"/>
      <c r="H32" s="237"/>
    </row>
    <row r="33" spans="2:8" s="18" customFormat="1" ht="6" customHeight="1">
      <c r="B33" s="460" t="s">
        <v>291</v>
      </c>
      <c r="C33" s="15"/>
      <c r="D33" s="15"/>
      <c r="E33" s="32"/>
      <c r="F33" s="203"/>
      <c r="G33" s="237"/>
      <c r="H33" s="237"/>
    </row>
    <row r="34" spans="2:8" s="18" customFormat="1" ht="6" customHeight="1">
      <c r="B34" s="461"/>
      <c r="C34" s="232"/>
      <c r="D34" s="15"/>
      <c r="E34" s="32"/>
      <c r="F34" s="203"/>
      <c r="G34" s="237"/>
      <c r="H34" s="237"/>
    </row>
    <row r="35" spans="2:8" s="18" customFormat="1" ht="6" customHeight="1" thickBot="1">
      <c r="B35" s="39"/>
      <c r="C35" s="40"/>
      <c r="D35" s="41"/>
      <c r="E35" s="42"/>
      <c r="F35" s="203"/>
      <c r="G35" s="237"/>
      <c r="H35" s="237"/>
    </row>
    <row r="36" spans="2:5" s="18" customFormat="1" ht="6" customHeight="1" thickTop="1">
      <c r="B36" s="15"/>
      <c r="C36" s="222"/>
      <c r="D36" s="15"/>
      <c r="E36" s="46"/>
    </row>
    <row r="37" spans="2:5" s="18" customFormat="1" ht="6" customHeight="1" thickBot="1">
      <c r="B37" s="15"/>
      <c r="C37" s="222"/>
      <c r="D37" s="15"/>
      <c r="E37" s="46"/>
    </row>
    <row r="38" spans="2:8" s="18" customFormat="1" ht="16.5" customHeight="1" thickTop="1">
      <c r="B38" s="479" t="s">
        <v>272</v>
      </c>
      <c r="C38" s="480"/>
      <c r="D38" s="480"/>
      <c r="E38" s="29"/>
      <c r="F38" s="203"/>
      <c r="G38" s="237"/>
      <c r="H38" s="237"/>
    </row>
    <row r="39" spans="2:8" s="18" customFormat="1" ht="6" customHeight="1">
      <c r="B39" s="30"/>
      <c r="C39" s="17"/>
      <c r="D39" s="15"/>
      <c r="E39" s="31"/>
      <c r="F39" s="203"/>
      <c r="G39" s="237"/>
      <c r="H39" s="237"/>
    </row>
    <row r="40" spans="2:8" s="18" customFormat="1" ht="6" customHeight="1">
      <c r="B40" s="481" t="s">
        <v>138</v>
      </c>
      <c r="C40" s="15"/>
      <c r="D40" s="15"/>
      <c r="E40" s="32"/>
      <c r="F40" s="203"/>
      <c r="G40" s="237"/>
      <c r="H40" s="237"/>
    </row>
    <row r="41" spans="2:8" s="18" customFormat="1" ht="6" customHeight="1">
      <c r="B41" s="481"/>
      <c r="C41" s="15"/>
      <c r="D41" s="15"/>
      <c r="E41" s="32"/>
      <c r="F41" s="203"/>
      <c r="G41" s="237"/>
      <c r="H41" s="237"/>
    </row>
    <row r="42" spans="1:8" s="18" customFormat="1" ht="6" customHeight="1">
      <c r="A42" s="18" t="s">
        <v>196</v>
      </c>
      <c r="B42" s="485" t="s">
        <v>211</v>
      </c>
      <c r="C42" s="15"/>
      <c r="D42" s="15"/>
      <c r="E42" s="32"/>
      <c r="F42" s="203"/>
      <c r="G42" s="237"/>
      <c r="H42" s="237"/>
    </row>
    <row r="43" spans="2:8" s="18" customFormat="1" ht="6" customHeight="1" thickBot="1">
      <c r="B43" s="486"/>
      <c r="C43" s="33"/>
      <c r="D43" s="33"/>
      <c r="E43" s="34"/>
      <c r="F43" s="203"/>
      <c r="G43" s="237"/>
      <c r="H43" s="237"/>
    </row>
    <row r="44" spans="2:5" s="18" customFormat="1" ht="6" customHeight="1">
      <c r="B44" s="35"/>
      <c r="C44" s="19"/>
      <c r="D44" s="15"/>
      <c r="E44" s="32"/>
    </row>
    <row r="45" spans="2:5" s="18" customFormat="1" ht="6" customHeight="1">
      <c r="B45" s="227"/>
      <c r="C45" s="462" t="s">
        <v>284</v>
      </c>
      <c r="D45" s="15"/>
      <c r="E45" s="32"/>
    </row>
    <row r="46" spans="2:5" s="18" customFormat="1" ht="6" customHeight="1">
      <c r="B46" s="227"/>
      <c r="C46" s="463"/>
      <c r="D46" s="15"/>
      <c r="E46" s="32"/>
    </row>
    <row r="47" spans="2:5" s="18" customFormat="1" ht="6" customHeight="1">
      <c r="B47" s="35"/>
      <c r="C47" s="20"/>
      <c r="D47" s="15"/>
      <c r="E47" s="32"/>
    </row>
    <row r="48" spans="2:5" s="18" customFormat="1" ht="6" customHeight="1">
      <c r="B48" s="35"/>
      <c r="C48" s="16"/>
      <c r="D48" s="15"/>
      <c r="E48" s="32"/>
    </row>
    <row r="49" spans="1:5" s="18" customFormat="1" ht="6" customHeight="1">
      <c r="A49" s="46"/>
      <c r="B49" s="227"/>
      <c r="C49" s="16"/>
      <c r="D49" s="457" t="s">
        <v>285</v>
      </c>
      <c r="E49" s="32"/>
    </row>
    <row r="50" spans="1:5" s="18" customFormat="1" ht="6" customHeight="1">
      <c r="A50" s="46"/>
      <c r="B50" s="227"/>
      <c r="C50" s="16"/>
      <c r="D50" s="482"/>
      <c r="E50" s="32"/>
    </row>
    <row r="51" spans="1:5" s="18" customFormat="1" ht="6.75" customHeight="1">
      <c r="A51" s="46"/>
      <c r="B51" s="35"/>
      <c r="C51" s="16"/>
      <c r="D51" s="456" t="s">
        <v>286</v>
      </c>
      <c r="E51" s="32"/>
    </row>
    <row r="52" spans="1:5" s="18" customFormat="1" ht="6" customHeight="1">
      <c r="A52" s="46"/>
      <c r="B52" s="35"/>
      <c r="C52" s="16"/>
      <c r="D52" s="457"/>
      <c r="E52" s="32"/>
    </row>
    <row r="53" spans="1:5" s="18" customFormat="1" ht="6" customHeight="1">
      <c r="A53" s="46"/>
      <c r="B53" s="227"/>
      <c r="C53" s="458" t="s">
        <v>285</v>
      </c>
      <c r="D53" s="15"/>
      <c r="E53" s="32"/>
    </row>
    <row r="54" spans="1:5" s="18" customFormat="1" ht="6" customHeight="1">
      <c r="A54" s="46"/>
      <c r="B54" s="227"/>
      <c r="C54" s="459"/>
      <c r="D54" s="15"/>
      <c r="E54" s="32"/>
    </row>
    <row r="55" spans="1:5" s="18" customFormat="1" ht="6" customHeight="1" thickBot="1">
      <c r="A55" s="46"/>
      <c r="B55" s="228"/>
      <c r="C55" s="41"/>
      <c r="D55" s="229"/>
      <c r="E55" s="230"/>
    </row>
    <row r="56" spans="2:5" s="18" customFormat="1" ht="6" customHeight="1" thickTop="1">
      <c r="B56" s="15"/>
      <c r="C56" s="222"/>
      <c r="D56" s="15"/>
      <c r="E56" s="46"/>
    </row>
    <row r="57" spans="2:8" s="18" customFormat="1" ht="7.5" customHeight="1" thickBot="1">
      <c r="B57" s="256"/>
      <c r="C57" s="256"/>
      <c r="D57" s="255"/>
      <c r="F57" s="203"/>
      <c r="G57" s="237"/>
      <c r="H57" s="237"/>
    </row>
    <row r="58" spans="2:8" s="18" customFormat="1" ht="16.5" customHeight="1" thickTop="1">
      <c r="B58" s="479" t="s">
        <v>272</v>
      </c>
      <c r="C58" s="480"/>
      <c r="D58" s="480"/>
      <c r="E58" s="29"/>
      <c r="F58" s="203"/>
      <c r="G58" s="237"/>
      <c r="H58" s="237"/>
    </row>
    <row r="59" spans="2:8" s="18" customFormat="1" ht="6" customHeight="1">
      <c r="B59" s="30"/>
      <c r="C59" s="17"/>
      <c r="D59" s="15"/>
      <c r="E59" s="31"/>
      <c r="F59" s="203"/>
      <c r="G59" s="237"/>
      <c r="H59" s="237"/>
    </row>
    <row r="60" spans="2:8" s="18" customFormat="1" ht="6" customHeight="1">
      <c r="B60" s="481" t="s">
        <v>138</v>
      </c>
      <c r="C60" s="15"/>
      <c r="D60" s="15"/>
      <c r="E60" s="32"/>
      <c r="F60" s="203"/>
      <c r="G60" s="237"/>
      <c r="H60" s="237"/>
    </row>
    <row r="61" spans="2:8" s="18" customFormat="1" ht="6" customHeight="1">
      <c r="B61" s="481"/>
      <c r="C61" s="15"/>
      <c r="D61" s="15"/>
      <c r="E61" s="32"/>
      <c r="F61" s="203"/>
      <c r="G61" s="237"/>
      <c r="H61" s="237"/>
    </row>
    <row r="62" spans="1:8" s="18" customFormat="1" ht="6" customHeight="1">
      <c r="A62" s="18" t="s">
        <v>196</v>
      </c>
      <c r="B62" s="487" t="s">
        <v>287</v>
      </c>
      <c r="C62" s="15"/>
      <c r="D62" s="15"/>
      <c r="E62" s="32"/>
      <c r="F62" s="203"/>
      <c r="G62" s="237"/>
      <c r="H62" s="237"/>
    </row>
    <row r="63" spans="2:8" s="18" customFormat="1" ht="6" customHeight="1" thickBot="1">
      <c r="B63" s="488"/>
      <c r="C63" s="33"/>
      <c r="D63" s="33"/>
      <c r="E63" s="34"/>
      <c r="F63" s="203"/>
      <c r="G63" s="237"/>
      <c r="H63" s="237"/>
    </row>
    <row r="64" spans="2:8" s="18" customFormat="1" ht="6" customHeight="1">
      <c r="B64" s="30"/>
      <c r="C64" s="15"/>
      <c r="D64" s="15"/>
      <c r="E64" s="32"/>
      <c r="F64" s="203"/>
      <c r="G64" s="237"/>
      <c r="H64" s="237"/>
    </row>
    <row r="65" spans="2:8" s="18" customFormat="1" ht="6" customHeight="1">
      <c r="B65" s="454" t="s">
        <v>296</v>
      </c>
      <c r="C65" s="15"/>
      <c r="D65" s="15"/>
      <c r="E65" s="32"/>
      <c r="F65" s="203"/>
      <c r="G65" s="237"/>
      <c r="H65" s="237"/>
    </row>
    <row r="66" spans="2:8" s="18" customFormat="1" ht="6" customHeight="1">
      <c r="B66" s="455"/>
      <c r="C66" s="15"/>
      <c r="D66" s="15"/>
      <c r="E66" s="32"/>
      <c r="F66" s="203"/>
      <c r="G66" s="237"/>
      <c r="H66" s="237"/>
    </row>
    <row r="67" spans="2:8" s="18" customFormat="1" ht="6" customHeight="1">
      <c r="B67" s="238"/>
      <c r="C67" s="15"/>
      <c r="D67" s="15"/>
      <c r="E67" s="32"/>
      <c r="F67" s="203"/>
      <c r="G67" s="237"/>
      <c r="H67" s="237"/>
    </row>
    <row r="68" spans="2:8" s="18" customFormat="1" ht="6" customHeight="1">
      <c r="B68" s="38"/>
      <c r="C68" s="15"/>
      <c r="D68" s="15"/>
      <c r="E68" s="32"/>
      <c r="F68" s="203"/>
      <c r="G68" s="237"/>
      <c r="H68" s="237"/>
    </row>
    <row r="69" spans="2:8" s="18" customFormat="1" ht="6" customHeight="1">
      <c r="B69" s="38"/>
      <c r="C69" s="457" t="s">
        <v>299</v>
      </c>
      <c r="D69" s="15"/>
      <c r="E69" s="32"/>
      <c r="F69" s="203"/>
      <c r="G69" s="237"/>
      <c r="H69" s="237"/>
    </row>
    <row r="70" spans="2:8" s="18" customFormat="1" ht="6" customHeight="1">
      <c r="B70" s="38"/>
      <c r="C70" s="482"/>
      <c r="D70" s="15"/>
      <c r="E70" s="32"/>
      <c r="F70" s="203"/>
      <c r="G70" s="237"/>
      <c r="H70" s="237"/>
    </row>
    <row r="71" spans="2:8" s="18" customFormat="1" ht="6" customHeight="1">
      <c r="B71" s="38"/>
      <c r="C71" s="451" t="s">
        <v>355</v>
      </c>
      <c r="D71" s="15"/>
      <c r="E71" s="32"/>
      <c r="F71" s="203"/>
      <c r="G71" s="237"/>
      <c r="H71" s="237"/>
    </row>
    <row r="72" spans="2:8" s="18" customFormat="1" ht="6" customHeight="1">
      <c r="B72" s="233"/>
      <c r="C72" s="452"/>
      <c r="D72" s="15"/>
      <c r="E72" s="32"/>
      <c r="F72" s="203"/>
      <c r="G72" s="237"/>
      <c r="H72" s="237"/>
    </row>
    <row r="73" spans="2:8" s="18" customFormat="1" ht="6" customHeight="1">
      <c r="B73" s="460" t="s">
        <v>299</v>
      </c>
      <c r="C73" s="16"/>
      <c r="D73" s="15"/>
      <c r="E73" s="32"/>
      <c r="F73" s="203"/>
      <c r="G73" s="237"/>
      <c r="H73" s="237"/>
    </row>
    <row r="74" spans="2:8" s="18" customFormat="1" ht="6" customHeight="1">
      <c r="B74" s="461"/>
      <c r="C74" s="16"/>
      <c r="D74" s="15"/>
      <c r="E74" s="32"/>
      <c r="F74" s="203"/>
      <c r="G74" s="237"/>
      <c r="H74" s="237"/>
    </row>
    <row r="75" spans="2:8" s="18" customFormat="1" ht="6" customHeight="1">
      <c r="B75" s="35"/>
      <c r="C75" s="16"/>
      <c r="D75" s="15"/>
      <c r="E75" s="32"/>
      <c r="F75" s="203"/>
      <c r="G75" s="237"/>
      <c r="H75" s="237"/>
    </row>
    <row r="76" spans="2:8" s="18" customFormat="1" ht="6" customHeight="1">
      <c r="B76" s="35"/>
      <c r="C76" s="16"/>
      <c r="D76" s="15"/>
      <c r="E76" s="32"/>
      <c r="F76" s="203"/>
      <c r="G76" s="237"/>
      <c r="H76" s="237"/>
    </row>
    <row r="77" spans="2:8" s="18" customFormat="1" ht="6" customHeight="1">
      <c r="B77" s="239"/>
      <c r="C77" s="16"/>
      <c r="D77" s="457" t="s">
        <v>299</v>
      </c>
      <c r="E77" s="32"/>
      <c r="F77" s="203"/>
      <c r="G77" s="237"/>
      <c r="H77" s="237"/>
    </row>
    <row r="78" spans="2:8" s="18" customFormat="1" ht="6" customHeight="1">
      <c r="B78" s="239"/>
      <c r="C78" s="16"/>
      <c r="D78" s="482"/>
      <c r="E78" s="32"/>
      <c r="F78" s="203"/>
      <c r="G78" s="237"/>
      <c r="H78" s="237"/>
    </row>
    <row r="79" spans="2:8" s="18" customFormat="1" ht="6" customHeight="1">
      <c r="B79" s="239"/>
      <c r="C79" s="16"/>
      <c r="D79" s="456" t="s">
        <v>326</v>
      </c>
      <c r="E79" s="32"/>
      <c r="F79" s="203"/>
      <c r="G79" s="237"/>
      <c r="H79" s="237"/>
    </row>
    <row r="80" spans="2:8" s="18" customFormat="1" ht="6" customHeight="1">
      <c r="B80" s="30"/>
      <c r="C80" s="16"/>
      <c r="D80" s="457"/>
      <c r="E80" s="32"/>
      <c r="F80" s="203"/>
      <c r="G80" s="237"/>
      <c r="H80" s="237"/>
    </row>
    <row r="81" spans="2:8" s="18" customFormat="1" ht="6" customHeight="1">
      <c r="B81" s="454" t="s">
        <v>298</v>
      </c>
      <c r="C81" s="16"/>
      <c r="D81" s="15"/>
      <c r="E81" s="32"/>
      <c r="F81" s="203"/>
      <c r="G81" s="237"/>
      <c r="H81" s="237"/>
    </row>
    <row r="82" spans="2:8" s="18" customFormat="1" ht="6" customHeight="1">
      <c r="B82" s="455"/>
      <c r="C82" s="16"/>
      <c r="D82" s="15"/>
      <c r="E82" s="32"/>
      <c r="F82" s="203"/>
      <c r="G82" s="237"/>
      <c r="H82" s="237"/>
    </row>
    <row r="83" spans="2:8" s="18" customFormat="1" ht="6" customHeight="1">
      <c r="B83" s="238"/>
      <c r="C83" s="16"/>
      <c r="D83" s="15"/>
      <c r="E83" s="32"/>
      <c r="F83" s="203"/>
      <c r="G83" s="237"/>
      <c r="H83" s="237"/>
    </row>
    <row r="84" spans="2:8" s="18" customFormat="1" ht="6" customHeight="1">
      <c r="B84" s="38"/>
      <c r="C84" s="16"/>
      <c r="D84" s="15"/>
      <c r="E84" s="32"/>
      <c r="F84" s="203"/>
      <c r="G84" s="237"/>
      <c r="H84" s="237"/>
    </row>
    <row r="85" spans="2:8" s="18" customFormat="1" ht="6" customHeight="1">
      <c r="B85" s="38"/>
      <c r="C85" s="452" t="s">
        <v>298</v>
      </c>
      <c r="D85" s="15"/>
      <c r="E85" s="32"/>
      <c r="F85" s="203"/>
      <c r="G85" s="237"/>
      <c r="H85" s="237"/>
    </row>
    <row r="86" spans="2:8" s="18" customFormat="1" ht="6" customHeight="1">
      <c r="B86" s="38"/>
      <c r="C86" s="453"/>
      <c r="D86" s="15"/>
      <c r="E86" s="32"/>
      <c r="F86" s="203"/>
      <c r="G86" s="237"/>
      <c r="H86" s="237"/>
    </row>
    <row r="87" spans="2:8" s="18" customFormat="1" ht="6" customHeight="1">
      <c r="B87" s="38"/>
      <c r="C87" s="456" t="s">
        <v>292</v>
      </c>
      <c r="D87" s="15"/>
      <c r="E87" s="32"/>
      <c r="F87" s="203"/>
      <c r="G87" s="237"/>
      <c r="H87" s="237"/>
    </row>
    <row r="88" spans="2:8" s="18" customFormat="1" ht="6" customHeight="1">
      <c r="B88" s="233"/>
      <c r="C88" s="457"/>
      <c r="D88" s="15"/>
      <c r="E88" s="32"/>
      <c r="F88" s="203"/>
      <c r="G88" s="237"/>
      <c r="H88" s="237"/>
    </row>
    <row r="89" spans="2:8" s="18" customFormat="1" ht="6" customHeight="1">
      <c r="B89" s="460" t="s">
        <v>297</v>
      </c>
      <c r="C89" s="15"/>
      <c r="D89" s="15"/>
      <c r="E89" s="32"/>
      <c r="F89" s="203"/>
      <c r="G89" s="237"/>
      <c r="H89" s="237"/>
    </row>
    <row r="90" spans="2:8" s="18" customFormat="1" ht="6" customHeight="1">
      <c r="B90" s="461"/>
      <c r="C90" s="232"/>
      <c r="D90" s="15"/>
      <c r="E90" s="32"/>
      <c r="F90" s="203"/>
      <c r="G90" s="237"/>
      <c r="H90" s="237"/>
    </row>
    <row r="91" spans="2:8" s="18" customFormat="1" ht="6" customHeight="1" thickBot="1">
      <c r="B91" s="39"/>
      <c r="C91" s="40"/>
      <c r="D91" s="41"/>
      <c r="E91" s="42"/>
      <c r="F91" s="203"/>
      <c r="G91" s="237"/>
      <c r="H91" s="237"/>
    </row>
    <row r="92" ht="6.75" customHeight="1" thickTop="1"/>
  </sheetData>
  <sheetProtection/>
  <mergeCells count="33">
    <mergeCell ref="C87:C88"/>
    <mergeCell ref="B89:B90"/>
    <mergeCell ref="D49:D50"/>
    <mergeCell ref="D79:D80"/>
    <mergeCell ref="B81:B82"/>
    <mergeCell ref="D51:D52"/>
    <mergeCell ref="C53:C54"/>
    <mergeCell ref="C85:C86"/>
    <mergeCell ref="B2:D2"/>
    <mergeCell ref="B4:B5"/>
    <mergeCell ref="B6:B7"/>
    <mergeCell ref="B9:B10"/>
    <mergeCell ref="C13:C14"/>
    <mergeCell ref="D77:D78"/>
    <mergeCell ref="B60:B61"/>
    <mergeCell ref="B62:B63"/>
    <mergeCell ref="B58:D58"/>
    <mergeCell ref="B38:D38"/>
    <mergeCell ref="C15:C16"/>
    <mergeCell ref="B17:B18"/>
    <mergeCell ref="D21:D22"/>
    <mergeCell ref="D23:D24"/>
    <mergeCell ref="B25:B26"/>
    <mergeCell ref="C29:C30"/>
    <mergeCell ref="C31:C32"/>
    <mergeCell ref="B33:B34"/>
    <mergeCell ref="B65:B66"/>
    <mergeCell ref="C69:C70"/>
    <mergeCell ref="C71:C72"/>
    <mergeCell ref="B73:B74"/>
    <mergeCell ref="B40:B41"/>
    <mergeCell ref="B42:B43"/>
    <mergeCell ref="C45:C46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37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39" customWidth="1"/>
    <col min="2" max="2" width="8.625" style="0" customWidth="1"/>
    <col min="3" max="3" width="21.25390625" style="12" customWidth="1"/>
    <col min="4" max="4" width="6.875" style="12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3" max="24" width="9.125" style="139" customWidth="1"/>
    <col min="25" max="25" width="10.75390625" style="139" customWidth="1"/>
    <col min="26" max="16384" width="9.125" style="139" customWidth="1"/>
  </cols>
  <sheetData>
    <row r="1" ht="13.5" thickBot="1"/>
    <row r="2" spans="3:15" ht="12.75">
      <c r="C2" s="47" t="s">
        <v>230</v>
      </c>
      <c r="D2" s="48">
        <v>1</v>
      </c>
      <c r="E2" s="49" t="s">
        <v>171</v>
      </c>
      <c r="F2" s="50"/>
      <c r="G2" s="50"/>
      <c r="H2" s="50"/>
      <c r="I2" s="50"/>
      <c r="J2" s="50"/>
      <c r="K2" s="50"/>
      <c r="L2" s="50"/>
      <c r="M2" s="50"/>
      <c r="N2" s="50"/>
      <c r="O2" s="240"/>
    </row>
    <row r="3" spans="3:15" ht="12.75">
      <c r="C3" s="51" t="s">
        <v>231</v>
      </c>
      <c r="D3" s="52">
        <v>2</v>
      </c>
      <c r="E3" s="53" t="s">
        <v>2</v>
      </c>
      <c r="F3" s="54"/>
      <c r="G3" s="54"/>
      <c r="H3" s="54"/>
      <c r="I3" s="54"/>
      <c r="J3" s="54"/>
      <c r="K3" s="54"/>
      <c r="L3" s="54"/>
      <c r="M3" s="54"/>
      <c r="N3" s="54"/>
      <c r="O3" s="241"/>
    </row>
    <row r="4" spans="3:15" ht="12.75">
      <c r="C4" s="51" t="s">
        <v>232</v>
      </c>
      <c r="D4" s="52">
        <v>3</v>
      </c>
      <c r="E4" s="53" t="s">
        <v>155</v>
      </c>
      <c r="F4" s="54"/>
      <c r="G4" s="54"/>
      <c r="H4" s="54"/>
      <c r="I4" s="54"/>
      <c r="J4" s="54"/>
      <c r="K4" s="54"/>
      <c r="L4" s="54"/>
      <c r="M4" s="54"/>
      <c r="N4" s="54"/>
      <c r="O4" s="241"/>
    </row>
    <row r="5" spans="3:15" ht="12.75">
      <c r="C5" s="51" t="s">
        <v>233</v>
      </c>
      <c r="D5" s="52">
        <v>4</v>
      </c>
      <c r="E5" s="53" t="s">
        <v>3</v>
      </c>
      <c r="F5" s="54"/>
      <c r="G5" s="54"/>
      <c r="H5" s="54"/>
      <c r="I5" s="54"/>
      <c r="J5" s="54"/>
      <c r="K5" s="54"/>
      <c r="L5" s="54"/>
      <c r="M5" s="54"/>
      <c r="N5" s="54"/>
      <c r="O5" s="241"/>
    </row>
    <row r="6" spans="3:15" ht="12.75">
      <c r="C6" s="51" t="s">
        <v>234</v>
      </c>
      <c r="D6" s="26" t="s">
        <v>172</v>
      </c>
      <c r="E6" s="53" t="s">
        <v>156</v>
      </c>
      <c r="F6" s="54"/>
      <c r="G6" s="54"/>
      <c r="H6" s="54"/>
      <c r="I6" s="54"/>
      <c r="J6" s="54"/>
      <c r="K6" s="54"/>
      <c r="L6" s="54"/>
      <c r="M6" s="54"/>
      <c r="N6" s="54"/>
      <c r="O6" s="241"/>
    </row>
    <row r="7" spans="3:15" ht="12.75">
      <c r="C7" s="51" t="s">
        <v>234</v>
      </c>
      <c r="D7" s="26" t="s">
        <v>173</v>
      </c>
      <c r="E7" s="53" t="s">
        <v>157</v>
      </c>
      <c r="F7" s="54"/>
      <c r="G7" s="54"/>
      <c r="H7" s="54"/>
      <c r="I7" s="54"/>
      <c r="J7" s="54"/>
      <c r="K7" s="54"/>
      <c r="L7" s="54"/>
      <c r="M7" s="54"/>
      <c r="N7" s="54"/>
      <c r="O7" s="241"/>
    </row>
    <row r="8" spans="3:15" ht="12.75">
      <c r="C8" s="51" t="s">
        <v>235</v>
      </c>
      <c r="D8" s="52">
        <v>6</v>
      </c>
      <c r="E8" s="53" t="s">
        <v>236</v>
      </c>
      <c r="F8" s="54"/>
      <c r="G8" s="54"/>
      <c r="H8" s="54"/>
      <c r="I8" s="54"/>
      <c r="J8" s="54"/>
      <c r="K8" s="54"/>
      <c r="L8" s="54"/>
      <c r="M8" s="54"/>
      <c r="N8" s="54"/>
      <c r="O8" s="241"/>
    </row>
    <row r="9" spans="3:15" ht="12.75">
      <c r="C9" s="51" t="s">
        <v>237</v>
      </c>
      <c r="D9" s="52">
        <v>7</v>
      </c>
      <c r="E9" s="53" t="s">
        <v>238</v>
      </c>
      <c r="F9" s="54"/>
      <c r="G9" s="54"/>
      <c r="H9" s="54"/>
      <c r="I9" s="54"/>
      <c r="J9" s="54"/>
      <c r="K9" s="54"/>
      <c r="L9" s="54"/>
      <c r="M9" s="54"/>
      <c r="N9" s="54"/>
      <c r="O9" s="241"/>
    </row>
    <row r="10" spans="3:15" ht="12.75">
      <c r="C10" s="51" t="s">
        <v>239</v>
      </c>
      <c r="D10" s="52">
        <v>8</v>
      </c>
      <c r="E10" s="53" t="s">
        <v>134</v>
      </c>
      <c r="F10" s="54"/>
      <c r="G10" s="54"/>
      <c r="H10" s="54"/>
      <c r="I10" s="54"/>
      <c r="J10" s="54"/>
      <c r="K10" s="54"/>
      <c r="L10" s="54"/>
      <c r="M10" s="54"/>
      <c r="N10" s="54"/>
      <c r="O10" s="241"/>
    </row>
    <row r="11" spans="3:15" ht="12.75">
      <c r="C11" s="51" t="s">
        <v>240</v>
      </c>
      <c r="D11" s="26" t="s">
        <v>158</v>
      </c>
      <c r="E11" s="53" t="s">
        <v>164</v>
      </c>
      <c r="F11" s="54"/>
      <c r="G11" s="54"/>
      <c r="H11" s="54"/>
      <c r="I11" s="54"/>
      <c r="J11" s="54"/>
      <c r="K11" s="54"/>
      <c r="L11" s="54"/>
      <c r="M11" s="54"/>
      <c r="N11" s="54"/>
      <c r="O11" s="241"/>
    </row>
    <row r="12" spans="3:15" ht="12.75">
      <c r="C12" s="51" t="s">
        <v>240</v>
      </c>
      <c r="D12" s="26" t="s">
        <v>159</v>
      </c>
      <c r="E12" s="53" t="s">
        <v>160</v>
      </c>
      <c r="F12" s="54"/>
      <c r="G12" s="54"/>
      <c r="H12" s="54"/>
      <c r="I12" s="54"/>
      <c r="J12" s="54"/>
      <c r="K12" s="54"/>
      <c r="L12" s="54"/>
      <c r="M12" s="54"/>
      <c r="N12" s="54"/>
      <c r="O12" s="241"/>
    </row>
    <row r="13" spans="3:15" ht="12.75">
      <c r="C13" s="51" t="s">
        <v>241</v>
      </c>
      <c r="D13" s="52">
        <v>11</v>
      </c>
      <c r="E13" s="53" t="s">
        <v>242</v>
      </c>
      <c r="F13" s="54"/>
      <c r="G13" s="54"/>
      <c r="H13" s="54"/>
      <c r="I13" s="54"/>
      <c r="J13" s="54"/>
      <c r="K13" s="54"/>
      <c r="L13" s="54"/>
      <c r="M13" s="54"/>
      <c r="N13" s="54"/>
      <c r="O13" s="241"/>
    </row>
    <row r="14" spans="3:15" ht="12.75">
      <c r="C14" s="51" t="s">
        <v>243</v>
      </c>
      <c r="D14" s="52">
        <v>12</v>
      </c>
      <c r="E14" s="53" t="s">
        <v>135</v>
      </c>
      <c r="F14" s="54"/>
      <c r="G14" s="54"/>
      <c r="H14" s="54"/>
      <c r="I14" s="54"/>
      <c r="J14" s="54"/>
      <c r="K14" s="54"/>
      <c r="L14" s="54"/>
      <c r="M14" s="54"/>
      <c r="N14" s="54"/>
      <c r="O14" s="241"/>
    </row>
    <row r="15" spans="3:15" ht="12.75">
      <c r="C15" s="51" t="s">
        <v>244</v>
      </c>
      <c r="D15" s="52">
        <v>13</v>
      </c>
      <c r="E15" s="53" t="s">
        <v>4</v>
      </c>
      <c r="F15" s="54"/>
      <c r="G15" s="54"/>
      <c r="H15" s="54"/>
      <c r="I15" s="54"/>
      <c r="J15" s="54"/>
      <c r="K15" s="54"/>
      <c r="L15" s="54"/>
      <c r="M15" s="54"/>
      <c r="N15" s="54"/>
      <c r="O15" s="241"/>
    </row>
    <row r="16" spans="3:15" ht="12.75">
      <c r="C16" s="51" t="s">
        <v>245</v>
      </c>
      <c r="D16" s="52">
        <v>15</v>
      </c>
      <c r="E16" s="56" t="s">
        <v>161</v>
      </c>
      <c r="F16" s="54"/>
      <c r="G16" s="54"/>
      <c r="H16" s="54"/>
      <c r="I16" s="54"/>
      <c r="J16" s="54"/>
      <c r="K16" s="54"/>
      <c r="L16" s="54"/>
      <c r="M16" s="54"/>
      <c r="N16" s="54"/>
      <c r="O16" s="242"/>
    </row>
    <row r="17" spans="3:15" ht="12.75">
      <c r="C17" s="51">
        <v>37500</v>
      </c>
      <c r="D17" s="52">
        <v>16</v>
      </c>
      <c r="E17" s="56" t="s">
        <v>163</v>
      </c>
      <c r="F17" s="54"/>
      <c r="G17" s="54"/>
      <c r="H17" s="54"/>
      <c r="I17" s="54"/>
      <c r="J17" s="54"/>
      <c r="K17" s="54"/>
      <c r="L17" s="54"/>
      <c r="M17" s="54"/>
      <c r="N17" s="54"/>
      <c r="O17" s="242"/>
    </row>
    <row r="18" spans="3:15" ht="12.75">
      <c r="C18" s="51">
        <v>41154</v>
      </c>
      <c r="D18" s="52">
        <v>17</v>
      </c>
      <c r="E18" s="56" t="s">
        <v>162</v>
      </c>
      <c r="F18" s="54"/>
      <c r="G18" s="54"/>
      <c r="H18" s="54"/>
      <c r="I18" s="54"/>
      <c r="J18" s="54"/>
      <c r="K18" s="54"/>
      <c r="L18" s="54"/>
      <c r="M18" s="54"/>
      <c r="N18" s="54"/>
      <c r="O18" s="242"/>
    </row>
    <row r="19" spans="3:15" ht="12.75">
      <c r="C19" s="51">
        <v>41160</v>
      </c>
      <c r="D19" s="52"/>
      <c r="E19" s="56" t="s">
        <v>165</v>
      </c>
      <c r="F19" s="54"/>
      <c r="G19" s="54"/>
      <c r="H19" s="54"/>
      <c r="I19" s="54"/>
      <c r="J19" s="54"/>
      <c r="K19" s="55"/>
      <c r="L19" s="54"/>
      <c r="M19" s="54"/>
      <c r="N19" s="54"/>
      <c r="O19" s="242"/>
    </row>
    <row r="20" spans="3:15" ht="13.5" thickBot="1">
      <c r="C20" s="57">
        <v>41161</v>
      </c>
      <c r="D20" s="58"/>
      <c r="E20" s="59" t="s">
        <v>166</v>
      </c>
      <c r="F20" s="60"/>
      <c r="G20" s="60"/>
      <c r="H20" s="60"/>
      <c r="I20" s="60"/>
      <c r="J20" s="60"/>
      <c r="K20" s="61"/>
      <c r="L20" s="60"/>
      <c r="M20" s="60"/>
      <c r="N20" s="60"/>
      <c r="O20" s="243"/>
    </row>
    <row r="21" ht="13.5" thickBot="1"/>
    <row r="22" spans="2:22" ht="13.5" thickBot="1">
      <c r="B22" s="126" t="s">
        <v>1</v>
      </c>
      <c r="C22" s="181" t="s">
        <v>246</v>
      </c>
      <c r="D22" s="179" t="s">
        <v>132</v>
      </c>
      <c r="E22" s="210">
        <v>1</v>
      </c>
      <c r="F22" s="6">
        <v>2</v>
      </c>
      <c r="G22" s="6">
        <v>3</v>
      </c>
      <c r="H22" s="6">
        <v>4</v>
      </c>
      <c r="I22" s="6">
        <v>5</v>
      </c>
      <c r="J22" s="6">
        <v>6</v>
      </c>
      <c r="K22" s="6">
        <v>7</v>
      </c>
      <c r="L22" s="62">
        <v>8</v>
      </c>
      <c r="M22" s="6">
        <v>9</v>
      </c>
      <c r="N22" s="6">
        <v>10</v>
      </c>
      <c r="O22" s="6">
        <v>11</v>
      </c>
      <c r="P22" s="6">
        <v>12</v>
      </c>
      <c r="Q22" s="6">
        <v>13</v>
      </c>
      <c r="R22" s="6">
        <v>14</v>
      </c>
      <c r="S22" s="6">
        <v>15</v>
      </c>
      <c r="T22" s="6">
        <v>16</v>
      </c>
      <c r="U22" s="63">
        <v>17</v>
      </c>
      <c r="V22" s="126" t="s">
        <v>131</v>
      </c>
    </row>
    <row r="23" spans="2:22" ht="13.5" thickBot="1">
      <c r="B23" s="291" t="s">
        <v>53</v>
      </c>
      <c r="C23" s="292" t="s">
        <v>247</v>
      </c>
      <c r="D23" s="293">
        <v>1974</v>
      </c>
      <c r="E23" s="294">
        <v>100</v>
      </c>
      <c r="F23" s="295" t="s">
        <v>52</v>
      </c>
      <c r="G23" s="295" t="s">
        <v>52</v>
      </c>
      <c r="H23" s="295"/>
      <c r="I23" s="295"/>
      <c r="J23" s="295"/>
      <c r="K23" s="296"/>
      <c r="L23" s="296"/>
      <c r="M23" s="295"/>
      <c r="N23" s="297"/>
      <c r="O23" s="295"/>
      <c r="P23" s="296"/>
      <c r="Q23" s="295"/>
      <c r="R23" s="295"/>
      <c r="S23" s="298"/>
      <c r="T23" s="298"/>
      <c r="U23" s="299"/>
      <c r="V23" s="300">
        <f>SUM(E23:S23)</f>
        <v>100</v>
      </c>
    </row>
    <row r="24" ht="13.5" thickBot="1"/>
    <row r="25" spans="2:22" ht="13.5" thickBot="1">
      <c r="B25" s="126" t="s">
        <v>1</v>
      </c>
      <c r="C25" s="181" t="s">
        <v>58</v>
      </c>
      <c r="D25" s="179" t="s">
        <v>132</v>
      </c>
      <c r="E25" s="5">
        <v>1</v>
      </c>
      <c r="F25" s="6">
        <v>2</v>
      </c>
      <c r="G25" s="6">
        <v>3</v>
      </c>
      <c r="H25" s="6">
        <v>4</v>
      </c>
      <c r="I25" s="6">
        <v>5</v>
      </c>
      <c r="J25" s="6">
        <v>6</v>
      </c>
      <c r="K25" s="6">
        <v>7</v>
      </c>
      <c r="L25" s="62">
        <v>8</v>
      </c>
      <c r="M25" s="6">
        <v>9</v>
      </c>
      <c r="N25" s="6">
        <v>10</v>
      </c>
      <c r="O25" s="6">
        <v>11</v>
      </c>
      <c r="P25" s="6">
        <v>12</v>
      </c>
      <c r="Q25" s="6">
        <v>13</v>
      </c>
      <c r="R25" s="6">
        <v>14</v>
      </c>
      <c r="S25" s="6">
        <v>15</v>
      </c>
      <c r="T25" s="6">
        <v>16</v>
      </c>
      <c r="U25" s="63">
        <v>17</v>
      </c>
      <c r="V25" s="126" t="s">
        <v>131</v>
      </c>
    </row>
    <row r="26" spans="2:22" ht="12.75">
      <c r="B26" s="183" t="s">
        <v>53</v>
      </c>
      <c r="C26" s="402" t="s">
        <v>248</v>
      </c>
      <c r="D26" s="185">
        <v>1966</v>
      </c>
      <c r="E26" s="124">
        <v>60</v>
      </c>
      <c r="F26" s="78">
        <v>100</v>
      </c>
      <c r="G26" s="246">
        <v>100</v>
      </c>
      <c r="H26" s="78"/>
      <c r="I26" s="113"/>
      <c r="J26" s="112"/>
      <c r="K26" s="113"/>
      <c r="L26" s="78"/>
      <c r="M26" s="114"/>
      <c r="N26" s="301"/>
      <c r="O26" s="112"/>
      <c r="P26" s="113"/>
      <c r="Q26" s="302"/>
      <c r="R26" s="302"/>
      <c r="S26" s="286"/>
      <c r="T26" s="286"/>
      <c r="U26" s="352"/>
      <c r="V26" s="127">
        <f>SUM(E26:S26)</f>
        <v>260</v>
      </c>
    </row>
    <row r="27" spans="2:22" ht="12.75">
      <c r="B27" s="130" t="s">
        <v>54</v>
      </c>
      <c r="C27" s="403" t="s">
        <v>249</v>
      </c>
      <c r="D27" s="190">
        <v>1965</v>
      </c>
      <c r="E27" s="118">
        <v>100</v>
      </c>
      <c r="F27" s="303" t="s">
        <v>52</v>
      </c>
      <c r="G27" s="112" t="s">
        <v>52</v>
      </c>
      <c r="H27" s="114"/>
      <c r="I27" s="114"/>
      <c r="J27" s="112"/>
      <c r="K27" s="114"/>
      <c r="L27" s="114"/>
      <c r="M27" s="112"/>
      <c r="N27" s="304"/>
      <c r="O27" s="112"/>
      <c r="P27" s="112"/>
      <c r="Q27" s="114"/>
      <c r="R27" s="114"/>
      <c r="S27" s="26"/>
      <c r="T27" s="26"/>
      <c r="U27" s="27"/>
      <c r="V27" s="128">
        <f>SUM(E27:S27)</f>
        <v>100</v>
      </c>
    </row>
    <row r="28" spans="2:22" ht="12.75">
      <c r="B28" s="130" t="s">
        <v>167</v>
      </c>
      <c r="C28" s="403" t="s">
        <v>250</v>
      </c>
      <c r="D28" s="190">
        <v>1967</v>
      </c>
      <c r="E28" s="207" t="s">
        <v>52</v>
      </c>
      <c r="F28" s="114">
        <v>80</v>
      </c>
      <c r="G28" s="112" t="s">
        <v>52</v>
      </c>
      <c r="H28" s="114"/>
      <c r="I28" s="112"/>
      <c r="J28" s="112"/>
      <c r="K28" s="112"/>
      <c r="L28" s="114"/>
      <c r="M28" s="114"/>
      <c r="N28" s="304"/>
      <c r="O28" s="112"/>
      <c r="P28" s="112"/>
      <c r="Q28" s="302"/>
      <c r="R28" s="302"/>
      <c r="S28" s="286"/>
      <c r="T28" s="286"/>
      <c r="U28" s="352"/>
      <c r="V28" s="128">
        <f>SUM(E28:S28)</f>
        <v>80</v>
      </c>
    </row>
    <row r="29" spans="2:22" ht="12.75">
      <c r="B29" s="130" t="s">
        <v>167</v>
      </c>
      <c r="C29" s="404" t="s">
        <v>356</v>
      </c>
      <c r="D29" s="327">
        <v>1966</v>
      </c>
      <c r="E29" s="397" t="s">
        <v>52</v>
      </c>
      <c r="F29" s="330" t="s">
        <v>52</v>
      </c>
      <c r="G29" s="331">
        <v>80</v>
      </c>
      <c r="H29" s="331"/>
      <c r="I29" s="330"/>
      <c r="J29" s="330"/>
      <c r="K29" s="330"/>
      <c r="L29" s="331"/>
      <c r="M29" s="331"/>
      <c r="N29" s="333"/>
      <c r="O29" s="330"/>
      <c r="P29" s="330"/>
      <c r="Q29" s="332"/>
      <c r="R29" s="332"/>
      <c r="S29" s="335"/>
      <c r="T29" s="335"/>
      <c r="U29" s="399"/>
      <c r="V29" s="398">
        <v>80</v>
      </c>
    </row>
    <row r="30" spans="1:22" ht="13.5" thickBot="1">
      <c r="A30" s="140"/>
      <c r="B30" s="133" t="s">
        <v>57</v>
      </c>
      <c r="C30" s="405" t="s">
        <v>251</v>
      </c>
      <c r="D30" s="58">
        <v>1964</v>
      </c>
      <c r="E30" s="116">
        <v>60</v>
      </c>
      <c r="F30" s="115" t="s">
        <v>52</v>
      </c>
      <c r="G30" s="115" t="s">
        <v>52</v>
      </c>
      <c r="H30" s="116"/>
      <c r="I30" s="115"/>
      <c r="J30" s="115"/>
      <c r="K30" s="115"/>
      <c r="L30" s="116"/>
      <c r="M30" s="116"/>
      <c r="N30" s="314"/>
      <c r="O30" s="115"/>
      <c r="P30" s="115"/>
      <c r="Q30" s="314"/>
      <c r="R30" s="314"/>
      <c r="S30" s="315"/>
      <c r="T30" s="315"/>
      <c r="U30" s="400"/>
      <c r="V30" s="129">
        <f>SUM(E30:S30)</f>
        <v>60</v>
      </c>
    </row>
    <row r="31" spans="5:18" ht="13.5" thickBot="1"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</row>
    <row r="32" spans="2:22" ht="13.5" thickBot="1">
      <c r="B32" s="126" t="s">
        <v>1</v>
      </c>
      <c r="C32" s="181" t="s">
        <v>40</v>
      </c>
      <c r="D32" s="180" t="s">
        <v>132</v>
      </c>
      <c r="E32" s="5">
        <v>1</v>
      </c>
      <c r="F32" s="6">
        <v>2</v>
      </c>
      <c r="G32" s="6">
        <v>3</v>
      </c>
      <c r="H32" s="6">
        <v>4</v>
      </c>
      <c r="I32" s="6">
        <v>5</v>
      </c>
      <c r="J32" s="6">
        <v>6</v>
      </c>
      <c r="K32" s="6">
        <v>7</v>
      </c>
      <c r="L32" s="62">
        <v>8</v>
      </c>
      <c r="M32" s="6">
        <v>9</v>
      </c>
      <c r="N32" s="6">
        <v>10</v>
      </c>
      <c r="O32" s="6">
        <v>11</v>
      </c>
      <c r="P32" s="6">
        <v>12</v>
      </c>
      <c r="Q32" s="6">
        <v>13</v>
      </c>
      <c r="R32" s="6">
        <v>14</v>
      </c>
      <c r="S32" s="6">
        <v>15</v>
      </c>
      <c r="T32" s="6">
        <v>16</v>
      </c>
      <c r="U32" s="63">
        <v>17</v>
      </c>
      <c r="V32" s="126" t="s">
        <v>131</v>
      </c>
    </row>
    <row r="33" spans="2:22" ht="12.75">
      <c r="B33" s="183" t="s">
        <v>53</v>
      </c>
      <c r="C33" s="175" t="s">
        <v>45</v>
      </c>
      <c r="D33" s="187">
        <v>1960</v>
      </c>
      <c r="E33" s="306">
        <v>40</v>
      </c>
      <c r="F33" s="74">
        <v>60</v>
      </c>
      <c r="G33" s="74">
        <v>80</v>
      </c>
      <c r="H33" s="111"/>
      <c r="I33" s="111"/>
      <c r="J33" s="111"/>
      <c r="K33" s="111"/>
      <c r="L33" s="74"/>
      <c r="M33" s="274"/>
      <c r="N33" s="74"/>
      <c r="O33" s="121"/>
      <c r="P33" s="307"/>
      <c r="Q33" s="308"/>
      <c r="R33" s="307"/>
      <c r="S33" s="309"/>
      <c r="T33" s="310"/>
      <c r="U33" s="311"/>
      <c r="V33" s="127">
        <f>SUM(E33:S33)</f>
        <v>180</v>
      </c>
    </row>
    <row r="34" spans="2:22" ht="12.75">
      <c r="B34" s="130" t="s">
        <v>54</v>
      </c>
      <c r="C34" s="312" t="s">
        <v>253</v>
      </c>
      <c r="D34" s="189">
        <v>1960</v>
      </c>
      <c r="E34" s="118">
        <v>100</v>
      </c>
      <c r="F34" s="112" t="s">
        <v>52</v>
      </c>
      <c r="G34" s="114">
        <v>40</v>
      </c>
      <c r="H34" s="114"/>
      <c r="I34" s="112"/>
      <c r="J34" s="112"/>
      <c r="K34" s="112"/>
      <c r="L34" s="284"/>
      <c r="M34" s="284"/>
      <c r="N34" s="119"/>
      <c r="O34" s="112"/>
      <c r="P34" s="304"/>
      <c r="Q34" s="302"/>
      <c r="R34" s="302"/>
      <c r="S34" s="286"/>
      <c r="T34" s="286"/>
      <c r="U34" s="287"/>
      <c r="V34" s="128">
        <f>SUM(E34:S34)</f>
        <v>140</v>
      </c>
    </row>
    <row r="35" spans="2:22" ht="12.75">
      <c r="B35" s="130" t="s">
        <v>387</v>
      </c>
      <c r="C35" s="178" t="s">
        <v>255</v>
      </c>
      <c r="D35" s="189">
        <v>1961</v>
      </c>
      <c r="E35" s="206">
        <v>60</v>
      </c>
      <c r="F35" s="112" t="s">
        <v>52</v>
      </c>
      <c r="G35" s="114">
        <v>40</v>
      </c>
      <c r="H35" s="112"/>
      <c r="I35" s="112"/>
      <c r="J35" s="224"/>
      <c r="K35" s="112"/>
      <c r="L35" s="313"/>
      <c r="M35" s="284"/>
      <c r="N35" s="225"/>
      <c r="O35" s="112"/>
      <c r="P35" s="304"/>
      <c r="Q35" s="112"/>
      <c r="R35" s="302"/>
      <c r="S35" s="286"/>
      <c r="T35" s="286"/>
      <c r="U35" s="287"/>
      <c r="V35" s="128">
        <f>SUM(E35:S35)</f>
        <v>100</v>
      </c>
    </row>
    <row r="36" spans="2:24" ht="12.75">
      <c r="B36" s="130" t="s">
        <v>387</v>
      </c>
      <c r="C36" s="177" t="s">
        <v>293</v>
      </c>
      <c r="D36" s="189">
        <v>1961</v>
      </c>
      <c r="E36" s="118" t="s">
        <v>52</v>
      </c>
      <c r="F36" s="112" t="s">
        <v>52</v>
      </c>
      <c r="G36" s="114">
        <v>100</v>
      </c>
      <c r="H36" s="112"/>
      <c r="I36" s="114"/>
      <c r="J36" s="112"/>
      <c r="K36" s="112"/>
      <c r="L36" s="113"/>
      <c r="M36" s="113"/>
      <c r="N36" s="119"/>
      <c r="O36" s="112"/>
      <c r="P36" s="304"/>
      <c r="Q36" s="302"/>
      <c r="R36" s="302"/>
      <c r="S36" s="286"/>
      <c r="T36" s="286"/>
      <c r="U36" s="287"/>
      <c r="V36" s="128">
        <f>SUM(G36:U36)</f>
        <v>100</v>
      </c>
      <c r="X36" s="110"/>
    </row>
    <row r="37" spans="2:24" ht="12.75">
      <c r="B37" s="130" t="s">
        <v>387</v>
      </c>
      <c r="C37" s="177" t="s">
        <v>174</v>
      </c>
      <c r="D37" s="189">
        <v>1958</v>
      </c>
      <c r="E37" s="118">
        <v>40</v>
      </c>
      <c r="F37" s="112" t="s">
        <v>52</v>
      </c>
      <c r="G37" s="114">
        <v>60</v>
      </c>
      <c r="H37" s="112"/>
      <c r="I37" s="114"/>
      <c r="J37" s="112"/>
      <c r="K37" s="112"/>
      <c r="L37" s="113"/>
      <c r="M37" s="113"/>
      <c r="N37" s="119"/>
      <c r="O37" s="112"/>
      <c r="P37" s="304"/>
      <c r="Q37" s="302"/>
      <c r="R37" s="302"/>
      <c r="S37" s="286"/>
      <c r="T37" s="286"/>
      <c r="U37" s="287"/>
      <c r="V37" s="128">
        <f>SUM(E37:S37)</f>
        <v>100</v>
      </c>
      <c r="X37" s="110"/>
    </row>
    <row r="38" spans="2:24" ht="12.75">
      <c r="B38" s="130" t="s">
        <v>261</v>
      </c>
      <c r="C38" s="177" t="s">
        <v>254</v>
      </c>
      <c r="D38" s="189">
        <v>1961</v>
      </c>
      <c r="E38" s="118">
        <v>80</v>
      </c>
      <c r="F38" s="112" t="s">
        <v>52</v>
      </c>
      <c r="G38" s="112" t="s">
        <v>52</v>
      </c>
      <c r="H38" s="112"/>
      <c r="I38" s="112"/>
      <c r="J38" s="112"/>
      <c r="K38" s="112"/>
      <c r="L38" s="114"/>
      <c r="M38" s="216"/>
      <c r="N38" s="125"/>
      <c r="O38" s="112"/>
      <c r="P38" s="301"/>
      <c r="Q38" s="302"/>
      <c r="R38" s="301"/>
      <c r="S38" s="286"/>
      <c r="T38" s="286"/>
      <c r="U38" s="287"/>
      <c r="V38" s="128">
        <f>SUM(E38:S38)</f>
        <v>80</v>
      </c>
      <c r="X38" s="110"/>
    </row>
    <row r="39" spans="1:23" s="152" customFormat="1" ht="12.75">
      <c r="A39" s="139"/>
      <c r="B39" s="130" t="s">
        <v>261</v>
      </c>
      <c r="C39" s="435" t="s">
        <v>198</v>
      </c>
      <c r="D39" s="197">
        <v>1958</v>
      </c>
      <c r="E39" s="254" t="s">
        <v>52</v>
      </c>
      <c r="F39" s="391">
        <v>80</v>
      </c>
      <c r="G39" s="392" t="s">
        <v>52</v>
      </c>
      <c r="H39" s="391"/>
      <c r="I39" s="391"/>
      <c r="J39" s="391"/>
      <c r="K39" s="392"/>
      <c r="L39" s="391"/>
      <c r="M39" s="392"/>
      <c r="N39" s="392"/>
      <c r="O39" s="194"/>
      <c r="P39" s="391"/>
      <c r="Q39" s="194"/>
      <c r="R39" s="194"/>
      <c r="S39" s="436"/>
      <c r="T39" s="196"/>
      <c r="U39" s="437"/>
      <c r="V39" s="344">
        <f>SUM(E39:S39)</f>
        <v>80</v>
      </c>
      <c r="W39" s="422"/>
    </row>
    <row r="40" spans="1:23" s="152" customFormat="1" ht="12.75">
      <c r="A40" s="139"/>
      <c r="B40" s="130" t="s">
        <v>384</v>
      </c>
      <c r="C40" s="403" t="s">
        <v>295</v>
      </c>
      <c r="D40" s="190">
        <v>1961</v>
      </c>
      <c r="E40" s="118" t="s">
        <v>52</v>
      </c>
      <c r="F40" s="112" t="s">
        <v>52</v>
      </c>
      <c r="G40" s="114">
        <v>60</v>
      </c>
      <c r="H40" s="112"/>
      <c r="I40" s="114"/>
      <c r="J40" s="112"/>
      <c r="K40" s="112"/>
      <c r="L40" s="112"/>
      <c r="M40" s="112"/>
      <c r="N40" s="114"/>
      <c r="O40" s="112"/>
      <c r="P40" s="302"/>
      <c r="Q40" s="302"/>
      <c r="R40" s="302"/>
      <c r="S40" s="286"/>
      <c r="T40" s="286"/>
      <c r="U40" s="287"/>
      <c r="V40" s="128">
        <f>SUM(G40:U40)</f>
        <v>60</v>
      </c>
      <c r="W40" s="422"/>
    </row>
    <row r="41" spans="1:23" s="152" customFormat="1" ht="12.75">
      <c r="A41" s="139"/>
      <c r="B41" s="130" t="s">
        <v>384</v>
      </c>
      <c r="C41" s="425" t="s">
        <v>151</v>
      </c>
      <c r="D41" s="190">
        <v>1959</v>
      </c>
      <c r="E41" s="231">
        <v>60</v>
      </c>
      <c r="F41" s="122" t="s">
        <v>52</v>
      </c>
      <c r="G41" s="122" t="s">
        <v>52</v>
      </c>
      <c r="H41" s="224"/>
      <c r="I41" s="224"/>
      <c r="J41" s="224"/>
      <c r="K41" s="122"/>
      <c r="L41" s="224"/>
      <c r="M41" s="122"/>
      <c r="N41" s="122"/>
      <c r="O41" s="112"/>
      <c r="P41" s="224"/>
      <c r="Q41" s="112"/>
      <c r="R41" s="112"/>
      <c r="S41" s="245"/>
      <c r="T41" s="26"/>
      <c r="U41" s="199"/>
      <c r="V41" s="128">
        <f>SUM(E41:S41)</f>
        <v>60</v>
      </c>
      <c r="W41" s="422"/>
    </row>
    <row r="42" spans="1:23" s="152" customFormat="1" ht="12.75">
      <c r="A42" s="139"/>
      <c r="B42" s="130" t="s">
        <v>388</v>
      </c>
      <c r="C42" s="403" t="s">
        <v>294</v>
      </c>
      <c r="D42" s="190">
        <v>1962</v>
      </c>
      <c r="E42" s="118" t="s">
        <v>52</v>
      </c>
      <c r="F42" s="112" t="s">
        <v>52</v>
      </c>
      <c r="G42" s="114">
        <v>40</v>
      </c>
      <c r="H42" s="112"/>
      <c r="I42" s="114"/>
      <c r="J42" s="112"/>
      <c r="K42" s="112"/>
      <c r="L42" s="112"/>
      <c r="M42" s="112"/>
      <c r="N42" s="114"/>
      <c r="O42" s="112"/>
      <c r="P42" s="302"/>
      <c r="Q42" s="302"/>
      <c r="R42" s="302"/>
      <c r="S42" s="286"/>
      <c r="T42" s="286"/>
      <c r="U42" s="287"/>
      <c r="V42" s="128">
        <f>SUM(G42:U42)</f>
        <v>40</v>
      </c>
      <c r="W42" s="422"/>
    </row>
    <row r="43" spans="1:23" s="152" customFormat="1" ht="13.5" thickBot="1">
      <c r="A43" s="139"/>
      <c r="B43" s="133" t="s">
        <v>379</v>
      </c>
      <c r="C43" s="405" t="s">
        <v>357</v>
      </c>
      <c r="D43" s="186">
        <v>1961</v>
      </c>
      <c r="E43" s="123" t="s">
        <v>52</v>
      </c>
      <c r="F43" s="115" t="s">
        <v>52</v>
      </c>
      <c r="G43" s="116">
        <v>40</v>
      </c>
      <c r="H43" s="115"/>
      <c r="I43" s="116"/>
      <c r="J43" s="115"/>
      <c r="K43" s="115"/>
      <c r="L43" s="115"/>
      <c r="M43" s="115"/>
      <c r="N43" s="116"/>
      <c r="O43" s="115"/>
      <c r="P43" s="314"/>
      <c r="Q43" s="314"/>
      <c r="R43" s="314"/>
      <c r="S43" s="315"/>
      <c r="T43" s="315"/>
      <c r="U43" s="316"/>
      <c r="V43" s="129">
        <f>SUM(G43:U43)</f>
        <v>40</v>
      </c>
      <c r="W43" s="422"/>
    </row>
    <row r="44" spans="5:18" ht="13.5" thickBot="1"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</row>
    <row r="45" spans="2:22" ht="13.5" thickBot="1">
      <c r="B45" s="126" t="s">
        <v>1</v>
      </c>
      <c r="C45" s="181" t="s">
        <v>39</v>
      </c>
      <c r="D45" s="180" t="s">
        <v>132</v>
      </c>
      <c r="E45" s="5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2">
        <v>8</v>
      </c>
      <c r="M45" s="6">
        <v>9</v>
      </c>
      <c r="N45" s="6">
        <v>10</v>
      </c>
      <c r="O45" s="6">
        <v>11</v>
      </c>
      <c r="P45" s="6">
        <v>12</v>
      </c>
      <c r="Q45" s="6">
        <v>13</v>
      </c>
      <c r="R45" s="6">
        <v>14</v>
      </c>
      <c r="S45" s="6">
        <v>15</v>
      </c>
      <c r="T45" s="6">
        <v>16</v>
      </c>
      <c r="U45" s="63">
        <v>17</v>
      </c>
      <c r="V45" s="126" t="s">
        <v>131</v>
      </c>
    </row>
    <row r="46" spans="2:22" ht="12.75" customHeight="1">
      <c r="B46" s="183" t="s">
        <v>53</v>
      </c>
      <c r="C46" s="402" t="s">
        <v>139</v>
      </c>
      <c r="D46" s="185">
        <v>1951</v>
      </c>
      <c r="E46" s="247">
        <v>80</v>
      </c>
      <c r="F46" s="277" t="s">
        <v>52</v>
      </c>
      <c r="G46" s="306">
        <v>100</v>
      </c>
      <c r="H46" s="74"/>
      <c r="I46" s="317"/>
      <c r="J46" s="317"/>
      <c r="K46" s="306"/>
      <c r="L46" s="74"/>
      <c r="M46" s="274"/>
      <c r="N46" s="281"/>
      <c r="O46" s="111"/>
      <c r="P46" s="307"/>
      <c r="Q46" s="307"/>
      <c r="R46" s="307"/>
      <c r="S46" s="309"/>
      <c r="T46" s="310"/>
      <c r="U46" s="357"/>
      <c r="V46" s="127">
        <f aca="true" t="shared" si="0" ref="V46:V53">SUM(E46:S46)</f>
        <v>180</v>
      </c>
    </row>
    <row r="47" spans="2:22" ht="12.75" customHeight="1">
      <c r="B47" s="130" t="s">
        <v>54</v>
      </c>
      <c r="C47" s="403" t="s">
        <v>256</v>
      </c>
      <c r="D47" s="189">
        <v>1953</v>
      </c>
      <c r="E47" s="191">
        <v>60</v>
      </c>
      <c r="F47" s="320" t="s">
        <v>52</v>
      </c>
      <c r="G47" s="369">
        <v>60</v>
      </c>
      <c r="H47" s="369"/>
      <c r="I47" s="313"/>
      <c r="J47" s="284"/>
      <c r="K47" s="284"/>
      <c r="L47" s="284"/>
      <c r="M47" s="313"/>
      <c r="N47" s="125"/>
      <c r="O47" s="313"/>
      <c r="P47" s="313"/>
      <c r="Q47" s="313"/>
      <c r="R47" s="313"/>
      <c r="S47" s="310"/>
      <c r="T47" s="286"/>
      <c r="U47" s="352"/>
      <c r="V47" s="128">
        <f t="shared" si="0"/>
        <v>120</v>
      </c>
    </row>
    <row r="48" spans="2:22" ht="12.75" customHeight="1">
      <c r="B48" s="130" t="s">
        <v>267</v>
      </c>
      <c r="C48" s="403" t="s">
        <v>175</v>
      </c>
      <c r="D48" s="189">
        <v>1954</v>
      </c>
      <c r="E48" s="319">
        <v>60</v>
      </c>
      <c r="F48" s="320" t="s">
        <v>52</v>
      </c>
      <c r="G48" s="369">
        <v>40</v>
      </c>
      <c r="H48" s="124"/>
      <c r="I48" s="78"/>
      <c r="J48" s="114"/>
      <c r="K48" s="302"/>
      <c r="L48" s="302"/>
      <c r="M48" s="313"/>
      <c r="N48" s="321"/>
      <c r="O48" s="313"/>
      <c r="P48" s="301"/>
      <c r="Q48" s="313"/>
      <c r="R48" s="78"/>
      <c r="S48" s="22"/>
      <c r="T48" s="201"/>
      <c r="U48" s="401"/>
      <c r="V48" s="128">
        <f t="shared" si="0"/>
        <v>100</v>
      </c>
    </row>
    <row r="49" spans="2:22" ht="12.75" customHeight="1">
      <c r="B49" s="130" t="s">
        <v>267</v>
      </c>
      <c r="C49" s="402" t="s">
        <v>216</v>
      </c>
      <c r="D49" s="188">
        <v>1957</v>
      </c>
      <c r="E49" s="191">
        <v>40</v>
      </c>
      <c r="F49" s="320" t="s">
        <v>52</v>
      </c>
      <c r="G49" s="369">
        <v>60</v>
      </c>
      <c r="H49" s="124"/>
      <c r="I49" s="284"/>
      <c r="J49" s="114"/>
      <c r="K49" s="284"/>
      <c r="L49" s="313"/>
      <c r="M49" s="301"/>
      <c r="N49" s="321"/>
      <c r="O49" s="313"/>
      <c r="P49" s="301"/>
      <c r="Q49" s="313"/>
      <c r="R49" s="78"/>
      <c r="S49" s="22"/>
      <c r="T49" s="201"/>
      <c r="U49" s="401"/>
      <c r="V49" s="128">
        <f t="shared" si="0"/>
        <v>100</v>
      </c>
    </row>
    <row r="50" spans="2:22" ht="12.75">
      <c r="B50" s="130" t="s">
        <v>267</v>
      </c>
      <c r="C50" s="403" t="s">
        <v>188</v>
      </c>
      <c r="D50" s="189">
        <v>1956</v>
      </c>
      <c r="E50" s="207" t="s">
        <v>52</v>
      </c>
      <c r="F50" s="114">
        <v>100</v>
      </c>
      <c r="G50" s="112" t="s">
        <v>52</v>
      </c>
      <c r="H50" s="114"/>
      <c r="I50" s="284"/>
      <c r="J50" s="284"/>
      <c r="K50" s="114"/>
      <c r="L50" s="114"/>
      <c r="M50" s="224"/>
      <c r="N50" s="119"/>
      <c r="O50" s="112"/>
      <c r="P50" s="304"/>
      <c r="Q50" s="302"/>
      <c r="R50" s="302"/>
      <c r="S50" s="286"/>
      <c r="T50" s="286"/>
      <c r="U50" s="352"/>
      <c r="V50" s="128">
        <f t="shared" si="0"/>
        <v>100</v>
      </c>
    </row>
    <row r="51" spans="1:23" s="152" customFormat="1" ht="12.75">
      <c r="A51" s="139"/>
      <c r="B51" s="130" t="s">
        <v>267</v>
      </c>
      <c r="C51" s="402" t="s">
        <v>46</v>
      </c>
      <c r="D51" s="185">
        <v>1955</v>
      </c>
      <c r="E51" s="246">
        <v>100</v>
      </c>
      <c r="F51" s="322" t="s">
        <v>52</v>
      </c>
      <c r="G51" s="322" t="s">
        <v>52</v>
      </c>
      <c r="H51" s="301"/>
      <c r="I51" s="284"/>
      <c r="J51" s="284"/>
      <c r="K51" s="284"/>
      <c r="L51" s="284"/>
      <c r="M51" s="313"/>
      <c r="N51" s="78"/>
      <c r="O51" s="313"/>
      <c r="P51" s="313"/>
      <c r="Q51" s="313"/>
      <c r="R51" s="313"/>
      <c r="S51" s="310"/>
      <c r="T51" s="286"/>
      <c r="U51" s="352"/>
      <c r="V51" s="128">
        <f t="shared" si="0"/>
        <v>100</v>
      </c>
      <c r="W51" s="422"/>
    </row>
    <row r="52" spans="1:23" s="152" customFormat="1" ht="12.75">
      <c r="A52" s="139"/>
      <c r="B52" s="130" t="s">
        <v>377</v>
      </c>
      <c r="C52" s="403" t="s">
        <v>257</v>
      </c>
      <c r="D52" s="185">
        <v>1955</v>
      </c>
      <c r="E52" s="319">
        <v>40</v>
      </c>
      <c r="F52" s="322" t="s">
        <v>52</v>
      </c>
      <c r="G52" s="301">
        <v>40</v>
      </c>
      <c r="H52" s="78"/>
      <c r="I52" s="114"/>
      <c r="J52" s="284"/>
      <c r="K52" s="284"/>
      <c r="L52" s="302"/>
      <c r="M52" s="301"/>
      <c r="N52" s="313"/>
      <c r="O52" s="313"/>
      <c r="P52" s="301"/>
      <c r="Q52" s="313"/>
      <c r="R52" s="78"/>
      <c r="S52" s="22"/>
      <c r="T52" s="201"/>
      <c r="U52" s="401"/>
      <c r="V52" s="128">
        <f t="shared" si="0"/>
        <v>80</v>
      </c>
      <c r="W52" s="422"/>
    </row>
    <row r="53" spans="1:23" s="152" customFormat="1" ht="12.75">
      <c r="A53" s="139"/>
      <c r="B53" s="130" t="s">
        <v>377</v>
      </c>
      <c r="C53" s="403" t="s">
        <v>47</v>
      </c>
      <c r="D53" s="189">
        <v>1953</v>
      </c>
      <c r="E53" s="319">
        <v>40</v>
      </c>
      <c r="F53" s="322" t="s">
        <v>52</v>
      </c>
      <c r="G53" s="301">
        <v>40</v>
      </c>
      <c r="H53" s="78"/>
      <c r="I53" s="114"/>
      <c r="J53" s="284"/>
      <c r="K53" s="284"/>
      <c r="L53" s="302"/>
      <c r="M53" s="301"/>
      <c r="N53" s="313"/>
      <c r="O53" s="313"/>
      <c r="P53" s="301"/>
      <c r="Q53" s="313"/>
      <c r="R53" s="78"/>
      <c r="S53" s="22"/>
      <c r="T53" s="201"/>
      <c r="U53" s="401"/>
      <c r="V53" s="128">
        <f t="shared" si="0"/>
        <v>80</v>
      </c>
      <c r="W53" s="422"/>
    </row>
    <row r="54" spans="1:23" s="152" customFormat="1" ht="12.75">
      <c r="A54" s="139"/>
      <c r="B54" s="130" t="s">
        <v>377</v>
      </c>
      <c r="C54" s="404" t="s">
        <v>358</v>
      </c>
      <c r="D54" s="407">
        <v>1953</v>
      </c>
      <c r="E54" s="427" t="s">
        <v>52</v>
      </c>
      <c r="F54" s="340" t="s">
        <v>52</v>
      </c>
      <c r="G54" s="432">
        <v>80</v>
      </c>
      <c r="H54" s="345"/>
      <c r="I54" s="345"/>
      <c r="J54" s="345"/>
      <c r="K54" s="345"/>
      <c r="L54" s="345"/>
      <c r="M54" s="341"/>
      <c r="N54" s="345"/>
      <c r="O54" s="345"/>
      <c r="P54" s="341"/>
      <c r="Q54" s="345"/>
      <c r="R54" s="195"/>
      <c r="S54" s="196"/>
      <c r="T54" s="213"/>
      <c r="U54" s="419"/>
      <c r="V54" s="344">
        <f>SUM(G54:U54)</f>
        <v>80</v>
      </c>
      <c r="W54" s="422"/>
    </row>
    <row r="55" spans="1:23" s="152" customFormat="1" ht="13.5" thickBot="1">
      <c r="A55" s="139"/>
      <c r="B55" s="133" t="s">
        <v>64</v>
      </c>
      <c r="C55" s="176" t="s">
        <v>217</v>
      </c>
      <c r="D55" s="58">
        <v>1956</v>
      </c>
      <c r="E55" s="426">
        <v>40</v>
      </c>
      <c r="F55" s="323" t="s">
        <v>52</v>
      </c>
      <c r="G55" s="323" t="s">
        <v>52</v>
      </c>
      <c r="H55" s="324"/>
      <c r="I55" s="324"/>
      <c r="J55" s="324"/>
      <c r="K55" s="324"/>
      <c r="L55" s="324"/>
      <c r="M55" s="314"/>
      <c r="N55" s="324"/>
      <c r="O55" s="324"/>
      <c r="P55" s="314"/>
      <c r="Q55" s="324"/>
      <c r="R55" s="116"/>
      <c r="S55" s="69"/>
      <c r="T55" s="418"/>
      <c r="U55" s="421"/>
      <c r="V55" s="129">
        <f>SUM(E55:S55)</f>
        <v>40</v>
      </c>
      <c r="W55" s="422"/>
    </row>
    <row r="56" spans="5:18" ht="13.5" thickBot="1"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2:22" ht="13.5" thickBot="1">
      <c r="B57" s="126" t="s">
        <v>1</v>
      </c>
      <c r="C57" s="181" t="s">
        <v>38</v>
      </c>
      <c r="D57" s="180" t="s">
        <v>132</v>
      </c>
      <c r="E57" s="5">
        <v>1</v>
      </c>
      <c r="F57" s="6">
        <v>2</v>
      </c>
      <c r="G57" s="6">
        <v>3</v>
      </c>
      <c r="H57" s="6">
        <v>4</v>
      </c>
      <c r="I57" s="6">
        <v>5</v>
      </c>
      <c r="J57" s="6">
        <v>6</v>
      </c>
      <c r="K57" s="6">
        <v>7</v>
      </c>
      <c r="L57" s="62">
        <v>8</v>
      </c>
      <c r="M57" s="6">
        <v>9</v>
      </c>
      <c r="N57" s="6">
        <v>10</v>
      </c>
      <c r="O57" s="6">
        <v>11</v>
      </c>
      <c r="P57" s="6">
        <v>12</v>
      </c>
      <c r="Q57" s="6">
        <v>13</v>
      </c>
      <c r="R57" s="6">
        <v>14</v>
      </c>
      <c r="S57" s="6">
        <v>15</v>
      </c>
      <c r="T57" s="6">
        <v>16</v>
      </c>
      <c r="U57" s="63">
        <v>17</v>
      </c>
      <c r="V57" s="126" t="s">
        <v>131</v>
      </c>
    </row>
    <row r="58" spans="2:22" ht="12.75">
      <c r="B58" s="183" t="s">
        <v>252</v>
      </c>
      <c r="C58" s="178" t="s">
        <v>48</v>
      </c>
      <c r="D58" s="185">
        <v>1952</v>
      </c>
      <c r="E58" s="247">
        <v>40</v>
      </c>
      <c r="F58" s="74">
        <v>80</v>
      </c>
      <c r="G58" s="74">
        <v>60</v>
      </c>
      <c r="H58" s="74"/>
      <c r="I58" s="111"/>
      <c r="J58" s="111"/>
      <c r="K58" s="111"/>
      <c r="L58" s="111"/>
      <c r="M58" s="275"/>
      <c r="N58" s="74"/>
      <c r="O58" s="111"/>
      <c r="P58" s="307"/>
      <c r="Q58" s="307"/>
      <c r="R58" s="307"/>
      <c r="S58" s="309"/>
      <c r="T58" s="310"/>
      <c r="U58" s="311"/>
      <c r="V58" s="127">
        <f aca="true" t="shared" si="1" ref="V58:V65">SUM(E58:S58)</f>
        <v>180</v>
      </c>
    </row>
    <row r="59" spans="2:22" ht="12.75">
      <c r="B59" s="130" t="s">
        <v>252</v>
      </c>
      <c r="C59" s="177" t="s">
        <v>258</v>
      </c>
      <c r="D59" s="190">
        <v>1949</v>
      </c>
      <c r="E59" s="206">
        <v>80</v>
      </c>
      <c r="F59" s="302">
        <v>100</v>
      </c>
      <c r="G59" s="112" t="s">
        <v>52</v>
      </c>
      <c r="H59" s="114"/>
      <c r="I59" s="112"/>
      <c r="J59" s="112"/>
      <c r="K59" s="302"/>
      <c r="L59" s="302"/>
      <c r="M59" s="114"/>
      <c r="N59" s="304"/>
      <c r="O59" s="284"/>
      <c r="P59" s="302"/>
      <c r="Q59" s="302"/>
      <c r="R59" s="284"/>
      <c r="S59" s="286"/>
      <c r="T59" s="26"/>
      <c r="U59" s="199"/>
      <c r="V59" s="128">
        <f t="shared" si="1"/>
        <v>180</v>
      </c>
    </row>
    <row r="60" spans="2:22" ht="12.75">
      <c r="B60" s="131" t="s">
        <v>167</v>
      </c>
      <c r="C60" s="178" t="s">
        <v>389</v>
      </c>
      <c r="D60" s="185">
        <v>1946</v>
      </c>
      <c r="E60" s="207" t="s">
        <v>52</v>
      </c>
      <c r="F60" s="112" t="s">
        <v>52</v>
      </c>
      <c r="G60" s="114">
        <v>100</v>
      </c>
      <c r="H60" s="114"/>
      <c r="I60" s="112"/>
      <c r="J60" s="112"/>
      <c r="K60" s="112"/>
      <c r="L60" s="112"/>
      <c r="M60" s="122"/>
      <c r="N60" s="119"/>
      <c r="O60" s="112"/>
      <c r="P60" s="302"/>
      <c r="Q60" s="302"/>
      <c r="R60" s="302"/>
      <c r="S60" s="286"/>
      <c r="T60" s="286"/>
      <c r="U60" s="287"/>
      <c r="V60" s="128">
        <f t="shared" si="1"/>
        <v>100</v>
      </c>
    </row>
    <row r="61" spans="2:22" ht="12.75">
      <c r="B61" s="131" t="s">
        <v>167</v>
      </c>
      <c r="C61" s="178" t="s">
        <v>259</v>
      </c>
      <c r="D61" s="185">
        <v>1950</v>
      </c>
      <c r="E61" s="206">
        <v>100</v>
      </c>
      <c r="F61" s="303" t="s">
        <v>52</v>
      </c>
      <c r="G61" s="112" t="s">
        <v>52</v>
      </c>
      <c r="H61" s="78"/>
      <c r="I61" s="113"/>
      <c r="J61" s="113"/>
      <c r="K61" s="301"/>
      <c r="L61" s="301"/>
      <c r="M61" s="78"/>
      <c r="N61" s="325"/>
      <c r="O61" s="313"/>
      <c r="P61" s="301"/>
      <c r="Q61" s="301"/>
      <c r="R61" s="313"/>
      <c r="S61" s="310"/>
      <c r="T61" s="22"/>
      <c r="U61" s="211"/>
      <c r="V61" s="128">
        <f t="shared" si="1"/>
        <v>100</v>
      </c>
    </row>
    <row r="62" spans="2:22" ht="12.75">
      <c r="B62" s="131" t="s">
        <v>57</v>
      </c>
      <c r="C62" s="177" t="s">
        <v>168</v>
      </c>
      <c r="D62" s="190">
        <v>1947</v>
      </c>
      <c r="E62" s="207" t="s">
        <v>52</v>
      </c>
      <c r="F62" s="112" t="s">
        <v>52</v>
      </c>
      <c r="G62" s="114">
        <v>80</v>
      </c>
      <c r="H62" s="78"/>
      <c r="I62" s="113"/>
      <c r="J62" s="113"/>
      <c r="K62" s="113"/>
      <c r="L62" s="113"/>
      <c r="M62" s="204"/>
      <c r="N62" s="125"/>
      <c r="O62" s="113"/>
      <c r="P62" s="301"/>
      <c r="Q62" s="301"/>
      <c r="R62" s="301"/>
      <c r="S62" s="310"/>
      <c r="T62" s="310"/>
      <c r="U62" s="311"/>
      <c r="V62" s="128">
        <f t="shared" si="1"/>
        <v>80</v>
      </c>
    </row>
    <row r="63" spans="2:22" ht="12.75">
      <c r="B63" s="130" t="s">
        <v>271</v>
      </c>
      <c r="C63" s="288" t="s">
        <v>270</v>
      </c>
      <c r="D63" s="273">
        <v>1951</v>
      </c>
      <c r="E63" s="205" t="s">
        <v>52</v>
      </c>
      <c r="F63" s="113" t="s">
        <v>52</v>
      </c>
      <c r="G63" s="78">
        <v>60</v>
      </c>
      <c r="H63" s="78"/>
      <c r="I63" s="113"/>
      <c r="J63" s="113"/>
      <c r="K63" s="113"/>
      <c r="L63" s="113"/>
      <c r="M63" s="204"/>
      <c r="N63" s="125"/>
      <c r="O63" s="113"/>
      <c r="P63" s="301"/>
      <c r="Q63" s="301"/>
      <c r="R63" s="301"/>
      <c r="S63" s="310"/>
      <c r="T63" s="310"/>
      <c r="U63" s="311"/>
      <c r="V63" s="128">
        <f t="shared" si="1"/>
        <v>60</v>
      </c>
    </row>
    <row r="64" spans="2:22" ht="12.75">
      <c r="B64" s="131" t="s">
        <v>271</v>
      </c>
      <c r="C64" s="326" t="s">
        <v>152</v>
      </c>
      <c r="D64" s="327">
        <v>1951</v>
      </c>
      <c r="E64" s="328">
        <v>60</v>
      </c>
      <c r="F64" s="329" t="s">
        <v>52</v>
      </c>
      <c r="G64" s="330" t="s">
        <v>52</v>
      </c>
      <c r="H64" s="331"/>
      <c r="I64" s="330"/>
      <c r="J64" s="330"/>
      <c r="K64" s="332"/>
      <c r="L64" s="332"/>
      <c r="M64" s="331"/>
      <c r="N64" s="333"/>
      <c r="O64" s="334"/>
      <c r="P64" s="332"/>
      <c r="Q64" s="332"/>
      <c r="R64" s="334"/>
      <c r="S64" s="335"/>
      <c r="T64" s="336"/>
      <c r="U64" s="337"/>
      <c r="V64" s="128">
        <f t="shared" si="1"/>
        <v>60</v>
      </c>
    </row>
    <row r="65" spans="2:22" ht="13.5" thickBot="1">
      <c r="B65" s="132" t="s">
        <v>271</v>
      </c>
      <c r="C65" s="176" t="s">
        <v>137</v>
      </c>
      <c r="D65" s="186">
        <v>1950</v>
      </c>
      <c r="E65" s="338">
        <v>60</v>
      </c>
      <c r="F65" s="323" t="s">
        <v>52</v>
      </c>
      <c r="G65" s="115" t="s">
        <v>52</v>
      </c>
      <c r="H65" s="116"/>
      <c r="I65" s="115"/>
      <c r="J65" s="115"/>
      <c r="K65" s="314"/>
      <c r="L65" s="314"/>
      <c r="M65" s="116"/>
      <c r="N65" s="314"/>
      <c r="O65" s="324"/>
      <c r="P65" s="314"/>
      <c r="Q65" s="314"/>
      <c r="R65" s="324"/>
      <c r="S65" s="315"/>
      <c r="T65" s="69"/>
      <c r="U65" s="200"/>
      <c r="V65" s="129">
        <f t="shared" si="1"/>
        <v>60</v>
      </c>
    </row>
    <row r="66" spans="5:21" ht="13.5" thickBot="1"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T66" s="248"/>
      <c r="U66" s="248"/>
    </row>
    <row r="67" spans="2:22" ht="13.5" thickBot="1">
      <c r="B67" s="126" t="s">
        <v>1</v>
      </c>
      <c r="C67" s="181" t="s">
        <v>84</v>
      </c>
      <c r="D67" s="180" t="s">
        <v>132</v>
      </c>
      <c r="E67" s="5">
        <v>1</v>
      </c>
      <c r="F67" s="6">
        <v>2</v>
      </c>
      <c r="G67" s="6">
        <v>3</v>
      </c>
      <c r="H67" s="6">
        <v>4</v>
      </c>
      <c r="I67" s="6">
        <v>5</v>
      </c>
      <c r="J67" s="6">
        <v>6</v>
      </c>
      <c r="K67" s="6">
        <v>7</v>
      </c>
      <c r="L67" s="62">
        <v>8</v>
      </c>
      <c r="M67" s="6">
        <v>9</v>
      </c>
      <c r="N67" s="6">
        <v>10</v>
      </c>
      <c r="O67" s="6">
        <v>11</v>
      </c>
      <c r="P67" s="6">
        <v>12</v>
      </c>
      <c r="Q67" s="6">
        <v>13</v>
      </c>
      <c r="R67" s="6">
        <v>14</v>
      </c>
      <c r="S67" s="6">
        <v>15</v>
      </c>
      <c r="T67" s="6">
        <v>16</v>
      </c>
      <c r="U67" s="63">
        <v>17</v>
      </c>
      <c r="V67" s="126" t="s">
        <v>131</v>
      </c>
    </row>
    <row r="68" spans="2:22" ht="12.75">
      <c r="B68" s="183" t="s">
        <v>53</v>
      </c>
      <c r="C68" s="175" t="s">
        <v>150</v>
      </c>
      <c r="D68" s="184">
        <v>1942</v>
      </c>
      <c r="E68" s="247">
        <v>100</v>
      </c>
      <c r="F68" s="307">
        <v>100</v>
      </c>
      <c r="G68" s="74">
        <v>40</v>
      </c>
      <c r="H68" s="307"/>
      <c r="I68" s="111"/>
      <c r="J68" s="111"/>
      <c r="K68" s="111"/>
      <c r="L68" s="111"/>
      <c r="M68" s="111"/>
      <c r="N68" s="121"/>
      <c r="O68" s="111"/>
      <c r="P68" s="307"/>
      <c r="Q68" s="111"/>
      <c r="R68" s="111"/>
      <c r="S68" s="309"/>
      <c r="T68" s="217"/>
      <c r="U68" s="410"/>
      <c r="V68" s="127">
        <f>SUM(E68:S68)</f>
        <v>240</v>
      </c>
    </row>
    <row r="69" spans="2:22" ht="12.75">
      <c r="B69" s="130" t="s">
        <v>54</v>
      </c>
      <c r="C69" s="178" t="s">
        <v>194</v>
      </c>
      <c r="D69" s="190">
        <v>1943</v>
      </c>
      <c r="E69" s="319">
        <v>60</v>
      </c>
      <c r="F69" s="303" t="s">
        <v>52</v>
      </c>
      <c r="G69" s="114">
        <v>80</v>
      </c>
      <c r="H69" s="302"/>
      <c r="I69" s="114"/>
      <c r="J69" s="112"/>
      <c r="K69" s="78"/>
      <c r="L69" s="112"/>
      <c r="M69" s="112"/>
      <c r="N69" s="113"/>
      <c r="O69" s="113"/>
      <c r="P69" s="302"/>
      <c r="Q69" s="112"/>
      <c r="R69" s="112"/>
      <c r="S69" s="286"/>
      <c r="T69" s="201"/>
      <c r="U69" s="401"/>
      <c r="V69" s="128">
        <f>SUM(E69:S69)</f>
        <v>140</v>
      </c>
    </row>
    <row r="70" spans="2:22" ht="12.75">
      <c r="B70" s="130" t="s">
        <v>59</v>
      </c>
      <c r="C70" s="178" t="s">
        <v>169</v>
      </c>
      <c r="D70" s="190">
        <v>1944</v>
      </c>
      <c r="E70" s="191">
        <v>80</v>
      </c>
      <c r="F70" s="112" t="s">
        <v>52</v>
      </c>
      <c r="G70" s="302">
        <v>40</v>
      </c>
      <c r="H70" s="302"/>
      <c r="I70" s="302"/>
      <c r="J70" s="284"/>
      <c r="K70" s="113"/>
      <c r="L70" s="112"/>
      <c r="M70" s="112"/>
      <c r="N70" s="301"/>
      <c r="O70" s="301"/>
      <c r="P70" s="302"/>
      <c r="Q70" s="302"/>
      <c r="R70" s="302"/>
      <c r="S70" s="286"/>
      <c r="T70" s="286"/>
      <c r="U70" s="352"/>
      <c r="V70" s="128">
        <f>SUM(E70:S70)</f>
        <v>120</v>
      </c>
    </row>
    <row r="71" spans="2:22" ht="12.75">
      <c r="B71" s="130" t="s">
        <v>376</v>
      </c>
      <c r="C71" s="178" t="s">
        <v>260</v>
      </c>
      <c r="D71" s="190">
        <v>1944</v>
      </c>
      <c r="E71" s="191">
        <v>60</v>
      </c>
      <c r="F71" s="303" t="s">
        <v>52</v>
      </c>
      <c r="G71" s="302">
        <v>40</v>
      </c>
      <c r="H71" s="284"/>
      <c r="I71" s="114"/>
      <c r="J71" s="284"/>
      <c r="K71" s="113"/>
      <c r="L71" s="112"/>
      <c r="M71" s="112"/>
      <c r="N71" s="113"/>
      <c r="O71" s="113"/>
      <c r="P71" s="302"/>
      <c r="Q71" s="302"/>
      <c r="R71" s="302"/>
      <c r="S71" s="286"/>
      <c r="T71" s="26"/>
      <c r="U71" s="27"/>
      <c r="V71" s="128">
        <f>SUM(E71:S71)</f>
        <v>100</v>
      </c>
    </row>
    <row r="72" spans="2:22" ht="12.75">
      <c r="B72" s="130" t="s">
        <v>376</v>
      </c>
      <c r="C72" s="413" t="s">
        <v>360</v>
      </c>
      <c r="D72" s="190">
        <v>1943</v>
      </c>
      <c r="E72" s="411" t="s">
        <v>52</v>
      </c>
      <c r="F72" s="112" t="s">
        <v>52</v>
      </c>
      <c r="G72" s="114">
        <v>100</v>
      </c>
      <c r="H72" s="112"/>
      <c r="I72" s="112"/>
      <c r="J72" s="112"/>
      <c r="K72" s="112"/>
      <c r="L72" s="114"/>
      <c r="M72" s="112"/>
      <c r="N72" s="113"/>
      <c r="O72" s="112"/>
      <c r="P72" s="302"/>
      <c r="Q72" s="301"/>
      <c r="R72" s="302"/>
      <c r="S72" s="286"/>
      <c r="T72" s="26"/>
      <c r="U72" s="27"/>
      <c r="V72" s="128">
        <f>SUM(G72:U72)</f>
        <v>100</v>
      </c>
    </row>
    <row r="73" spans="2:22" ht="12.75">
      <c r="B73" s="130" t="s">
        <v>376</v>
      </c>
      <c r="C73" s="177" t="s">
        <v>263</v>
      </c>
      <c r="D73" s="190">
        <v>1943</v>
      </c>
      <c r="E73" s="319">
        <v>40</v>
      </c>
      <c r="F73" s="112" t="s">
        <v>52</v>
      </c>
      <c r="G73" s="114">
        <v>60</v>
      </c>
      <c r="H73" s="112"/>
      <c r="I73" s="112"/>
      <c r="J73" s="112"/>
      <c r="K73" s="112"/>
      <c r="L73" s="114"/>
      <c r="M73" s="112"/>
      <c r="N73" s="112"/>
      <c r="O73" s="112"/>
      <c r="P73" s="302"/>
      <c r="Q73" s="302"/>
      <c r="R73" s="302"/>
      <c r="S73" s="286"/>
      <c r="T73" s="26"/>
      <c r="U73" s="27"/>
      <c r="V73" s="128">
        <f>SUM(E73:S73)</f>
        <v>100</v>
      </c>
    </row>
    <row r="74" spans="2:22" ht="12.75">
      <c r="B74" s="406" t="s">
        <v>378</v>
      </c>
      <c r="C74" s="193" t="s">
        <v>262</v>
      </c>
      <c r="D74" s="197">
        <v>1947</v>
      </c>
      <c r="E74" s="409">
        <v>40</v>
      </c>
      <c r="F74" s="340" t="s">
        <v>52</v>
      </c>
      <c r="G74" s="195">
        <v>40</v>
      </c>
      <c r="H74" s="198"/>
      <c r="I74" s="195"/>
      <c r="J74" s="194"/>
      <c r="K74" s="195"/>
      <c r="L74" s="345"/>
      <c r="M74" s="341"/>
      <c r="N74" s="408"/>
      <c r="O74" s="341"/>
      <c r="P74" s="341"/>
      <c r="Q74" s="195"/>
      <c r="R74" s="195"/>
      <c r="S74" s="196"/>
      <c r="T74" s="342"/>
      <c r="U74" s="428"/>
      <c r="V74" s="344">
        <f>SUM(E74:S74)</f>
        <v>80</v>
      </c>
    </row>
    <row r="75" spans="2:22" ht="12.75">
      <c r="B75" s="406" t="s">
        <v>378</v>
      </c>
      <c r="C75" s="177" t="s">
        <v>189</v>
      </c>
      <c r="D75" s="190">
        <v>1944</v>
      </c>
      <c r="E75" s="207" t="s">
        <v>52</v>
      </c>
      <c r="F75" s="114">
        <v>80</v>
      </c>
      <c r="G75" s="303" t="s">
        <v>52</v>
      </c>
      <c r="H75" s="302"/>
      <c r="I75" s="302"/>
      <c r="J75" s="284"/>
      <c r="K75" s="112"/>
      <c r="L75" s="112"/>
      <c r="M75" s="112"/>
      <c r="N75" s="302"/>
      <c r="O75" s="302"/>
      <c r="P75" s="302"/>
      <c r="Q75" s="302"/>
      <c r="R75" s="302"/>
      <c r="S75" s="286"/>
      <c r="T75" s="286"/>
      <c r="U75" s="352"/>
      <c r="V75" s="128">
        <f>SUM(E75:S75)</f>
        <v>80</v>
      </c>
    </row>
    <row r="76" spans="2:22" ht="12.75">
      <c r="B76" s="130" t="s">
        <v>63</v>
      </c>
      <c r="C76" s="177" t="s">
        <v>359</v>
      </c>
      <c r="D76" s="190">
        <v>1946</v>
      </c>
      <c r="E76" s="411" t="s">
        <v>52</v>
      </c>
      <c r="F76" s="112" t="s">
        <v>52</v>
      </c>
      <c r="G76" s="114">
        <v>60</v>
      </c>
      <c r="H76" s="112"/>
      <c r="I76" s="112"/>
      <c r="J76" s="112"/>
      <c r="K76" s="112"/>
      <c r="L76" s="114"/>
      <c r="M76" s="112"/>
      <c r="N76" s="112"/>
      <c r="O76" s="112"/>
      <c r="P76" s="302"/>
      <c r="Q76" s="302"/>
      <c r="R76" s="302"/>
      <c r="S76" s="286"/>
      <c r="T76" s="26"/>
      <c r="U76" s="27"/>
      <c r="V76" s="128">
        <f>SUM(G76:U76)</f>
        <v>60</v>
      </c>
    </row>
    <row r="77" spans="2:22" ht="12.75">
      <c r="B77" s="130" t="s">
        <v>379</v>
      </c>
      <c r="C77" s="177" t="s">
        <v>361</v>
      </c>
      <c r="D77" s="190">
        <v>1946</v>
      </c>
      <c r="E77" s="411" t="s">
        <v>52</v>
      </c>
      <c r="F77" s="112" t="s">
        <v>52</v>
      </c>
      <c r="G77" s="114">
        <v>30</v>
      </c>
      <c r="H77" s="112"/>
      <c r="I77" s="112"/>
      <c r="J77" s="112"/>
      <c r="K77" s="112"/>
      <c r="L77" s="114"/>
      <c r="M77" s="112"/>
      <c r="N77" s="112"/>
      <c r="O77" s="112"/>
      <c r="P77" s="302"/>
      <c r="Q77" s="302"/>
      <c r="R77" s="302"/>
      <c r="S77" s="286"/>
      <c r="T77" s="26"/>
      <c r="U77" s="27"/>
      <c r="V77" s="128">
        <f>SUM(G77:U77)</f>
        <v>30</v>
      </c>
    </row>
    <row r="78" spans="2:22" ht="13.5" thickBot="1">
      <c r="B78" s="133" t="s">
        <v>379</v>
      </c>
      <c r="C78" s="176" t="s">
        <v>362</v>
      </c>
      <c r="D78" s="186">
        <v>1945</v>
      </c>
      <c r="E78" s="412" t="s">
        <v>52</v>
      </c>
      <c r="F78" s="115" t="s">
        <v>52</v>
      </c>
      <c r="G78" s="116">
        <v>30</v>
      </c>
      <c r="H78" s="115"/>
      <c r="I78" s="115"/>
      <c r="J78" s="115"/>
      <c r="K78" s="115"/>
      <c r="L78" s="116"/>
      <c r="M78" s="115"/>
      <c r="N78" s="115"/>
      <c r="O78" s="115"/>
      <c r="P78" s="314"/>
      <c r="Q78" s="314"/>
      <c r="R78" s="314"/>
      <c r="S78" s="315"/>
      <c r="T78" s="69"/>
      <c r="U78" s="200"/>
      <c r="V78" s="129">
        <f>SUM(G78:U78)</f>
        <v>30</v>
      </c>
    </row>
    <row r="79" spans="5:18" ht="13.5" thickBot="1"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2:22" ht="13.5" thickBot="1">
      <c r="B80" s="126" t="s">
        <v>1</v>
      </c>
      <c r="C80" s="181" t="s">
        <v>37</v>
      </c>
      <c r="D80" s="180" t="s">
        <v>132</v>
      </c>
      <c r="E80" s="5">
        <v>1</v>
      </c>
      <c r="F80" s="6">
        <v>2</v>
      </c>
      <c r="G80" s="6">
        <v>3</v>
      </c>
      <c r="H80" s="6">
        <v>4</v>
      </c>
      <c r="I80" s="6">
        <v>5</v>
      </c>
      <c r="J80" s="6">
        <v>6</v>
      </c>
      <c r="K80" s="6">
        <v>7</v>
      </c>
      <c r="L80" s="62">
        <v>8</v>
      </c>
      <c r="M80" s="6">
        <v>9</v>
      </c>
      <c r="N80" s="6">
        <v>10</v>
      </c>
      <c r="O80" s="6">
        <v>11</v>
      </c>
      <c r="P80" s="6">
        <v>12</v>
      </c>
      <c r="Q80" s="6">
        <v>13</v>
      </c>
      <c r="R80" s="6">
        <v>14</v>
      </c>
      <c r="S80" s="6">
        <v>15</v>
      </c>
      <c r="T80" s="6">
        <v>16</v>
      </c>
      <c r="U80" s="63">
        <v>17</v>
      </c>
      <c r="V80" s="126" t="s">
        <v>131</v>
      </c>
    </row>
    <row r="81" spans="2:22" ht="12.75">
      <c r="B81" s="183" t="s">
        <v>53</v>
      </c>
      <c r="C81" s="403" t="s">
        <v>192</v>
      </c>
      <c r="D81" s="190">
        <v>1941</v>
      </c>
      <c r="E81" s="339">
        <v>60</v>
      </c>
      <c r="F81" s="301">
        <v>100</v>
      </c>
      <c r="G81" s="78">
        <v>40</v>
      </c>
      <c r="H81" s="78"/>
      <c r="I81" s="113"/>
      <c r="J81" s="78"/>
      <c r="K81" s="113"/>
      <c r="L81" s="113"/>
      <c r="M81" s="301"/>
      <c r="N81" s="325"/>
      <c r="O81" s="113"/>
      <c r="P81" s="113"/>
      <c r="Q81" s="113"/>
      <c r="R81" s="78"/>
      <c r="S81" s="22"/>
      <c r="T81" s="201"/>
      <c r="U81" s="401"/>
      <c r="V81" s="127">
        <f>SUM(E81:S81)</f>
        <v>200</v>
      </c>
    </row>
    <row r="82" spans="2:22" ht="12.75">
      <c r="B82" s="130" t="s">
        <v>54</v>
      </c>
      <c r="C82" s="402" t="s">
        <v>264</v>
      </c>
      <c r="D82" s="185">
        <v>1940</v>
      </c>
      <c r="E82" s="191">
        <v>100</v>
      </c>
      <c r="F82" s="112" t="s">
        <v>52</v>
      </c>
      <c r="G82" s="114">
        <v>60</v>
      </c>
      <c r="H82" s="114"/>
      <c r="I82" s="112"/>
      <c r="J82" s="112"/>
      <c r="K82" s="112"/>
      <c r="L82" s="114"/>
      <c r="M82" s="216"/>
      <c r="N82" s="125"/>
      <c r="O82" s="112"/>
      <c r="P82" s="301"/>
      <c r="Q82" s="302"/>
      <c r="R82" s="302"/>
      <c r="S82" s="310"/>
      <c r="T82" s="286"/>
      <c r="U82" s="352"/>
      <c r="V82" s="128">
        <f>SUM(E82:S82)</f>
        <v>160</v>
      </c>
    </row>
    <row r="83" spans="2:22" ht="12.75">
      <c r="B83" s="130" t="s">
        <v>167</v>
      </c>
      <c r="C83" s="414" t="s">
        <v>140</v>
      </c>
      <c r="D83" s="185">
        <v>1939</v>
      </c>
      <c r="E83" s="191">
        <v>80</v>
      </c>
      <c r="F83" s="303" t="s">
        <v>52</v>
      </c>
      <c r="G83" s="114">
        <v>40</v>
      </c>
      <c r="H83" s="114"/>
      <c r="I83" s="114"/>
      <c r="J83" s="112"/>
      <c r="K83" s="114"/>
      <c r="L83" s="302"/>
      <c r="M83" s="301"/>
      <c r="N83" s="325"/>
      <c r="O83" s="112"/>
      <c r="P83" s="113"/>
      <c r="Q83" s="112"/>
      <c r="R83" s="114"/>
      <c r="S83" s="22"/>
      <c r="T83" s="201"/>
      <c r="U83" s="401"/>
      <c r="V83" s="128">
        <f>SUM(E83:S83)</f>
        <v>120</v>
      </c>
    </row>
    <row r="84" spans="2:22" ht="12.75">
      <c r="B84" s="130" t="s">
        <v>167</v>
      </c>
      <c r="C84" s="414" t="s">
        <v>191</v>
      </c>
      <c r="D84" s="185">
        <v>1939</v>
      </c>
      <c r="E84" s="205" t="s">
        <v>52</v>
      </c>
      <c r="F84" s="302">
        <v>80</v>
      </c>
      <c r="G84" s="114">
        <v>40</v>
      </c>
      <c r="H84" s="114"/>
      <c r="I84" s="114"/>
      <c r="J84" s="112"/>
      <c r="K84" s="114"/>
      <c r="L84" s="302"/>
      <c r="M84" s="301"/>
      <c r="N84" s="325"/>
      <c r="O84" s="112"/>
      <c r="P84" s="113"/>
      <c r="Q84" s="112"/>
      <c r="R84" s="114"/>
      <c r="S84" s="22"/>
      <c r="T84" s="201"/>
      <c r="U84" s="401"/>
      <c r="V84" s="128">
        <f>SUM(E84:S84)</f>
        <v>120</v>
      </c>
    </row>
    <row r="85" spans="2:22" ht="12.75">
      <c r="B85" s="130" t="s">
        <v>57</v>
      </c>
      <c r="C85" s="414" t="s">
        <v>363</v>
      </c>
      <c r="D85" s="185">
        <v>1938</v>
      </c>
      <c r="E85" s="205" t="s">
        <v>52</v>
      </c>
      <c r="F85" s="112" t="s">
        <v>52</v>
      </c>
      <c r="G85" s="114">
        <v>100</v>
      </c>
      <c r="H85" s="112"/>
      <c r="I85" s="114"/>
      <c r="J85" s="112"/>
      <c r="K85" s="114"/>
      <c r="L85" s="112"/>
      <c r="M85" s="113"/>
      <c r="N85" s="430"/>
      <c r="O85" s="302"/>
      <c r="P85" s="301"/>
      <c r="Q85" s="112"/>
      <c r="R85" s="112"/>
      <c r="S85" s="310"/>
      <c r="T85" s="201"/>
      <c r="U85" s="401"/>
      <c r="V85" s="128">
        <f>SUM(G85:U85)</f>
        <v>100</v>
      </c>
    </row>
    <row r="86" spans="2:22" ht="12.75">
      <c r="B86" s="130" t="s">
        <v>261</v>
      </c>
      <c r="C86" s="283" t="s">
        <v>133</v>
      </c>
      <c r="D86" s="185">
        <v>1939</v>
      </c>
      <c r="E86" s="191">
        <v>40</v>
      </c>
      <c r="F86" s="112" t="s">
        <v>52</v>
      </c>
      <c r="G86" s="114">
        <v>40</v>
      </c>
      <c r="H86" s="112"/>
      <c r="I86" s="114"/>
      <c r="J86" s="112"/>
      <c r="K86" s="114"/>
      <c r="L86" s="113"/>
      <c r="M86" s="113"/>
      <c r="N86" s="430"/>
      <c r="O86" s="302"/>
      <c r="P86" s="301"/>
      <c r="Q86" s="112"/>
      <c r="R86" s="112"/>
      <c r="S86" s="310"/>
      <c r="T86" s="201"/>
      <c r="U86" s="401"/>
      <c r="V86" s="128">
        <f>SUM(E86:S86)</f>
        <v>80</v>
      </c>
    </row>
    <row r="87" spans="2:22" ht="12.75">
      <c r="B87" s="130" t="s">
        <v>261</v>
      </c>
      <c r="C87" s="415" t="s">
        <v>364</v>
      </c>
      <c r="D87" s="190">
        <v>1940</v>
      </c>
      <c r="E87" s="429" t="s">
        <v>52</v>
      </c>
      <c r="F87" s="194" t="s">
        <v>52</v>
      </c>
      <c r="G87" s="195">
        <v>80</v>
      </c>
      <c r="H87" s="194"/>
      <c r="I87" s="195"/>
      <c r="J87" s="194"/>
      <c r="K87" s="195"/>
      <c r="L87" s="330"/>
      <c r="M87" s="330"/>
      <c r="N87" s="431"/>
      <c r="O87" s="341"/>
      <c r="P87" s="332"/>
      <c r="Q87" s="194"/>
      <c r="R87" s="194"/>
      <c r="S87" s="335"/>
      <c r="T87" s="213"/>
      <c r="U87" s="419"/>
      <c r="V87" s="128">
        <f>SUM(G87:U87)</f>
        <v>80</v>
      </c>
    </row>
    <row r="88" spans="2:22" ht="12.75">
      <c r="B88" s="406" t="s">
        <v>380</v>
      </c>
      <c r="C88" s="416" t="s">
        <v>365</v>
      </c>
      <c r="D88" s="197">
        <v>1941</v>
      </c>
      <c r="E88" s="254" t="s">
        <v>52</v>
      </c>
      <c r="F88" s="194" t="s">
        <v>52</v>
      </c>
      <c r="G88" s="195">
        <v>60</v>
      </c>
      <c r="H88" s="194"/>
      <c r="I88" s="195"/>
      <c r="J88" s="194"/>
      <c r="K88" s="195"/>
      <c r="L88" s="194"/>
      <c r="M88" s="194"/>
      <c r="N88" s="408"/>
      <c r="O88" s="341"/>
      <c r="P88" s="341"/>
      <c r="Q88" s="194"/>
      <c r="R88" s="194"/>
      <c r="S88" s="342"/>
      <c r="T88" s="213"/>
      <c r="U88" s="419"/>
      <c r="V88" s="344">
        <f>SUM(G88:U88)</f>
        <v>60</v>
      </c>
    </row>
    <row r="89" spans="2:22" ht="12.75">
      <c r="B89" s="406" t="s">
        <v>380</v>
      </c>
      <c r="C89" s="415" t="s">
        <v>190</v>
      </c>
      <c r="D89" s="52">
        <v>1938</v>
      </c>
      <c r="E89" s="112" t="s">
        <v>52</v>
      </c>
      <c r="F89" s="302">
        <v>60</v>
      </c>
      <c r="G89" s="112" t="s">
        <v>52</v>
      </c>
      <c r="H89" s="114"/>
      <c r="I89" s="114"/>
      <c r="J89" s="112"/>
      <c r="K89" s="114"/>
      <c r="L89" s="302"/>
      <c r="M89" s="302"/>
      <c r="N89" s="302"/>
      <c r="O89" s="112"/>
      <c r="P89" s="112"/>
      <c r="Q89" s="112"/>
      <c r="R89" s="114"/>
      <c r="S89" s="26"/>
      <c r="T89" s="201"/>
      <c r="U89" s="401"/>
      <c r="V89" s="128">
        <f>SUM(E89:S89)</f>
        <v>60</v>
      </c>
    </row>
    <row r="90" spans="2:22" ht="12.75">
      <c r="B90" s="406" t="s">
        <v>380</v>
      </c>
      <c r="C90" s="415" t="s">
        <v>193</v>
      </c>
      <c r="D90" s="52">
        <v>1939</v>
      </c>
      <c r="E90" s="112" t="s">
        <v>52</v>
      </c>
      <c r="F90" s="302">
        <v>60</v>
      </c>
      <c r="G90" s="112" t="s">
        <v>52</v>
      </c>
      <c r="H90" s="114"/>
      <c r="I90" s="114"/>
      <c r="J90" s="112"/>
      <c r="K90" s="114"/>
      <c r="L90" s="302"/>
      <c r="M90" s="302"/>
      <c r="N90" s="302"/>
      <c r="O90" s="112"/>
      <c r="P90" s="112"/>
      <c r="Q90" s="112"/>
      <c r="R90" s="114"/>
      <c r="S90" s="26"/>
      <c r="T90" s="201"/>
      <c r="U90" s="401"/>
      <c r="V90" s="128">
        <f>SUM(E90:S90)</f>
        <v>60</v>
      </c>
    </row>
    <row r="91" spans="2:22" ht="13.5" thickBot="1">
      <c r="B91" s="133" t="s">
        <v>380</v>
      </c>
      <c r="C91" s="417" t="s">
        <v>170</v>
      </c>
      <c r="D91" s="58">
        <v>1942</v>
      </c>
      <c r="E91" s="426">
        <v>60</v>
      </c>
      <c r="F91" s="323" t="s">
        <v>52</v>
      </c>
      <c r="G91" s="115" t="s">
        <v>52</v>
      </c>
      <c r="H91" s="116"/>
      <c r="I91" s="115"/>
      <c r="J91" s="116"/>
      <c r="K91" s="115"/>
      <c r="L91" s="115"/>
      <c r="M91" s="314"/>
      <c r="N91" s="314"/>
      <c r="O91" s="115"/>
      <c r="P91" s="115"/>
      <c r="Q91" s="115"/>
      <c r="R91" s="116"/>
      <c r="S91" s="69"/>
      <c r="T91" s="418"/>
      <c r="U91" s="420"/>
      <c r="V91" s="129">
        <f>SUM(E91:S91)</f>
        <v>60</v>
      </c>
    </row>
    <row r="92" spans="5:18" ht="13.5" thickBot="1"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2:22" ht="13.5" thickBot="1">
      <c r="B93" s="126" t="s">
        <v>1</v>
      </c>
      <c r="C93" s="181" t="s">
        <v>41</v>
      </c>
      <c r="D93" s="180" t="s">
        <v>132</v>
      </c>
      <c r="E93" s="5">
        <v>1</v>
      </c>
      <c r="F93" s="6">
        <v>2</v>
      </c>
      <c r="G93" s="6">
        <v>3</v>
      </c>
      <c r="H93" s="6">
        <v>4</v>
      </c>
      <c r="I93" s="6">
        <v>5</v>
      </c>
      <c r="J93" s="6">
        <v>6</v>
      </c>
      <c r="K93" s="6">
        <v>7</v>
      </c>
      <c r="L93" s="62">
        <v>8</v>
      </c>
      <c r="M93" s="6">
        <v>9</v>
      </c>
      <c r="N93" s="6">
        <v>10</v>
      </c>
      <c r="O93" s="6">
        <v>11</v>
      </c>
      <c r="P93" s="6">
        <v>12</v>
      </c>
      <c r="Q93" s="6">
        <v>13</v>
      </c>
      <c r="R93" s="6">
        <v>14</v>
      </c>
      <c r="S93" s="6">
        <v>15</v>
      </c>
      <c r="T93" s="6">
        <v>16</v>
      </c>
      <c r="U93" s="63">
        <v>17</v>
      </c>
      <c r="V93" s="126" t="s">
        <v>131</v>
      </c>
    </row>
    <row r="94" spans="2:22" ht="12.75">
      <c r="B94" s="183" t="s">
        <v>53</v>
      </c>
      <c r="C94" s="175" t="s">
        <v>265</v>
      </c>
      <c r="D94" s="184">
        <v>1936</v>
      </c>
      <c r="E94" s="118">
        <v>100</v>
      </c>
      <c r="F94" s="118">
        <v>80</v>
      </c>
      <c r="G94" s="118">
        <v>100</v>
      </c>
      <c r="H94" s="112"/>
      <c r="I94" s="112"/>
      <c r="J94" s="207"/>
      <c r="K94" s="207"/>
      <c r="L94" s="112"/>
      <c r="M94" s="224"/>
      <c r="N94" s="119"/>
      <c r="O94" s="112"/>
      <c r="P94" s="302"/>
      <c r="Q94" s="302"/>
      <c r="R94" s="302"/>
      <c r="S94" s="286"/>
      <c r="T94" s="286"/>
      <c r="U94" s="287"/>
      <c r="V94" s="128">
        <f aca="true" t="shared" si="2" ref="V94:V99">SUM(E94:S94)</f>
        <v>280</v>
      </c>
    </row>
    <row r="95" spans="2:22" ht="12.75">
      <c r="B95" s="130" t="s">
        <v>54</v>
      </c>
      <c r="C95" s="182" t="s">
        <v>200</v>
      </c>
      <c r="D95" s="190">
        <v>1936</v>
      </c>
      <c r="E95" s="198" t="s">
        <v>52</v>
      </c>
      <c r="F95" s="195">
        <v>100</v>
      </c>
      <c r="G95" s="195">
        <v>80</v>
      </c>
      <c r="H95" s="194"/>
      <c r="I95" s="194"/>
      <c r="J95" s="194"/>
      <c r="K95" s="194"/>
      <c r="L95" s="195"/>
      <c r="M95" s="194"/>
      <c r="N95" s="212"/>
      <c r="O95" s="194"/>
      <c r="P95" s="341"/>
      <c r="Q95" s="341"/>
      <c r="R95" s="341"/>
      <c r="S95" s="342"/>
      <c r="T95" s="342"/>
      <c r="U95" s="343"/>
      <c r="V95" s="344">
        <f t="shared" si="2"/>
        <v>180</v>
      </c>
    </row>
    <row r="96" spans="2:22" ht="12.75">
      <c r="B96" s="130" t="s">
        <v>59</v>
      </c>
      <c r="C96" s="182" t="s">
        <v>136</v>
      </c>
      <c r="D96" s="190">
        <v>1935</v>
      </c>
      <c r="E96" s="198">
        <v>80</v>
      </c>
      <c r="F96" s="194" t="s">
        <v>52</v>
      </c>
      <c r="G96" s="195">
        <v>60</v>
      </c>
      <c r="H96" s="194"/>
      <c r="I96" s="194"/>
      <c r="J96" s="194"/>
      <c r="K96" s="194"/>
      <c r="L96" s="195"/>
      <c r="M96" s="194"/>
      <c r="N96" s="212"/>
      <c r="O96" s="194"/>
      <c r="P96" s="341"/>
      <c r="Q96" s="341"/>
      <c r="R96" s="341"/>
      <c r="S96" s="342"/>
      <c r="T96" s="342"/>
      <c r="U96" s="343"/>
      <c r="V96" s="344">
        <f t="shared" si="2"/>
        <v>140</v>
      </c>
    </row>
    <row r="97" spans="2:22" ht="12.75">
      <c r="B97" s="130" t="s">
        <v>56</v>
      </c>
      <c r="C97" s="177" t="s">
        <v>178</v>
      </c>
      <c r="D97" s="190">
        <v>1935</v>
      </c>
      <c r="E97" s="198">
        <v>60</v>
      </c>
      <c r="F97" s="194" t="s">
        <v>52</v>
      </c>
      <c r="G97" s="195">
        <v>60</v>
      </c>
      <c r="H97" s="194"/>
      <c r="I97" s="195"/>
      <c r="J97" s="194"/>
      <c r="K97" s="194"/>
      <c r="L97" s="195"/>
      <c r="M97" s="194"/>
      <c r="N97" s="195"/>
      <c r="O97" s="194"/>
      <c r="P97" s="341"/>
      <c r="Q97" s="341"/>
      <c r="R97" s="341"/>
      <c r="S97" s="342"/>
      <c r="T97" s="342"/>
      <c r="U97" s="343"/>
      <c r="V97" s="344">
        <f t="shared" si="2"/>
        <v>120</v>
      </c>
    </row>
    <row r="98" spans="2:22" ht="12.75">
      <c r="B98" s="130" t="s">
        <v>57</v>
      </c>
      <c r="C98" s="433" t="s">
        <v>219</v>
      </c>
      <c r="D98" s="185">
        <v>1937</v>
      </c>
      <c r="E98" s="198">
        <v>40</v>
      </c>
      <c r="F98" s="195">
        <v>60</v>
      </c>
      <c r="G98" s="194" t="s">
        <v>52</v>
      </c>
      <c r="H98" s="195"/>
      <c r="I98" s="345"/>
      <c r="J98" s="194"/>
      <c r="K98" s="194"/>
      <c r="L98" s="195"/>
      <c r="M98" s="341"/>
      <c r="N98" s="195"/>
      <c r="O98" s="194"/>
      <c r="P98" s="194"/>
      <c r="Q98" s="341"/>
      <c r="R98" s="195"/>
      <c r="S98" s="342"/>
      <c r="T98" s="342"/>
      <c r="U98" s="343"/>
      <c r="V98" s="344">
        <f t="shared" si="2"/>
        <v>100</v>
      </c>
    </row>
    <row r="99" spans="2:22" ht="13.5" thickBot="1">
      <c r="B99" s="133" t="s">
        <v>60</v>
      </c>
      <c r="C99" s="176" t="s">
        <v>50</v>
      </c>
      <c r="D99" s="186">
        <v>1935</v>
      </c>
      <c r="E99" s="123">
        <v>60</v>
      </c>
      <c r="F99" s="117" t="s">
        <v>52</v>
      </c>
      <c r="G99" s="117" t="s">
        <v>52</v>
      </c>
      <c r="H99" s="123"/>
      <c r="I99" s="324"/>
      <c r="J99" s="117"/>
      <c r="K99" s="117"/>
      <c r="L99" s="116"/>
      <c r="M99" s="314"/>
      <c r="N99" s="249"/>
      <c r="O99" s="115"/>
      <c r="P99" s="115"/>
      <c r="Q99" s="314"/>
      <c r="R99" s="116"/>
      <c r="S99" s="315"/>
      <c r="T99" s="69"/>
      <c r="U99" s="200"/>
      <c r="V99" s="129">
        <f t="shared" si="2"/>
        <v>60</v>
      </c>
    </row>
    <row r="100" spans="5:21" ht="13.5" thickBot="1"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T100" s="202"/>
      <c r="U100" s="202"/>
    </row>
    <row r="101" spans="2:22" ht="13.5" thickBot="1">
      <c r="B101" s="126" t="s">
        <v>1</v>
      </c>
      <c r="C101" s="181" t="s">
        <v>143</v>
      </c>
      <c r="D101" s="180" t="s">
        <v>132</v>
      </c>
      <c r="E101" s="5">
        <v>1</v>
      </c>
      <c r="F101" s="6">
        <v>2</v>
      </c>
      <c r="G101" s="6">
        <v>3</v>
      </c>
      <c r="H101" s="6">
        <v>4</v>
      </c>
      <c r="I101" s="6">
        <v>5</v>
      </c>
      <c r="J101" s="6">
        <v>6</v>
      </c>
      <c r="K101" s="6">
        <v>7</v>
      </c>
      <c r="L101" s="62">
        <v>8</v>
      </c>
      <c r="M101" s="6">
        <v>9</v>
      </c>
      <c r="N101" s="6">
        <v>10</v>
      </c>
      <c r="O101" s="6">
        <v>11</v>
      </c>
      <c r="P101" s="6">
        <v>12</v>
      </c>
      <c r="Q101" s="6">
        <v>13</v>
      </c>
      <c r="R101" s="6">
        <v>14</v>
      </c>
      <c r="S101" s="63">
        <v>15</v>
      </c>
      <c r="T101" s="6">
        <v>16</v>
      </c>
      <c r="U101" s="63">
        <v>17</v>
      </c>
      <c r="V101" s="126" t="s">
        <v>131</v>
      </c>
    </row>
    <row r="102" spans="2:22" ht="12.75">
      <c r="B102" s="183" t="s">
        <v>53</v>
      </c>
      <c r="C102" s="175" t="s">
        <v>195</v>
      </c>
      <c r="D102" s="184">
        <v>1930</v>
      </c>
      <c r="E102" s="306">
        <v>60</v>
      </c>
      <c r="F102" s="277">
        <v>80</v>
      </c>
      <c r="G102" s="306">
        <v>80</v>
      </c>
      <c r="H102" s="277"/>
      <c r="I102" s="277"/>
      <c r="J102" s="277"/>
      <c r="K102" s="277"/>
      <c r="L102" s="277"/>
      <c r="M102" s="274"/>
      <c r="N102" s="277"/>
      <c r="O102" s="275"/>
      <c r="P102" s="346"/>
      <c r="Q102" s="277"/>
      <c r="R102" s="277"/>
      <c r="S102" s="104"/>
      <c r="T102" s="309"/>
      <c r="U102" s="347"/>
      <c r="V102" s="127">
        <f>SUM(E102:S102)</f>
        <v>220</v>
      </c>
    </row>
    <row r="103" spans="2:22" ht="12.75">
      <c r="B103" s="130" t="s">
        <v>283</v>
      </c>
      <c r="C103" s="177" t="s">
        <v>179</v>
      </c>
      <c r="D103" s="190">
        <v>1932</v>
      </c>
      <c r="E103" s="118">
        <v>100</v>
      </c>
      <c r="F103" s="207" t="s">
        <v>52</v>
      </c>
      <c r="G103" s="207" t="s">
        <v>52</v>
      </c>
      <c r="H103" s="207"/>
      <c r="I103" s="207"/>
      <c r="J103" s="207"/>
      <c r="K103" s="207"/>
      <c r="L103" s="207"/>
      <c r="M103" s="224"/>
      <c r="N103" s="207"/>
      <c r="O103" s="122"/>
      <c r="P103" s="279"/>
      <c r="Q103" s="207"/>
      <c r="R103" s="207"/>
      <c r="S103" s="348"/>
      <c r="T103" s="286"/>
      <c r="U103" s="287"/>
      <c r="V103" s="344">
        <f>SUM(E103:S103)</f>
        <v>100</v>
      </c>
    </row>
    <row r="104" spans="2:22" ht="12.75">
      <c r="B104" s="130" t="s">
        <v>283</v>
      </c>
      <c r="C104" s="177" t="s">
        <v>199</v>
      </c>
      <c r="D104" s="190">
        <v>1932</v>
      </c>
      <c r="E104" s="207" t="s">
        <v>52</v>
      </c>
      <c r="F104" s="207">
        <v>100</v>
      </c>
      <c r="G104" s="207" t="s">
        <v>52</v>
      </c>
      <c r="H104" s="207"/>
      <c r="I104" s="207"/>
      <c r="J104" s="207"/>
      <c r="K104" s="207"/>
      <c r="L104" s="207"/>
      <c r="M104" s="224"/>
      <c r="N104" s="207"/>
      <c r="O104" s="122"/>
      <c r="P104" s="279"/>
      <c r="Q104" s="207"/>
      <c r="R104" s="207"/>
      <c r="S104" s="348"/>
      <c r="T104" s="286"/>
      <c r="U104" s="287"/>
      <c r="V104" s="344">
        <f>SUM(E104:S104)</f>
        <v>100</v>
      </c>
    </row>
    <row r="105" spans="2:22" ht="12.75">
      <c r="B105" s="130" t="s">
        <v>283</v>
      </c>
      <c r="C105" s="193" t="s">
        <v>147</v>
      </c>
      <c r="D105" s="197">
        <v>1932</v>
      </c>
      <c r="E105" s="254" t="s">
        <v>52</v>
      </c>
      <c r="F105" s="254" t="s">
        <v>52</v>
      </c>
      <c r="G105" s="198">
        <v>100</v>
      </c>
      <c r="H105" s="254"/>
      <c r="I105" s="254"/>
      <c r="J105" s="254"/>
      <c r="K105" s="254"/>
      <c r="L105" s="254"/>
      <c r="M105" s="391"/>
      <c r="N105" s="254"/>
      <c r="O105" s="392"/>
      <c r="P105" s="393"/>
      <c r="Q105" s="254"/>
      <c r="R105" s="254"/>
      <c r="S105" s="394"/>
      <c r="T105" s="342"/>
      <c r="U105" s="343"/>
      <c r="V105" s="344">
        <f>SUM(E105:S105)</f>
        <v>100</v>
      </c>
    </row>
    <row r="106" spans="2:22" ht="13.5" thickBot="1">
      <c r="B106" s="133" t="s">
        <v>57</v>
      </c>
      <c r="C106" s="176" t="s">
        <v>266</v>
      </c>
      <c r="D106" s="186">
        <v>1930</v>
      </c>
      <c r="E106" s="123">
        <v>80</v>
      </c>
      <c r="F106" s="117" t="s">
        <v>52</v>
      </c>
      <c r="G106" s="117" t="s">
        <v>52</v>
      </c>
      <c r="H106" s="117"/>
      <c r="I106" s="117"/>
      <c r="J106" s="117"/>
      <c r="K106" s="117"/>
      <c r="L106" s="117"/>
      <c r="M106" s="257"/>
      <c r="N106" s="117"/>
      <c r="O106" s="349"/>
      <c r="P106" s="282"/>
      <c r="Q106" s="117"/>
      <c r="R106" s="117"/>
      <c r="S106" s="350"/>
      <c r="T106" s="315"/>
      <c r="U106" s="316"/>
      <c r="V106" s="129">
        <f>SUM(E106:S106)</f>
        <v>80</v>
      </c>
    </row>
    <row r="262" ht="13.5" thickBot="1"/>
    <row r="263" spans="2:22" s="423" customFormat="1" ht="13.5" thickBot="1">
      <c r="B263" s="63" t="s">
        <v>1</v>
      </c>
      <c r="C263" s="28" t="s">
        <v>38</v>
      </c>
      <c r="D263" s="161"/>
      <c r="E263" s="5">
        <v>1</v>
      </c>
      <c r="F263" s="6">
        <v>2</v>
      </c>
      <c r="G263" s="6">
        <v>3</v>
      </c>
      <c r="H263" s="6">
        <v>4</v>
      </c>
      <c r="I263" s="6">
        <v>5</v>
      </c>
      <c r="J263" s="6">
        <v>6</v>
      </c>
      <c r="K263" s="6">
        <v>7</v>
      </c>
      <c r="L263" s="62">
        <v>8</v>
      </c>
      <c r="M263" s="6">
        <v>9</v>
      </c>
      <c r="N263" s="6">
        <v>10</v>
      </c>
      <c r="O263" s="6">
        <v>11</v>
      </c>
      <c r="P263" s="6">
        <v>12</v>
      </c>
      <c r="Q263" s="6">
        <v>13</v>
      </c>
      <c r="R263" s="6">
        <v>14</v>
      </c>
      <c r="S263" s="63">
        <v>17</v>
      </c>
      <c r="T263" s="6" t="s">
        <v>0</v>
      </c>
      <c r="U263" s="7"/>
      <c r="V263" s="7"/>
    </row>
    <row r="264" spans="2:22" s="423" customFormat="1" ht="12.75">
      <c r="B264" s="76" t="s">
        <v>53</v>
      </c>
      <c r="C264" s="13" t="s">
        <v>16</v>
      </c>
      <c r="D264" s="165"/>
      <c r="E264" s="25">
        <v>100</v>
      </c>
      <c r="F264" s="351" t="s">
        <v>52</v>
      </c>
      <c r="G264" s="310">
        <v>100</v>
      </c>
      <c r="H264" s="22">
        <v>100</v>
      </c>
      <c r="I264" s="22">
        <v>100</v>
      </c>
      <c r="J264" s="310">
        <v>100</v>
      </c>
      <c r="K264" s="351" t="s">
        <v>52</v>
      </c>
      <c r="L264" s="26">
        <v>66</v>
      </c>
      <c r="M264" s="351" t="s">
        <v>52</v>
      </c>
      <c r="N264" s="351" t="s">
        <v>52</v>
      </c>
      <c r="O264" s="26"/>
      <c r="P264" s="286"/>
      <c r="Q264" s="286"/>
      <c r="R264" s="286"/>
      <c r="S264" s="286"/>
      <c r="T264" s="75">
        <f>SUM(E264:S264)</f>
        <v>566</v>
      </c>
      <c r="U264" s="7"/>
      <c r="V264" s="7"/>
    </row>
    <row r="265" spans="2:20" ht="12.75">
      <c r="B265" s="83" t="s">
        <v>54</v>
      </c>
      <c r="C265" s="13" t="s">
        <v>74</v>
      </c>
      <c r="D265" s="165"/>
      <c r="E265" s="14" t="s">
        <v>52</v>
      </c>
      <c r="F265" s="310">
        <v>100</v>
      </c>
      <c r="G265" s="26">
        <v>40</v>
      </c>
      <c r="H265" s="26">
        <v>40</v>
      </c>
      <c r="I265" s="351" t="s">
        <v>52</v>
      </c>
      <c r="J265" s="286">
        <v>60</v>
      </c>
      <c r="K265" s="351" t="s">
        <v>52</v>
      </c>
      <c r="L265" s="286">
        <v>88</v>
      </c>
      <c r="M265" s="22">
        <v>88</v>
      </c>
      <c r="N265" s="352">
        <v>66</v>
      </c>
      <c r="O265" s="286"/>
      <c r="P265" s="286"/>
      <c r="Q265" s="286"/>
      <c r="R265" s="286"/>
      <c r="S265" s="286"/>
      <c r="T265" s="65">
        <f>SUM(E265:S265)</f>
        <v>482</v>
      </c>
    </row>
    <row r="266" spans="2:20" ht="12.75">
      <c r="B266" s="83" t="s">
        <v>59</v>
      </c>
      <c r="C266" s="13" t="s">
        <v>13</v>
      </c>
      <c r="D266" s="165"/>
      <c r="E266" s="25">
        <v>80</v>
      </c>
      <c r="F266" s="351" t="s">
        <v>52</v>
      </c>
      <c r="G266" s="22">
        <v>80</v>
      </c>
      <c r="H266" s="285" t="s">
        <v>52</v>
      </c>
      <c r="I266" s="22">
        <v>80</v>
      </c>
      <c r="J266" s="351" t="s">
        <v>52</v>
      </c>
      <c r="K266" s="285" t="s">
        <v>52</v>
      </c>
      <c r="L266" s="26">
        <v>110</v>
      </c>
      <c r="M266" s="285" t="s">
        <v>52</v>
      </c>
      <c r="N266" s="352">
        <v>110</v>
      </c>
      <c r="O266" s="26"/>
      <c r="P266" s="26"/>
      <c r="Q266" s="26"/>
      <c r="R266" s="26"/>
      <c r="S266" s="26"/>
      <c r="T266" s="80">
        <f>SUM(E266:S266)</f>
        <v>460</v>
      </c>
    </row>
    <row r="267" spans="2:20" ht="12.75">
      <c r="B267" s="83" t="s">
        <v>56</v>
      </c>
      <c r="C267" s="13" t="s">
        <v>7</v>
      </c>
      <c r="D267" s="165"/>
      <c r="E267" s="25">
        <v>40</v>
      </c>
      <c r="F267" s="22">
        <v>40</v>
      </c>
      <c r="G267" s="26">
        <v>60</v>
      </c>
      <c r="H267" s="77">
        <v>40</v>
      </c>
      <c r="I267" s="351" t="s">
        <v>52</v>
      </c>
      <c r="J267" s="22">
        <v>80</v>
      </c>
      <c r="K267" s="351" t="s">
        <v>52</v>
      </c>
      <c r="L267" s="22">
        <v>44</v>
      </c>
      <c r="M267" s="26">
        <v>66</v>
      </c>
      <c r="N267" s="352">
        <v>44</v>
      </c>
      <c r="O267" s="286"/>
      <c r="P267" s="286"/>
      <c r="Q267" s="286"/>
      <c r="R267" s="286"/>
      <c r="S267" s="286"/>
      <c r="T267" s="80">
        <f>SUM(E267:S267)-H267</f>
        <v>374</v>
      </c>
    </row>
    <row r="268" spans="2:20" ht="12.75">
      <c r="B268" s="83" t="s">
        <v>57</v>
      </c>
      <c r="C268" s="13" t="s">
        <v>5</v>
      </c>
      <c r="D268" s="165"/>
      <c r="E268" s="25">
        <v>60</v>
      </c>
      <c r="F268" s="22">
        <v>80</v>
      </c>
      <c r="G268" s="351" t="s">
        <v>52</v>
      </c>
      <c r="H268" s="351" t="s">
        <v>52</v>
      </c>
      <c r="I268" s="351" t="s">
        <v>52</v>
      </c>
      <c r="J268" s="351" t="s">
        <v>52</v>
      </c>
      <c r="K268" s="351" t="s">
        <v>52</v>
      </c>
      <c r="L268" s="22">
        <v>44</v>
      </c>
      <c r="M268" s="22">
        <v>66</v>
      </c>
      <c r="N268" s="22">
        <v>88</v>
      </c>
      <c r="O268" s="286"/>
      <c r="P268" s="286"/>
      <c r="Q268" s="286"/>
      <c r="R268" s="26"/>
      <c r="S268" s="286"/>
      <c r="T268" s="80">
        <f aca="true" t="shared" si="3" ref="T268:T281">SUM(E268:S268)</f>
        <v>338</v>
      </c>
    </row>
    <row r="269" spans="2:20" ht="12.75">
      <c r="B269" s="83" t="s">
        <v>60</v>
      </c>
      <c r="C269" s="13" t="s">
        <v>17</v>
      </c>
      <c r="D269" s="165"/>
      <c r="E269" s="25">
        <v>40</v>
      </c>
      <c r="F269" s="22">
        <v>60</v>
      </c>
      <c r="G269" s="310">
        <v>60</v>
      </c>
      <c r="H269" s="310">
        <v>80</v>
      </c>
      <c r="I269" s="351" t="s">
        <v>52</v>
      </c>
      <c r="J269" s="351" t="s">
        <v>52</v>
      </c>
      <c r="K269" s="351" t="s">
        <v>52</v>
      </c>
      <c r="L269" s="286">
        <v>44</v>
      </c>
      <c r="M269" s="285" t="s">
        <v>52</v>
      </c>
      <c r="N269" s="351" t="s">
        <v>52</v>
      </c>
      <c r="O269" s="26"/>
      <c r="P269" s="286"/>
      <c r="Q269" s="286"/>
      <c r="R269" s="286"/>
      <c r="S269" s="286"/>
      <c r="T269" s="80">
        <f t="shared" si="3"/>
        <v>284</v>
      </c>
    </row>
    <row r="270" spans="2:20" ht="12.75">
      <c r="B270" s="83" t="s">
        <v>61</v>
      </c>
      <c r="C270" s="13" t="s">
        <v>75</v>
      </c>
      <c r="D270" s="165"/>
      <c r="E270" s="14" t="s">
        <v>52</v>
      </c>
      <c r="F270" s="310">
        <v>40</v>
      </c>
      <c r="G270" s="351" t="s">
        <v>52</v>
      </c>
      <c r="H270" s="22">
        <v>60</v>
      </c>
      <c r="I270" s="351" t="s">
        <v>52</v>
      </c>
      <c r="J270" s="351" t="s">
        <v>52</v>
      </c>
      <c r="K270" s="351" t="s">
        <v>52</v>
      </c>
      <c r="L270" s="22">
        <v>66</v>
      </c>
      <c r="M270" s="310">
        <v>110</v>
      </c>
      <c r="N270" s="353" t="s">
        <v>52</v>
      </c>
      <c r="O270" s="286"/>
      <c r="P270" s="286"/>
      <c r="Q270" s="286"/>
      <c r="R270" s="26"/>
      <c r="S270" s="286"/>
      <c r="T270" s="80">
        <f t="shared" si="3"/>
        <v>276</v>
      </c>
    </row>
    <row r="271" spans="2:20" ht="12.75">
      <c r="B271" s="83" t="s">
        <v>62</v>
      </c>
      <c r="C271" s="13" t="s">
        <v>14</v>
      </c>
      <c r="D271" s="165"/>
      <c r="E271" s="354">
        <v>40</v>
      </c>
      <c r="F271" s="286">
        <v>30</v>
      </c>
      <c r="G271" s="354">
        <v>40</v>
      </c>
      <c r="H271" s="285" t="s">
        <v>52</v>
      </c>
      <c r="I271" s="285" t="s">
        <v>52</v>
      </c>
      <c r="J271" s="22">
        <v>60</v>
      </c>
      <c r="K271" s="351" t="s">
        <v>52</v>
      </c>
      <c r="L271" s="351" t="s">
        <v>52</v>
      </c>
      <c r="M271" s="285" t="s">
        <v>52</v>
      </c>
      <c r="N271" s="27">
        <v>44</v>
      </c>
      <c r="O271" s="286"/>
      <c r="P271" s="286"/>
      <c r="Q271" s="286"/>
      <c r="R271" s="26"/>
      <c r="S271" s="286"/>
      <c r="T271" s="80">
        <f t="shared" si="3"/>
        <v>214</v>
      </c>
    </row>
    <row r="272" spans="2:20" ht="12.75">
      <c r="B272" s="83" t="s">
        <v>63</v>
      </c>
      <c r="C272" s="13" t="s">
        <v>6</v>
      </c>
      <c r="D272" s="165"/>
      <c r="E272" s="354">
        <v>60</v>
      </c>
      <c r="F272" s="286">
        <v>40</v>
      </c>
      <c r="G272" s="285" t="s">
        <v>52</v>
      </c>
      <c r="H272" s="22">
        <v>60</v>
      </c>
      <c r="I272" s="285" t="s">
        <v>52</v>
      </c>
      <c r="J272" s="351" t="s">
        <v>52</v>
      </c>
      <c r="K272" s="351" t="s">
        <v>52</v>
      </c>
      <c r="L272" s="285" t="s">
        <v>52</v>
      </c>
      <c r="M272" s="351" t="s">
        <v>52</v>
      </c>
      <c r="N272" s="285" t="s">
        <v>52</v>
      </c>
      <c r="O272" s="286"/>
      <c r="P272" s="286"/>
      <c r="Q272" s="286"/>
      <c r="R272" s="26"/>
      <c r="S272" s="286"/>
      <c r="T272" s="80">
        <f t="shared" si="3"/>
        <v>160</v>
      </c>
    </row>
    <row r="273" spans="2:20" ht="12.75">
      <c r="B273" s="83" t="s">
        <v>64</v>
      </c>
      <c r="C273" s="13" t="s">
        <v>79</v>
      </c>
      <c r="D273" s="165"/>
      <c r="E273" s="14" t="s">
        <v>52</v>
      </c>
      <c r="F273" s="285" t="s">
        <v>52</v>
      </c>
      <c r="G273" s="285" t="s">
        <v>52</v>
      </c>
      <c r="H273" s="22">
        <v>40</v>
      </c>
      <c r="I273" s="351" t="s">
        <v>52</v>
      </c>
      <c r="J273" s="285" t="s">
        <v>52</v>
      </c>
      <c r="K273" s="351" t="s">
        <v>52</v>
      </c>
      <c r="L273" s="310">
        <v>44</v>
      </c>
      <c r="M273" s="351" t="s">
        <v>52</v>
      </c>
      <c r="N273" s="286">
        <v>66</v>
      </c>
      <c r="O273" s="286"/>
      <c r="P273" s="286"/>
      <c r="Q273" s="286"/>
      <c r="R273" s="286"/>
      <c r="S273" s="286"/>
      <c r="T273" s="80">
        <f t="shared" si="3"/>
        <v>150</v>
      </c>
    </row>
    <row r="274" spans="2:20" ht="12.75">
      <c r="B274" s="83" t="s">
        <v>67</v>
      </c>
      <c r="C274" s="13" t="s">
        <v>76</v>
      </c>
      <c r="D274" s="165"/>
      <c r="E274" s="14" t="s">
        <v>52</v>
      </c>
      <c r="F274" s="286">
        <v>60</v>
      </c>
      <c r="G274" s="351" t="s">
        <v>52</v>
      </c>
      <c r="H274" s="285" t="s">
        <v>52</v>
      </c>
      <c r="I274" s="351" t="s">
        <v>52</v>
      </c>
      <c r="J274" s="351" t="s">
        <v>52</v>
      </c>
      <c r="K274" s="351" t="s">
        <v>52</v>
      </c>
      <c r="L274" s="286">
        <v>33</v>
      </c>
      <c r="M274" s="351" t="s">
        <v>52</v>
      </c>
      <c r="N274" s="353" t="s">
        <v>52</v>
      </c>
      <c r="O274" s="286"/>
      <c r="P274" s="286"/>
      <c r="Q274" s="286"/>
      <c r="R274" s="286"/>
      <c r="S274" s="286"/>
      <c r="T274" s="80">
        <f t="shared" si="3"/>
        <v>93</v>
      </c>
    </row>
    <row r="275" spans="2:20" ht="12.75">
      <c r="B275" s="83" t="s">
        <v>68</v>
      </c>
      <c r="C275" s="13" t="s">
        <v>78</v>
      </c>
      <c r="D275" s="165"/>
      <c r="E275" s="14" t="s">
        <v>52</v>
      </c>
      <c r="F275" s="286">
        <v>40</v>
      </c>
      <c r="G275" s="351" t="s">
        <v>52</v>
      </c>
      <c r="H275" s="285" t="s">
        <v>52</v>
      </c>
      <c r="I275" s="351" t="s">
        <v>52</v>
      </c>
      <c r="J275" s="351" t="s">
        <v>52</v>
      </c>
      <c r="K275" s="351" t="s">
        <v>52</v>
      </c>
      <c r="L275" s="351" t="s">
        <v>52</v>
      </c>
      <c r="M275" s="351" t="s">
        <v>52</v>
      </c>
      <c r="N275" s="310">
        <v>44</v>
      </c>
      <c r="O275" s="286"/>
      <c r="P275" s="286"/>
      <c r="Q275" s="286"/>
      <c r="R275" s="286"/>
      <c r="S275" s="286"/>
      <c r="T275" s="80">
        <f t="shared" si="3"/>
        <v>84</v>
      </c>
    </row>
    <row r="276" spans="2:20" ht="12.75">
      <c r="B276" s="83" t="s">
        <v>70</v>
      </c>
      <c r="C276" s="13" t="s">
        <v>77</v>
      </c>
      <c r="D276" s="165"/>
      <c r="E276" s="14" t="s">
        <v>52</v>
      </c>
      <c r="F276" s="285" t="s">
        <v>52</v>
      </c>
      <c r="G276" s="64" t="s">
        <v>52</v>
      </c>
      <c r="H276" s="285" t="s">
        <v>52</v>
      </c>
      <c r="I276" s="310">
        <v>60</v>
      </c>
      <c r="J276" s="351" t="s">
        <v>52</v>
      </c>
      <c r="K276" s="351" t="s">
        <v>52</v>
      </c>
      <c r="L276" s="351" t="s">
        <v>52</v>
      </c>
      <c r="M276" s="285" t="s">
        <v>52</v>
      </c>
      <c r="N276" s="351" t="s">
        <v>52</v>
      </c>
      <c r="O276" s="286"/>
      <c r="P276" s="286"/>
      <c r="Q276" s="286"/>
      <c r="R276" s="286"/>
      <c r="S276" s="286"/>
      <c r="T276" s="80">
        <f t="shared" si="3"/>
        <v>60</v>
      </c>
    </row>
    <row r="277" spans="2:20" ht="12.75">
      <c r="B277" s="83" t="s">
        <v>109</v>
      </c>
      <c r="C277" s="13" t="s">
        <v>80</v>
      </c>
      <c r="D277" s="165"/>
      <c r="E277" s="14" t="s">
        <v>52</v>
      </c>
      <c r="F277" s="285" t="s">
        <v>52</v>
      </c>
      <c r="G277" s="64" t="s">
        <v>52</v>
      </c>
      <c r="H277" s="285" t="s">
        <v>52</v>
      </c>
      <c r="I277" s="64" t="s">
        <v>52</v>
      </c>
      <c r="J277" s="351" t="s">
        <v>52</v>
      </c>
      <c r="K277" s="351" t="s">
        <v>52</v>
      </c>
      <c r="L277" s="351" t="s">
        <v>52</v>
      </c>
      <c r="M277" s="26">
        <v>44</v>
      </c>
      <c r="N277" s="351" t="s">
        <v>52</v>
      </c>
      <c r="O277" s="286"/>
      <c r="P277" s="286"/>
      <c r="Q277" s="286"/>
      <c r="R277" s="286"/>
      <c r="S277" s="286"/>
      <c r="T277" s="80">
        <f t="shared" si="3"/>
        <v>44</v>
      </c>
    </row>
    <row r="278" spans="2:20" ht="12.75">
      <c r="B278" s="83" t="s">
        <v>109</v>
      </c>
      <c r="C278" s="13" t="s">
        <v>81</v>
      </c>
      <c r="D278" s="165"/>
      <c r="E278" s="14" t="s">
        <v>52</v>
      </c>
      <c r="F278" s="351" t="s">
        <v>52</v>
      </c>
      <c r="G278" s="3" t="s">
        <v>52</v>
      </c>
      <c r="H278" s="285" t="s">
        <v>52</v>
      </c>
      <c r="I278" s="3" t="s">
        <v>52</v>
      </c>
      <c r="J278" s="285" t="s">
        <v>52</v>
      </c>
      <c r="K278" s="351" t="s">
        <v>52</v>
      </c>
      <c r="L278" s="285" t="s">
        <v>52</v>
      </c>
      <c r="M278" s="22">
        <v>44</v>
      </c>
      <c r="N278" s="351" t="s">
        <v>52</v>
      </c>
      <c r="O278" s="286"/>
      <c r="P278" s="286"/>
      <c r="Q278" s="286"/>
      <c r="R278" s="286"/>
      <c r="S278" s="286"/>
      <c r="T278" s="80">
        <f t="shared" si="3"/>
        <v>44</v>
      </c>
    </row>
    <row r="279" spans="2:20" ht="12.75">
      <c r="B279" s="83" t="s">
        <v>110</v>
      </c>
      <c r="C279" s="13" t="s">
        <v>82</v>
      </c>
      <c r="D279" s="165"/>
      <c r="E279" s="14" t="s">
        <v>52</v>
      </c>
      <c r="F279" s="285" t="s">
        <v>52</v>
      </c>
      <c r="G279" s="22">
        <v>40</v>
      </c>
      <c r="H279" s="351" t="s">
        <v>52</v>
      </c>
      <c r="I279" s="285" t="s">
        <v>52</v>
      </c>
      <c r="J279" s="285" t="s">
        <v>52</v>
      </c>
      <c r="K279" s="351" t="s">
        <v>52</v>
      </c>
      <c r="L279" s="285" t="s">
        <v>52</v>
      </c>
      <c r="M279" s="351" t="s">
        <v>52</v>
      </c>
      <c r="N279" s="351" t="s">
        <v>52</v>
      </c>
      <c r="O279" s="286"/>
      <c r="P279" s="286"/>
      <c r="Q279" s="286"/>
      <c r="R279" s="286"/>
      <c r="S279" s="286"/>
      <c r="T279" s="80">
        <f t="shared" si="3"/>
        <v>40</v>
      </c>
    </row>
    <row r="280" spans="2:20" ht="12.75">
      <c r="B280" s="83" t="s">
        <v>110</v>
      </c>
      <c r="C280" s="13" t="s">
        <v>15</v>
      </c>
      <c r="D280" s="169"/>
      <c r="E280" s="107">
        <v>40</v>
      </c>
      <c r="F280" s="285" t="s">
        <v>52</v>
      </c>
      <c r="G280" s="285" t="s">
        <v>52</v>
      </c>
      <c r="H280" s="285" t="s">
        <v>52</v>
      </c>
      <c r="I280" s="351" t="s">
        <v>52</v>
      </c>
      <c r="J280" s="351" t="s">
        <v>52</v>
      </c>
      <c r="K280" s="351" t="s">
        <v>52</v>
      </c>
      <c r="L280" s="285" t="s">
        <v>52</v>
      </c>
      <c r="M280" s="351" t="s">
        <v>52</v>
      </c>
      <c r="N280" s="353" t="s">
        <v>52</v>
      </c>
      <c r="O280" s="286"/>
      <c r="P280" s="286"/>
      <c r="Q280" s="286"/>
      <c r="R280" s="286"/>
      <c r="S280" s="286"/>
      <c r="T280" s="80">
        <f t="shared" si="3"/>
        <v>40</v>
      </c>
    </row>
    <row r="281" spans="2:20" ht="13.5" thickBot="1">
      <c r="B281" s="71" t="s">
        <v>73</v>
      </c>
      <c r="C281" s="67" t="s">
        <v>83</v>
      </c>
      <c r="D281" s="170"/>
      <c r="E281" s="96" t="s">
        <v>52</v>
      </c>
      <c r="F281" s="355" t="s">
        <v>52</v>
      </c>
      <c r="G281" s="355" t="s">
        <v>52</v>
      </c>
      <c r="H281" s="355" t="s">
        <v>52</v>
      </c>
      <c r="I281" s="356" t="s">
        <v>52</v>
      </c>
      <c r="J281" s="355" t="s">
        <v>52</v>
      </c>
      <c r="K281" s="356" t="s">
        <v>52</v>
      </c>
      <c r="L281" s="315">
        <v>33</v>
      </c>
      <c r="M281" s="355" t="s">
        <v>52</v>
      </c>
      <c r="N281" s="355" t="s">
        <v>52</v>
      </c>
      <c r="O281" s="315"/>
      <c r="P281" s="315"/>
      <c r="Q281" s="315"/>
      <c r="R281" s="315"/>
      <c r="S281" s="315"/>
      <c r="T281" s="70">
        <f t="shared" si="3"/>
        <v>33</v>
      </c>
    </row>
    <row r="282" ht="13.5" thickBot="1"/>
    <row r="283" spans="2:20" ht="13.5" thickBot="1">
      <c r="B283" s="63" t="s">
        <v>1</v>
      </c>
      <c r="C283" s="28" t="s">
        <v>84</v>
      </c>
      <c r="D283" s="161"/>
      <c r="E283" s="5">
        <v>1</v>
      </c>
      <c r="F283" s="6">
        <v>2</v>
      </c>
      <c r="G283" s="6">
        <v>3</v>
      </c>
      <c r="H283" s="6">
        <v>4</v>
      </c>
      <c r="I283" s="6">
        <v>5</v>
      </c>
      <c r="J283" s="6">
        <v>6</v>
      </c>
      <c r="K283" s="6">
        <v>7</v>
      </c>
      <c r="L283" s="62">
        <v>8</v>
      </c>
      <c r="M283" s="6">
        <v>9</v>
      </c>
      <c r="N283" s="6">
        <v>10</v>
      </c>
      <c r="O283" s="6">
        <v>11</v>
      </c>
      <c r="P283" s="6">
        <v>12</v>
      </c>
      <c r="Q283" s="6">
        <v>13</v>
      </c>
      <c r="R283" s="6">
        <v>14</v>
      </c>
      <c r="S283" s="63">
        <v>17</v>
      </c>
      <c r="T283" s="6" t="s">
        <v>0</v>
      </c>
    </row>
    <row r="284" spans="2:20" ht="12.75">
      <c r="B284" s="76" t="s">
        <v>53</v>
      </c>
      <c r="C284" s="8" t="s">
        <v>85</v>
      </c>
      <c r="D284" s="163"/>
      <c r="E284" s="81" t="s">
        <v>52</v>
      </c>
      <c r="F284" s="22">
        <v>80</v>
      </c>
      <c r="G284" s="286">
        <v>100</v>
      </c>
      <c r="H284" s="286">
        <v>40</v>
      </c>
      <c r="I284" s="286">
        <v>100</v>
      </c>
      <c r="J284" s="286">
        <v>100</v>
      </c>
      <c r="K284" s="73" t="s">
        <v>52</v>
      </c>
      <c r="L284" s="286">
        <v>88</v>
      </c>
      <c r="M284" s="73" t="s">
        <v>52</v>
      </c>
      <c r="N284" s="357">
        <v>110</v>
      </c>
      <c r="O284" s="309"/>
      <c r="P284" s="310"/>
      <c r="Q284" s="310"/>
      <c r="R284" s="310"/>
      <c r="S284" s="310"/>
      <c r="T284" s="80">
        <f>SUM(E284:S284)</f>
        <v>618</v>
      </c>
    </row>
    <row r="285" spans="2:20" ht="12.75">
      <c r="B285" s="66" t="s">
        <v>54</v>
      </c>
      <c r="C285" s="13" t="s">
        <v>24</v>
      </c>
      <c r="D285" s="165"/>
      <c r="E285" s="25">
        <v>100</v>
      </c>
      <c r="F285" s="286">
        <v>40</v>
      </c>
      <c r="G285" s="286">
        <v>80</v>
      </c>
      <c r="H285" s="26">
        <v>80</v>
      </c>
      <c r="I285" s="3" t="s">
        <v>52</v>
      </c>
      <c r="J285" s="3" t="s">
        <v>52</v>
      </c>
      <c r="K285" s="64" t="s">
        <v>52</v>
      </c>
      <c r="L285" s="26">
        <v>66</v>
      </c>
      <c r="M285" s="26">
        <v>110</v>
      </c>
      <c r="N285" s="64" t="s">
        <v>52</v>
      </c>
      <c r="O285" s="26"/>
      <c r="P285" s="286"/>
      <c r="Q285" s="286"/>
      <c r="R285" s="286"/>
      <c r="S285" s="286"/>
      <c r="T285" s="80">
        <f>SUM(E285:S285)</f>
        <v>476</v>
      </c>
    </row>
    <row r="286" spans="2:20" ht="12.75">
      <c r="B286" s="66" t="s">
        <v>59</v>
      </c>
      <c r="C286" s="13" t="s">
        <v>26</v>
      </c>
      <c r="D286" s="165"/>
      <c r="E286" s="25">
        <v>60</v>
      </c>
      <c r="F286" s="26">
        <v>30</v>
      </c>
      <c r="G286" s="26">
        <v>30</v>
      </c>
      <c r="H286" s="3" t="s">
        <v>52</v>
      </c>
      <c r="I286" s="286">
        <v>60</v>
      </c>
      <c r="J286" s="26">
        <v>80</v>
      </c>
      <c r="K286" s="3" t="s">
        <v>52</v>
      </c>
      <c r="L286" s="26">
        <v>66</v>
      </c>
      <c r="M286" s="26">
        <v>88</v>
      </c>
      <c r="N286" s="64" t="s">
        <v>52</v>
      </c>
      <c r="O286" s="286"/>
      <c r="P286" s="286"/>
      <c r="Q286" s="286"/>
      <c r="R286" s="26"/>
      <c r="S286" s="286"/>
      <c r="T286" s="80">
        <f>SUM(E286:S286)</f>
        <v>414</v>
      </c>
    </row>
    <row r="287" spans="2:20" ht="12.75">
      <c r="B287" s="66" t="s">
        <v>56</v>
      </c>
      <c r="C287" s="13" t="s">
        <v>8</v>
      </c>
      <c r="D287" s="165"/>
      <c r="E287" s="26">
        <v>80</v>
      </c>
      <c r="F287" s="26">
        <v>60</v>
      </c>
      <c r="G287" s="26">
        <v>60</v>
      </c>
      <c r="H287" s="26">
        <v>60</v>
      </c>
      <c r="I287" s="3" t="s">
        <v>52</v>
      </c>
      <c r="J287" s="26">
        <v>60</v>
      </c>
      <c r="K287" s="3" t="s">
        <v>52</v>
      </c>
      <c r="L287" s="26">
        <v>44</v>
      </c>
      <c r="M287" s="3" t="s">
        <v>52</v>
      </c>
      <c r="N287" s="64" t="s">
        <v>52</v>
      </c>
      <c r="O287" s="26"/>
      <c r="P287" s="26"/>
      <c r="Q287" s="26"/>
      <c r="R287" s="26"/>
      <c r="S287" s="26"/>
      <c r="T287" s="80">
        <f>SUM(E287:S287)</f>
        <v>364</v>
      </c>
    </row>
    <row r="288" spans="2:20" ht="12.75">
      <c r="B288" s="66" t="s">
        <v>57</v>
      </c>
      <c r="C288" s="13" t="s">
        <v>22</v>
      </c>
      <c r="D288" s="165"/>
      <c r="E288" s="25">
        <v>40</v>
      </c>
      <c r="F288" s="79">
        <v>30</v>
      </c>
      <c r="G288" s="79">
        <v>30</v>
      </c>
      <c r="H288" s="26">
        <v>40</v>
      </c>
      <c r="I288" s="286">
        <v>40</v>
      </c>
      <c r="J288" s="286">
        <v>40</v>
      </c>
      <c r="K288" s="3" t="s">
        <v>52</v>
      </c>
      <c r="L288" s="286">
        <v>44</v>
      </c>
      <c r="M288" s="26">
        <v>66</v>
      </c>
      <c r="N288" s="352">
        <v>66</v>
      </c>
      <c r="O288" s="286"/>
      <c r="P288" s="286"/>
      <c r="Q288" s="286"/>
      <c r="R288" s="286"/>
      <c r="S288" s="286"/>
      <c r="T288" s="80">
        <f>SUM(E288:S288)-F288-G288</f>
        <v>336</v>
      </c>
    </row>
    <row r="289" spans="2:20" ht="12.75">
      <c r="B289" s="66" t="s">
        <v>60</v>
      </c>
      <c r="C289" s="13" t="s">
        <v>18</v>
      </c>
      <c r="D289" s="165"/>
      <c r="E289" s="358">
        <v>40</v>
      </c>
      <c r="F289" s="286">
        <v>40</v>
      </c>
      <c r="G289" s="286">
        <v>60</v>
      </c>
      <c r="H289" s="79">
        <v>30</v>
      </c>
      <c r="I289" s="286">
        <v>40</v>
      </c>
      <c r="J289" s="26">
        <v>60</v>
      </c>
      <c r="K289" s="3" t="s">
        <v>52</v>
      </c>
      <c r="L289" s="26">
        <v>44</v>
      </c>
      <c r="M289" s="286">
        <v>44</v>
      </c>
      <c r="N289" s="26">
        <v>44</v>
      </c>
      <c r="O289" s="286"/>
      <c r="P289" s="286"/>
      <c r="Q289" s="286"/>
      <c r="R289" s="26"/>
      <c r="S289" s="286"/>
      <c r="T289" s="80">
        <f>SUM(E289:S289)-H289-E289</f>
        <v>332</v>
      </c>
    </row>
    <row r="290" spans="2:20" ht="12.75">
      <c r="B290" s="66" t="s">
        <v>61</v>
      </c>
      <c r="C290" s="13" t="s">
        <v>49</v>
      </c>
      <c r="D290" s="165"/>
      <c r="E290" s="14" t="s">
        <v>52</v>
      </c>
      <c r="F290" s="286">
        <v>100</v>
      </c>
      <c r="G290" s="3" t="s">
        <v>52</v>
      </c>
      <c r="H290" s="286">
        <v>100</v>
      </c>
      <c r="I290" s="3" t="s">
        <v>52</v>
      </c>
      <c r="J290" s="3" t="s">
        <v>52</v>
      </c>
      <c r="K290" s="3" t="s">
        <v>52</v>
      </c>
      <c r="L290" s="286">
        <v>110</v>
      </c>
      <c r="M290" s="3" t="s">
        <v>52</v>
      </c>
      <c r="N290" s="82" t="s">
        <v>52</v>
      </c>
      <c r="O290" s="286"/>
      <c r="P290" s="286"/>
      <c r="Q290" s="286"/>
      <c r="R290" s="286"/>
      <c r="S290" s="286"/>
      <c r="T290" s="80">
        <f aca="true" t="shared" si="4" ref="T290:T307">SUM(E290:S290)</f>
        <v>310</v>
      </c>
    </row>
    <row r="291" spans="2:20" ht="12.75">
      <c r="B291" s="66" t="s">
        <v>62</v>
      </c>
      <c r="C291" s="13" t="s">
        <v>27</v>
      </c>
      <c r="D291" s="166"/>
      <c r="E291" s="108">
        <v>40</v>
      </c>
      <c r="F291" s="26">
        <v>60</v>
      </c>
      <c r="G291" s="359">
        <v>40</v>
      </c>
      <c r="H291" s="286">
        <v>60</v>
      </c>
      <c r="I291" s="98" t="s">
        <v>52</v>
      </c>
      <c r="J291" s="3" t="s">
        <v>52</v>
      </c>
      <c r="K291" s="98" t="s">
        <v>52</v>
      </c>
      <c r="L291" s="286">
        <v>44</v>
      </c>
      <c r="M291" s="3" t="s">
        <v>52</v>
      </c>
      <c r="N291" s="26">
        <v>44</v>
      </c>
      <c r="O291" s="26"/>
      <c r="P291" s="286"/>
      <c r="Q291" s="286"/>
      <c r="R291" s="286"/>
      <c r="S291" s="286"/>
      <c r="T291" s="80">
        <f t="shared" si="4"/>
        <v>288</v>
      </c>
    </row>
    <row r="292" spans="2:20" ht="12.75">
      <c r="B292" s="66" t="s">
        <v>63</v>
      </c>
      <c r="C292" s="13" t="s">
        <v>21</v>
      </c>
      <c r="D292" s="165"/>
      <c r="E292" s="354">
        <v>60</v>
      </c>
      <c r="F292" s="286">
        <v>30</v>
      </c>
      <c r="G292" s="26">
        <v>40</v>
      </c>
      <c r="H292" s="26">
        <v>40</v>
      </c>
      <c r="I292" s="26">
        <v>60</v>
      </c>
      <c r="J292" s="3" t="s">
        <v>52</v>
      </c>
      <c r="K292" s="3" t="s">
        <v>52</v>
      </c>
      <c r="L292" s="3" t="s">
        <v>52</v>
      </c>
      <c r="M292" s="286">
        <v>44</v>
      </c>
      <c r="N292" s="82" t="s">
        <v>52</v>
      </c>
      <c r="O292" s="286"/>
      <c r="P292" s="286"/>
      <c r="Q292" s="26"/>
      <c r="R292" s="26"/>
      <c r="S292" s="26"/>
      <c r="T292" s="80">
        <f t="shared" si="4"/>
        <v>274</v>
      </c>
    </row>
    <row r="293" spans="2:20" ht="12.75">
      <c r="B293" s="66" t="s">
        <v>64</v>
      </c>
      <c r="C293" s="13" t="s">
        <v>86</v>
      </c>
      <c r="D293" s="165"/>
      <c r="E293" s="14" t="s">
        <v>52</v>
      </c>
      <c r="F293" s="3" t="s">
        <v>52</v>
      </c>
      <c r="G293" s="286">
        <v>30</v>
      </c>
      <c r="H293" s="3" t="s">
        <v>52</v>
      </c>
      <c r="I293" s="286">
        <v>80</v>
      </c>
      <c r="J293" s="3" t="s">
        <v>52</v>
      </c>
      <c r="K293" s="3" t="s">
        <v>52</v>
      </c>
      <c r="L293" s="3" t="s">
        <v>52</v>
      </c>
      <c r="M293" s="286">
        <v>44</v>
      </c>
      <c r="N293" s="26">
        <v>88</v>
      </c>
      <c r="O293" s="286"/>
      <c r="P293" s="286"/>
      <c r="Q293" s="286"/>
      <c r="R293" s="286"/>
      <c r="S293" s="286"/>
      <c r="T293" s="80">
        <f t="shared" si="4"/>
        <v>242</v>
      </c>
    </row>
    <row r="294" spans="2:20" ht="12.75">
      <c r="B294" s="66" t="s">
        <v>67</v>
      </c>
      <c r="C294" s="13" t="s">
        <v>87</v>
      </c>
      <c r="D294" s="165"/>
      <c r="E294" s="14" t="s">
        <v>52</v>
      </c>
      <c r="F294" s="26">
        <v>40</v>
      </c>
      <c r="G294" s="286">
        <v>30</v>
      </c>
      <c r="H294" s="286">
        <v>40</v>
      </c>
      <c r="I294" s="3" t="s">
        <v>52</v>
      </c>
      <c r="J294" s="3" t="s">
        <v>52</v>
      </c>
      <c r="K294" s="3" t="s">
        <v>52</v>
      </c>
      <c r="L294" s="286">
        <v>33</v>
      </c>
      <c r="M294" s="286">
        <v>33</v>
      </c>
      <c r="N294" s="27">
        <v>44</v>
      </c>
      <c r="O294" s="26"/>
      <c r="P294" s="286"/>
      <c r="Q294" s="286"/>
      <c r="R294" s="286"/>
      <c r="S294" s="286"/>
      <c r="T294" s="80">
        <f t="shared" si="4"/>
        <v>220</v>
      </c>
    </row>
    <row r="295" spans="2:20" ht="12.75">
      <c r="B295" s="66" t="s">
        <v>68</v>
      </c>
      <c r="C295" s="13" t="s">
        <v>88</v>
      </c>
      <c r="D295" s="165"/>
      <c r="E295" s="3" t="s">
        <v>52</v>
      </c>
      <c r="F295" s="3" t="s">
        <v>52</v>
      </c>
      <c r="G295" s="286">
        <v>40</v>
      </c>
      <c r="H295" s="286">
        <v>30</v>
      </c>
      <c r="I295" s="3" t="s">
        <v>52</v>
      </c>
      <c r="J295" s="286">
        <v>40</v>
      </c>
      <c r="K295" s="3" t="s">
        <v>52</v>
      </c>
      <c r="L295" s="26">
        <v>33</v>
      </c>
      <c r="M295" s="286">
        <v>44</v>
      </c>
      <c r="N295" s="82" t="s">
        <v>52</v>
      </c>
      <c r="O295" s="286"/>
      <c r="P295" s="286"/>
      <c r="Q295" s="286"/>
      <c r="R295" s="286"/>
      <c r="S295" s="286"/>
      <c r="T295" s="80">
        <f t="shared" si="4"/>
        <v>187</v>
      </c>
    </row>
    <row r="296" spans="2:20" ht="12.75">
      <c r="B296" s="66" t="s">
        <v>70</v>
      </c>
      <c r="C296" s="13" t="s">
        <v>89</v>
      </c>
      <c r="D296" s="165"/>
      <c r="E296" s="14" t="s">
        <v>52</v>
      </c>
      <c r="F296" s="3" t="s">
        <v>52</v>
      </c>
      <c r="G296" s="3" t="s">
        <v>52</v>
      </c>
      <c r="H296" s="3" t="s">
        <v>52</v>
      </c>
      <c r="I296" s="3" t="s">
        <v>52</v>
      </c>
      <c r="J296" s="3" t="s">
        <v>52</v>
      </c>
      <c r="K296" s="3" t="s">
        <v>52</v>
      </c>
      <c r="L296" s="286">
        <v>33</v>
      </c>
      <c r="M296" s="286">
        <v>33</v>
      </c>
      <c r="N296" s="286">
        <v>66</v>
      </c>
      <c r="O296" s="286"/>
      <c r="P296" s="286"/>
      <c r="Q296" s="286"/>
      <c r="R296" s="286"/>
      <c r="S296" s="286"/>
      <c r="T296" s="80">
        <f t="shared" si="4"/>
        <v>132</v>
      </c>
    </row>
    <row r="297" spans="2:20" ht="12.75">
      <c r="B297" s="83" t="s">
        <v>65</v>
      </c>
      <c r="C297" s="13" t="s">
        <v>91</v>
      </c>
      <c r="D297" s="165"/>
      <c r="E297" s="14" t="s">
        <v>52</v>
      </c>
      <c r="F297" s="26">
        <v>40</v>
      </c>
      <c r="G297" s="286">
        <v>40</v>
      </c>
      <c r="H297" s="3" t="s">
        <v>52</v>
      </c>
      <c r="I297" s="3" t="s">
        <v>52</v>
      </c>
      <c r="J297" s="3" t="s">
        <v>52</v>
      </c>
      <c r="K297" s="3" t="s">
        <v>52</v>
      </c>
      <c r="L297" s="3" t="s">
        <v>52</v>
      </c>
      <c r="M297" s="3" t="s">
        <v>52</v>
      </c>
      <c r="N297" s="3" t="s">
        <v>52</v>
      </c>
      <c r="O297" s="286"/>
      <c r="P297" s="286"/>
      <c r="Q297" s="286"/>
      <c r="R297" s="286"/>
      <c r="S297" s="286"/>
      <c r="T297" s="80">
        <f t="shared" si="4"/>
        <v>80</v>
      </c>
    </row>
    <row r="298" spans="2:20" ht="12.75">
      <c r="B298" s="83" t="s">
        <v>66</v>
      </c>
      <c r="C298" s="13" t="s">
        <v>90</v>
      </c>
      <c r="D298" s="165"/>
      <c r="E298" s="14" t="s">
        <v>52</v>
      </c>
      <c r="F298" s="26">
        <v>30</v>
      </c>
      <c r="G298" s="3" t="s">
        <v>52</v>
      </c>
      <c r="H298" s="3" t="s">
        <v>52</v>
      </c>
      <c r="I298" s="3" t="s">
        <v>52</v>
      </c>
      <c r="J298" s="3" t="s">
        <v>52</v>
      </c>
      <c r="K298" s="3" t="s">
        <v>52</v>
      </c>
      <c r="L298" s="3" t="s">
        <v>52</v>
      </c>
      <c r="M298" s="3" t="s">
        <v>52</v>
      </c>
      <c r="N298" s="352">
        <v>44</v>
      </c>
      <c r="O298" s="286"/>
      <c r="P298" s="286"/>
      <c r="Q298" s="286"/>
      <c r="R298" s="286"/>
      <c r="S298" s="286"/>
      <c r="T298" s="80">
        <f t="shared" si="4"/>
        <v>74</v>
      </c>
    </row>
    <row r="299" spans="2:20" ht="12.75">
      <c r="B299" s="83" t="s">
        <v>71</v>
      </c>
      <c r="C299" s="13" t="s">
        <v>92</v>
      </c>
      <c r="D299" s="165"/>
      <c r="E299" s="14" t="s">
        <v>52</v>
      </c>
      <c r="F299" s="3" t="s">
        <v>52</v>
      </c>
      <c r="G299" s="3" t="s">
        <v>52</v>
      </c>
      <c r="H299" s="3" t="s">
        <v>52</v>
      </c>
      <c r="I299" s="3" t="s">
        <v>52</v>
      </c>
      <c r="J299" s="3" t="s">
        <v>52</v>
      </c>
      <c r="K299" s="3" t="s">
        <v>52</v>
      </c>
      <c r="L299" s="3" t="s">
        <v>52</v>
      </c>
      <c r="M299" s="286">
        <v>66</v>
      </c>
      <c r="N299" s="3" t="s">
        <v>52</v>
      </c>
      <c r="O299" s="286"/>
      <c r="P299" s="286"/>
      <c r="Q299" s="286"/>
      <c r="R299" s="286"/>
      <c r="S299" s="286"/>
      <c r="T299" s="80">
        <f t="shared" si="4"/>
        <v>66</v>
      </c>
    </row>
    <row r="300" spans="2:20" ht="12.75">
      <c r="B300" s="83" t="s">
        <v>72</v>
      </c>
      <c r="C300" s="13" t="s">
        <v>20</v>
      </c>
      <c r="D300" s="165"/>
      <c r="E300" s="26">
        <v>40</v>
      </c>
      <c r="F300" s="3" t="s">
        <v>52</v>
      </c>
      <c r="G300" s="3" t="s">
        <v>52</v>
      </c>
      <c r="H300" s="3" t="s">
        <v>52</v>
      </c>
      <c r="I300" s="3" t="s">
        <v>52</v>
      </c>
      <c r="J300" s="3" t="s">
        <v>52</v>
      </c>
      <c r="K300" s="3" t="s">
        <v>52</v>
      </c>
      <c r="L300" s="3" t="s">
        <v>52</v>
      </c>
      <c r="M300" s="3" t="s">
        <v>52</v>
      </c>
      <c r="N300" s="3" t="s">
        <v>52</v>
      </c>
      <c r="O300" s="286"/>
      <c r="P300" s="286"/>
      <c r="Q300" s="286"/>
      <c r="R300" s="286"/>
      <c r="S300" s="286"/>
      <c r="T300" s="80">
        <f t="shared" si="4"/>
        <v>40</v>
      </c>
    </row>
    <row r="301" spans="2:20" ht="12.75">
      <c r="B301" s="83" t="s">
        <v>111</v>
      </c>
      <c r="C301" s="13" t="s">
        <v>93</v>
      </c>
      <c r="D301" s="165"/>
      <c r="E301" s="3" t="s">
        <v>52</v>
      </c>
      <c r="F301" s="3" t="s">
        <v>52</v>
      </c>
      <c r="G301" s="3" t="s">
        <v>52</v>
      </c>
      <c r="H301" s="3" t="s">
        <v>52</v>
      </c>
      <c r="I301" s="3" t="s">
        <v>52</v>
      </c>
      <c r="J301" s="3" t="s">
        <v>52</v>
      </c>
      <c r="K301" s="3" t="s">
        <v>52</v>
      </c>
      <c r="L301" s="26">
        <v>33</v>
      </c>
      <c r="M301" s="3" t="s">
        <v>52</v>
      </c>
      <c r="N301" s="3" t="s">
        <v>52</v>
      </c>
      <c r="O301" s="286"/>
      <c r="P301" s="286"/>
      <c r="Q301" s="286"/>
      <c r="R301" s="26"/>
      <c r="S301" s="286"/>
      <c r="T301" s="80">
        <f t="shared" si="4"/>
        <v>33</v>
      </c>
    </row>
    <row r="302" spans="2:20" ht="12.75">
      <c r="B302" s="83" t="s">
        <v>111</v>
      </c>
      <c r="C302" s="13" t="s">
        <v>95</v>
      </c>
      <c r="D302" s="165"/>
      <c r="E302" s="3" t="s">
        <v>52</v>
      </c>
      <c r="F302" s="3" t="s">
        <v>52</v>
      </c>
      <c r="G302" s="3" t="s">
        <v>52</v>
      </c>
      <c r="H302" s="3" t="s">
        <v>52</v>
      </c>
      <c r="I302" s="3" t="s">
        <v>52</v>
      </c>
      <c r="J302" s="3" t="s">
        <v>52</v>
      </c>
      <c r="K302" s="3" t="s">
        <v>52</v>
      </c>
      <c r="L302" s="3" t="s">
        <v>52</v>
      </c>
      <c r="M302" s="26">
        <v>33</v>
      </c>
      <c r="N302" s="3" t="s">
        <v>52</v>
      </c>
      <c r="O302" s="286"/>
      <c r="P302" s="286"/>
      <c r="Q302" s="286"/>
      <c r="R302" s="26"/>
      <c r="S302" s="286"/>
      <c r="T302" s="80">
        <f t="shared" si="4"/>
        <v>33</v>
      </c>
    </row>
    <row r="303" spans="2:20" ht="12.75">
      <c r="B303" s="83" t="s">
        <v>111</v>
      </c>
      <c r="C303" s="13" t="s">
        <v>96</v>
      </c>
      <c r="D303" s="165"/>
      <c r="E303" s="3" t="s">
        <v>52</v>
      </c>
      <c r="F303" s="3" t="s">
        <v>52</v>
      </c>
      <c r="G303" s="3" t="s">
        <v>52</v>
      </c>
      <c r="H303" s="3" t="s">
        <v>52</v>
      </c>
      <c r="I303" s="3" t="s">
        <v>52</v>
      </c>
      <c r="J303" s="3" t="s">
        <v>52</v>
      </c>
      <c r="K303" s="3" t="s">
        <v>52</v>
      </c>
      <c r="L303" s="3" t="s">
        <v>52</v>
      </c>
      <c r="M303" s="26">
        <v>33</v>
      </c>
      <c r="N303" s="3" t="s">
        <v>52</v>
      </c>
      <c r="O303" s="286"/>
      <c r="P303" s="286"/>
      <c r="Q303" s="286"/>
      <c r="R303" s="26"/>
      <c r="S303" s="286"/>
      <c r="T303" s="80">
        <f t="shared" si="4"/>
        <v>33</v>
      </c>
    </row>
    <row r="304" spans="2:20" ht="12.75">
      <c r="B304" s="83" t="s">
        <v>111</v>
      </c>
      <c r="C304" s="13" t="s">
        <v>97</v>
      </c>
      <c r="D304" s="165"/>
      <c r="E304" s="3" t="s">
        <v>52</v>
      </c>
      <c r="F304" s="3" t="s">
        <v>52</v>
      </c>
      <c r="G304" s="3" t="s">
        <v>52</v>
      </c>
      <c r="H304" s="3" t="s">
        <v>52</v>
      </c>
      <c r="I304" s="3" t="s">
        <v>52</v>
      </c>
      <c r="J304" s="3" t="s">
        <v>52</v>
      </c>
      <c r="K304" s="3" t="s">
        <v>52</v>
      </c>
      <c r="L304" s="3" t="s">
        <v>52</v>
      </c>
      <c r="M304" s="26">
        <v>33</v>
      </c>
      <c r="N304" s="82" t="s">
        <v>52</v>
      </c>
      <c r="O304" s="286"/>
      <c r="P304" s="286"/>
      <c r="Q304" s="286"/>
      <c r="R304" s="26"/>
      <c r="S304" s="286"/>
      <c r="T304" s="80">
        <f t="shared" si="4"/>
        <v>33</v>
      </c>
    </row>
    <row r="305" spans="2:20" ht="12.75">
      <c r="B305" s="83" t="s">
        <v>112</v>
      </c>
      <c r="C305" s="13" t="s">
        <v>23</v>
      </c>
      <c r="D305" s="165"/>
      <c r="E305" s="286">
        <v>30</v>
      </c>
      <c r="F305" s="3" t="s">
        <v>52</v>
      </c>
      <c r="G305" s="3" t="s">
        <v>52</v>
      </c>
      <c r="H305" s="3" t="s">
        <v>52</v>
      </c>
      <c r="I305" s="3" t="s">
        <v>52</v>
      </c>
      <c r="J305" s="3" t="s">
        <v>52</v>
      </c>
      <c r="K305" s="3" t="s">
        <v>52</v>
      </c>
      <c r="L305" s="3" t="s">
        <v>52</v>
      </c>
      <c r="M305" s="3" t="s">
        <v>52</v>
      </c>
      <c r="N305" s="3" t="s">
        <v>52</v>
      </c>
      <c r="O305" s="286"/>
      <c r="P305" s="286"/>
      <c r="Q305" s="286"/>
      <c r="R305" s="286"/>
      <c r="S305" s="286"/>
      <c r="T305" s="80">
        <f t="shared" si="4"/>
        <v>30</v>
      </c>
    </row>
    <row r="306" spans="2:20" ht="12.75">
      <c r="B306" s="83" t="s">
        <v>112</v>
      </c>
      <c r="C306" s="13" t="s">
        <v>19</v>
      </c>
      <c r="D306" s="166"/>
      <c r="E306" s="108">
        <v>30</v>
      </c>
      <c r="F306" s="3" t="s">
        <v>52</v>
      </c>
      <c r="G306" s="3" t="s">
        <v>52</v>
      </c>
      <c r="H306" s="3" t="s">
        <v>52</v>
      </c>
      <c r="I306" s="3" t="s">
        <v>52</v>
      </c>
      <c r="J306" s="3" t="s">
        <v>52</v>
      </c>
      <c r="K306" s="3" t="s">
        <v>52</v>
      </c>
      <c r="L306" s="3" t="s">
        <v>52</v>
      </c>
      <c r="M306" s="3" t="s">
        <v>52</v>
      </c>
      <c r="N306" s="3" t="s">
        <v>52</v>
      </c>
      <c r="O306" s="286"/>
      <c r="P306" s="286"/>
      <c r="Q306" s="286"/>
      <c r="R306" s="286"/>
      <c r="S306" s="286"/>
      <c r="T306" s="80">
        <f t="shared" si="4"/>
        <v>30</v>
      </c>
    </row>
    <row r="307" spans="2:20" ht="13.5" thickBot="1">
      <c r="B307" s="71" t="s">
        <v>112</v>
      </c>
      <c r="C307" s="91" t="s">
        <v>25</v>
      </c>
      <c r="D307" s="170"/>
      <c r="E307" s="360">
        <v>30</v>
      </c>
      <c r="F307" s="89" t="s">
        <v>52</v>
      </c>
      <c r="G307" s="89" t="s">
        <v>52</v>
      </c>
      <c r="H307" s="89" t="s">
        <v>52</v>
      </c>
      <c r="I307" s="89" t="s">
        <v>52</v>
      </c>
      <c r="J307" s="89" t="s">
        <v>52</v>
      </c>
      <c r="K307" s="68" t="s">
        <v>52</v>
      </c>
      <c r="L307" s="89" t="s">
        <v>52</v>
      </c>
      <c r="M307" s="68" t="s">
        <v>52</v>
      </c>
      <c r="N307" s="68" t="s">
        <v>52</v>
      </c>
      <c r="O307" s="305"/>
      <c r="P307" s="305"/>
      <c r="Q307" s="305"/>
      <c r="R307" s="305"/>
      <c r="S307" s="305"/>
      <c r="T307" s="70">
        <f t="shared" si="4"/>
        <v>30</v>
      </c>
    </row>
    <row r="308" ht="13.5" thickBot="1"/>
    <row r="309" spans="2:20" ht="13.5" thickBot="1">
      <c r="B309" s="63" t="s">
        <v>1</v>
      </c>
      <c r="C309" s="28" t="s">
        <v>37</v>
      </c>
      <c r="D309" s="161"/>
      <c r="E309" s="5">
        <v>1</v>
      </c>
      <c r="F309" s="6">
        <v>2</v>
      </c>
      <c r="G309" s="6">
        <v>3</v>
      </c>
      <c r="H309" s="6">
        <v>4</v>
      </c>
      <c r="I309" s="6">
        <v>5</v>
      </c>
      <c r="J309" s="6">
        <v>6</v>
      </c>
      <c r="K309" s="6">
        <v>7</v>
      </c>
      <c r="L309" s="62">
        <v>8</v>
      </c>
      <c r="M309" s="6">
        <v>9</v>
      </c>
      <c r="N309" s="6">
        <v>10</v>
      </c>
      <c r="O309" s="6">
        <v>11</v>
      </c>
      <c r="P309" s="6">
        <v>12</v>
      </c>
      <c r="Q309" s="6">
        <v>13</v>
      </c>
      <c r="R309" s="6">
        <v>14</v>
      </c>
      <c r="S309" s="63">
        <v>17</v>
      </c>
      <c r="T309" s="6" t="s">
        <v>0</v>
      </c>
    </row>
    <row r="310" spans="2:20" ht="12.75">
      <c r="B310" s="76" t="s">
        <v>53</v>
      </c>
      <c r="C310" s="99" t="s">
        <v>28</v>
      </c>
      <c r="D310" s="167"/>
      <c r="E310" s="95">
        <v>100</v>
      </c>
      <c r="F310" s="301">
        <v>100</v>
      </c>
      <c r="G310" s="22">
        <v>100</v>
      </c>
      <c r="H310" s="22">
        <v>100</v>
      </c>
      <c r="I310" s="22">
        <v>100</v>
      </c>
      <c r="J310" s="22">
        <v>100</v>
      </c>
      <c r="K310" s="3" t="s">
        <v>52</v>
      </c>
      <c r="L310" s="310">
        <v>110</v>
      </c>
      <c r="M310" s="310">
        <v>110</v>
      </c>
      <c r="N310" s="361">
        <v>66</v>
      </c>
      <c r="O310" s="309"/>
      <c r="P310" s="310"/>
      <c r="Q310" s="22"/>
      <c r="R310" s="22"/>
      <c r="S310" s="22"/>
      <c r="T310" s="65">
        <f>SUM(E310:S310)-E310-N310</f>
        <v>720</v>
      </c>
    </row>
    <row r="311" spans="2:20" ht="12.75">
      <c r="B311" s="66" t="s">
        <v>54</v>
      </c>
      <c r="C311" s="99" t="s">
        <v>33</v>
      </c>
      <c r="D311" s="167"/>
      <c r="E311" s="26">
        <v>80</v>
      </c>
      <c r="F311" s="26">
        <v>80</v>
      </c>
      <c r="G311" s="3" t="s">
        <v>52</v>
      </c>
      <c r="H311" s="3" t="s">
        <v>52</v>
      </c>
      <c r="I311" s="286">
        <v>80</v>
      </c>
      <c r="J311" s="26">
        <v>80</v>
      </c>
      <c r="K311" s="3" t="s">
        <v>52</v>
      </c>
      <c r="L311" s="22">
        <v>66</v>
      </c>
      <c r="M311" s="310">
        <v>88</v>
      </c>
      <c r="N311" s="23">
        <v>66</v>
      </c>
      <c r="O311" s="310"/>
      <c r="P311" s="310"/>
      <c r="Q311" s="310"/>
      <c r="R311" s="22"/>
      <c r="S311" s="310"/>
      <c r="T311" s="65">
        <f aca="true" t="shared" si="5" ref="T311:T326">SUM(E311:S311)</f>
        <v>540</v>
      </c>
    </row>
    <row r="312" spans="2:20" ht="12.75">
      <c r="B312" s="66" t="s">
        <v>59</v>
      </c>
      <c r="C312" s="100" t="s">
        <v>9</v>
      </c>
      <c r="D312" s="168"/>
      <c r="E312" s="354">
        <v>80</v>
      </c>
      <c r="F312" s="285" t="s">
        <v>52</v>
      </c>
      <c r="G312" s="26">
        <v>80</v>
      </c>
      <c r="H312" s="26">
        <v>80</v>
      </c>
      <c r="I312" s="286">
        <v>60</v>
      </c>
      <c r="J312" s="286">
        <v>60</v>
      </c>
      <c r="K312" s="3" t="s">
        <v>52</v>
      </c>
      <c r="L312" s="3" t="s">
        <v>52</v>
      </c>
      <c r="M312" s="3" t="s">
        <v>52</v>
      </c>
      <c r="N312" s="352">
        <v>110</v>
      </c>
      <c r="O312" s="286"/>
      <c r="P312" s="286"/>
      <c r="Q312" s="286"/>
      <c r="R312" s="286"/>
      <c r="S312" s="286"/>
      <c r="T312" s="65">
        <f t="shared" si="5"/>
        <v>470</v>
      </c>
    </row>
    <row r="313" spans="2:20" ht="12.75">
      <c r="B313" s="66" t="s">
        <v>56</v>
      </c>
      <c r="C313" s="100" t="s">
        <v>31</v>
      </c>
      <c r="D313" s="167"/>
      <c r="E313" s="21">
        <v>80</v>
      </c>
      <c r="F313" s="362" t="s">
        <v>52</v>
      </c>
      <c r="G313" s="363">
        <v>40</v>
      </c>
      <c r="H313" s="3" t="s">
        <v>52</v>
      </c>
      <c r="I313" s="26">
        <v>60</v>
      </c>
      <c r="J313" s="286">
        <v>60</v>
      </c>
      <c r="K313" s="3" t="s">
        <v>52</v>
      </c>
      <c r="L313" s="26">
        <v>44</v>
      </c>
      <c r="M313" s="3" t="s">
        <v>52</v>
      </c>
      <c r="N313" s="27">
        <v>44</v>
      </c>
      <c r="O313" s="26"/>
      <c r="P313" s="286"/>
      <c r="Q313" s="286"/>
      <c r="R313" s="286"/>
      <c r="S313" s="286"/>
      <c r="T313" s="65">
        <f t="shared" si="5"/>
        <v>328</v>
      </c>
    </row>
    <row r="314" spans="2:20" ht="12.75">
      <c r="B314" s="66" t="s">
        <v>57</v>
      </c>
      <c r="C314" s="100" t="s">
        <v>29</v>
      </c>
      <c r="D314" s="168"/>
      <c r="E314" s="354">
        <v>60</v>
      </c>
      <c r="F314" s="286">
        <v>60</v>
      </c>
      <c r="G314" s="286">
        <v>60</v>
      </c>
      <c r="H314" s="64" t="s">
        <v>52</v>
      </c>
      <c r="I314" s="26">
        <v>40</v>
      </c>
      <c r="J314" s="3" t="s">
        <v>52</v>
      </c>
      <c r="K314" s="3" t="s">
        <v>52</v>
      </c>
      <c r="L314" s="3" t="s">
        <v>52</v>
      </c>
      <c r="M314" s="3" t="s">
        <v>52</v>
      </c>
      <c r="N314" s="27">
        <v>88</v>
      </c>
      <c r="O314" s="26"/>
      <c r="P314" s="286"/>
      <c r="Q314" s="286"/>
      <c r="R314" s="286"/>
      <c r="S314" s="286"/>
      <c r="T314" s="65">
        <f t="shared" si="5"/>
        <v>308</v>
      </c>
    </row>
    <row r="315" spans="2:20" ht="12.75">
      <c r="B315" s="66" t="s">
        <v>60</v>
      </c>
      <c r="C315" s="100" t="s">
        <v>30</v>
      </c>
      <c r="D315" s="168"/>
      <c r="E315" s="25">
        <v>60</v>
      </c>
      <c r="F315" s="26">
        <v>60</v>
      </c>
      <c r="G315" s="286">
        <v>40</v>
      </c>
      <c r="H315" s="3" t="s">
        <v>52</v>
      </c>
      <c r="I315" s="3" t="s">
        <v>52</v>
      </c>
      <c r="J315" s="3" t="s">
        <v>52</v>
      </c>
      <c r="K315" s="3" t="s">
        <v>52</v>
      </c>
      <c r="L315" s="3" t="s">
        <v>52</v>
      </c>
      <c r="M315" s="3" t="s">
        <v>52</v>
      </c>
      <c r="N315" s="3" t="s">
        <v>52</v>
      </c>
      <c r="O315" s="286"/>
      <c r="P315" s="286"/>
      <c r="Q315" s="286"/>
      <c r="R315" s="286"/>
      <c r="S315" s="286"/>
      <c r="T315" s="65">
        <f t="shared" si="5"/>
        <v>160</v>
      </c>
    </row>
    <row r="316" spans="2:20" ht="12.75">
      <c r="B316" s="66" t="s">
        <v>61</v>
      </c>
      <c r="C316" s="100" t="s">
        <v>98</v>
      </c>
      <c r="D316" s="168"/>
      <c r="E316" s="14" t="s">
        <v>52</v>
      </c>
      <c r="F316" s="3" t="s">
        <v>52</v>
      </c>
      <c r="G316" s="3" t="s">
        <v>52</v>
      </c>
      <c r="H316" s="286">
        <v>60</v>
      </c>
      <c r="I316" s="3" t="s">
        <v>52</v>
      </c>
      <c r="J316" s="3" t="s">
        <v>52</v>
      </c>
      <c r="K316" s="3" t="s">
        <v>52</v>
      </c>
      <c r="L316" s="26">
        <v>66</v>
      </c>
      <c r="M316" s="3" t="s">
        <v>52</v>
      </c>
      <c r="N316" s="3" t="s">
        <v>52</v>
      </c>
      <c r="O316" s="26"/>
      <c r="P316" s="26"/>
      <c r="Q316" s="26"/>
      <c r="R316" s="26"/>
      <c r="S316" s="26"/>
      <c r="T316" s="65">
        <f t="shared" si="5"/>
        <v>126</v>
      </c>
    </row>
    <row r="317" spans="2:20" ht="12.75">
      <c r="B317" s="66" t="s">
        <v>62</v>
      </c>
      <c r="C317" s="100" t="s">
        <v>99</v>
      </c>
      <c r="D317" s="168"/>
      <c r="E317" s="14" t="s">
        <v>52</v>
      </c>
      <c r="F317" s="3" t="s">
        <v>52</v>
      </c>
      <c r="G317" s="286">
        <v>60</v>
      </c>
      <c r="H317" s="3" t="s">
        <v>52</v>
      </c>
      <c r="I317" s="3" t="s">
        <v>52</v>
      </c>
      <c r="J317" s="3" t="s">
        <v>52</v>
      </c>
      <c r="K317" s="3" t="s">
        <v>52</v>
      </c>
      <c r="L317" s="286">
        <v>44</v>
      </c>
      <c r="M317" s="3" t="s">
        <v>52</v>
      </c>
      <c r="N317" s="3" t="s">
        <v>52</v>
      </c>
      <c r="O317" s="26"/>
      <c r="P317" s="286"/>
      <c r="Q317" s="286"/>
      <c r="R317" s="286"/>
      <c r="S317" s="286"/>
      <c r="T317" s="65">
        <f t="shared" si="5"/>
        <v>104</v>
      </c>
    </row>
    <row r="318" spans="2:20" ht="12.75">
      <c r="B318" s="66" t="s">
        <v>63</v>
      </c>
      <c r="C318" s="100" t="s">
        <v>103</v>
      </c>
      <c r="D318" s="168"/>
      <c r="E318" s="3" t="s">
        <v>52</v>
      </c>
      <c r="F318" s="3" t="s">
        <v>52</v>
      </c>
      <c r="G318" s="3" t="s">
        <v>52</v>
      </c>
      <c r="H318" s="3" t="s">
        <v>52</v>
      </c>
      <c r="I318" s="3" t="s">
        <v>52</v>
      </c>
      <c r="J318" s="3" t="s">
        <v>52</v>
      </c>
      <c r="K318" s="3" t="s">
        <v>52</v>
      </c>
      <c r="L318" s="26">
        <v>88</v>
      </c>
      <c r="M318" s="3" t="s">
        <v>52</v>
      </c>
      <c r="N318" s="3" t="s">
        <v>52</v>
      </c>
      <c r="O318" s="286"/>
      <c r="P318" s="286"/>
      <c r="Q318" s="286"/>
      <c r="R318" s="286"/>
      <c r="S318" s="286"/>
      <c r="T318" s="65">
        <f t="shared" si="5"/>
        <v>88</v>
      </c>
    </row>
    <row r="319" spans="2:20" ht="12.75">
      <c r="B319" s="66" t="s">
        <v>64</v>
      </c>
      <c r="C319" s="100" t="s">
        <v>102</v>
      </c>
      <c r="D319" s="168"/>
      <c r="E319" s="14" t="s">
        <v>52</v>
      </c>
      <c r="F319" s="286">
        <v>40</v>
      </c>
      <c r="G319" s="3" t="s">
        <v>52</v>
      </c>
      <c r="H319" s="3" t="s">
        <v>52</v>
      </c>
      <c r="I319" s="3" t="s">
        <v>52</v>
      </c>
      <c r="J319" s="3" t="s">
        <v>52</v>
      </c>
      <c r="K319" s="3" t="s">
        <v>52</v>
      </c>
      <c r="L319" s="26">
        <v>44</v>
      </c>
      <c r="M319" s="3" t="s">
        <v>52</v>
      </c>
      <c r="N319" s="3" t="s">
        <v>52</v>
      </c>
      <c r="O319" s="286"/>
      <c r="P319" s="286"/>
      <c r="Q319" s="286"/>
      <c r="R319" s="26"/>
      <c r="S319" s="286"/>
      <c r="T319" s="65">
        <f t="shared" si="5"/>
        <v>84</v>
      </c>
    </row>
    <row r="320" spans="2:20" ht="12.75">
      <c r="B320" s="66" t="s">
        <v>113</v>
      </c>
      <c r="C320" s="100" t="s">
        <v>104</v>
      </c>
      <c r="D320" s="171"/>
      <c r="E320" s="101" t="s">
        <v>52</v>
      </c>
      <c r="F320" s="14" t="s">
        <v>52</v>
      </c>
      <c r="G320" s="14" t="s">
        <v>52</v>
      </c>
      <c r="H320" s="3" t="s">
        <v>52</v>
      </c>
      <c r="I320" s="3" t="s">
        <v>52</v>
      </c>
      <c r="J320" s="3" t="s">
        <v>52</v>
      </c>
      <c r="K320" s="3" t="s">
        <v>52</v>
      </c>
      <c r="L320" s="3" t="s">
        <v>52</v>
      </c>
      <c r="M320" s="26">
        <v>66</v>
      </c>
      <c r="N320" s="3" t="s">
        <v>52</v>
      </c>
      <c r="O320" s="26"/>
      <c r="P320" s="286"/>
      <c r="Q320" s="286"/>
      <c r="R320" s="286"/>
      <c r="S320" s="286"/>
      <c r="T320" s="65">
        <f t="shared" si="5"/>
        <v>66</v>
      </c>
    </row>
    <row r="321" spans="2:20" ht="12.75">
      <c r="B321" s="66" t="s">
        <v>113</v>
      </c>
      <c r="C321" s="100" t="s">
        <v>100</v>
      </c>
      <c r="D321" s="171"/>
      <c r="E321" s="101" t="s">
        <v>52</v>
      </c>
      <c r="F321" s="14" t="s">
        <v>52</v>
      </c>
      <c r="G321" s="14" t="s">
        <v>52</v>
      </c>
      <c r="H321" s="3" t="s">
        <v>52</v>
      </c>
      <c r="I321" s="3" t="s">
        <v>52</v>
      </c>
      <c r="J321" s="3" t="s">
        <v>52</v>
      </c>
      <c r="K321" s="3" t="s">
        <v>52</v>
      </c>
      <c r="L321" s="3" t="s">
        <v>52</v>
      </c>
      <c r="M321" s="26">
        <v>66</v>
      </c>
      <c r="N321" s="3" t="s">
        <v>52</v>
      </c>
      <c r="O321" s="26"/>
      <c r="P321" s="286"/>
      <c r="Q321" s="286"/>
      <c r="R321" s="286"/>
      <c r="S321" s="286"/>
      <c r="T321" s="65">
        <f t="shared" si="5"/>
        <v>66</v>
      </c>
    </row>
    <row r="322" spans="2:20" ht="12.75">
      <c r="B322" s="66" t="s">
        <v>69</v>
      </c>
      <c r="C322" s="100" t="s">
        <v>10</v>
      </c>
      <c r="D322" s="168"/>
      <c r="E322" s="25">
        <v>60</v>
      </c>
      <c r="F322" s="3" t="s">
        <v>52</v>
      </c>
      <c r="G322" s="3" t="s">
        <v>52</v>
      </c>
      <c r="H322" s="3" t="s">
        <v>52</v>
      </c>
      <c r="I322" s="3" t="s">
        <v>52</v>
      </c>
      <c r="J322" s="3" t="s">
        <v>52</v>
      </c>
      <c r="K322" s="3" t="s">
        <v>52</v>
      </c>
      <c r="L322" s="3" t="s">
        <v>52</v>
      </c>
      <c r="M322" s="3" t="s">
        <v>52</v>
      </c>
      <c r="N322" s="3" t="s">
        <v>52</v>
      </c>
      <c r="O322" s="26"/>
      <c r="P322" s="26"/>
      <c r="Q322" s="26"/>
      <c r="R322" s="26"/>
      <c r="S322" s="26"/>
      <c r="T322" s="65">
        <f t="shared" si="5"/>
        <v>60</v>
      </c>
    </row>
    <row r="323" spans="2:20" ht="12.75">
      <c r="B323" s="66" t="s">
        <v>69</v>
      </c>
      <c r="C323" s="102" t="s">
        <v>32</v>
      </c>
      <c r="D323" s="172"/>
      <c r="E323" s="25">
        <v>60</v>
      </c>
      <c r="F323" s="14" t="s">
        <v>52</v>
      </c>
      <c r="G323" s="84" t="s">
        <v>52</v>
      </c>
      <c r="H323" s="3" t="s">
        <v>52</v>
      </c>
      <c r="I323" s="3" t="s">
        <v>52</v>
      </c>
      <c r="J323" s="3" t="s">
        <v>52</v>
      </c>
      <c r="K323" s="3" t="s">
        <v>52</v>
      </c>
      <c r="L323" s="84" t="s">
        <v>52</v>
      </c>
      <c r="M323" s="3" t="s">
        <v>52</v>
      </c>
      <c r="N323" s="3" t="s">
        <v>52</v>
      </c>
      <c r="O323" s="342"/>
      <c r="P323" s="342"/>
      <c r="Q323" s="342"/>
      <c r="R323" s="342"/>
      <c r="S323" s="342"/>
      <c r="T323" s="65">
        <f t="shared" si="5"/>
        <v>60</v>
      </c>
    </row>
    <row r="324" spans="2:20" ht="12.75">
      <c r="B324" s="66" t="s">
        <v>69</v>
      </c>
      <c r="C324" s="100" t="s">
        <v>105</v>
      </c>
      <c r="D324" s="168"/>
      <c r="E324" s="3" t="s">
        <v>52</v>
      </c>
      <c r="F324" s="3" t="s">
        <v>52</v>
      </c>
      <c r="G324" s="3" t="s">
        <v>52</v>
      </c>
      <c r="H324" s="286">
        <v>60</v>
      </c>
      <c r="I324" s="3" t="s">
        <v>52</v>
      </c>
      <c r="J324" s="3" t="s">
        <v>52</v>
      </c>
      <c r="K324" s="3" t="s">
        <v>52</v>
      </c>
      <c r="L324" s="3" t="s">
        <v>52</v>
      </c>
      <c r="M324" s="3" t="s">
        <v>52</v>
      </c>
      <c r="N324" s="3" t="s">
        <v>52</v>
      </c>
      <c r="O324" s="286"/>
      <c r="P324" s="286"/>
      <c r="Q324" s="286"/>
      <c r="R324" s="286"/>
      <c r="S324" s="286"/>
      <c r="T324" s="65">
        <f t="shared" si="5"/>
        <v>60</v>
      </c>
    </row>
    <row r="325" spans="2:20" ht="12.75">
      <c r="B325" s="66" t="s">
        <v>71</v>
      </c>
      <c r="C325" s="100" t="s">
        <v>101</v>
      </c>
      <c r="D325" s="171"/>
      <c r="E325" s="101" t="s">
        <v>52</v>
      </c>
      <c r="F325" s="14" t="s">
        <v>52</v>
      </c>
      <c r="G325" s="14" t="s">
        <v>52</v>
      </c>
      <c r="H325" s="3" t="s">
        <v>52</v>
      </c>
      <c r="I325" s="3" t="s">
        <v>52</v>
      </c>
      <c r="J325" s="3" t="s">
        <v>52</v>
      </c>
      <c r="K325" s="3" t="s">
        <v>52</v>
      </c>
      <c r="L325" s="26">
        <v>44</v>
      </c>
      <c r="M325" s="3" t="s">
        <v>52</v>
      </c>
      <c r="N325" s="3" t="s">
        <v>52</v>
      </c>
      <c r="O325" s="26"/>
      <c r="P325" s="286"/>
      <c r="Q325" s="286"/>
      <c r="R325" s="286"/>
      <c r="S325" s="286"/>
      <c r="T325" s="65">
        <f t="shared" si="5"/>
        <v>44</v>
      </c>
    </row>
    <row r="326" spans="2:20" ht="13.5" thickBot="1">
      <c r="B326" s="71" t="s">
        <v>72</v>
      </c>
      <c r="C326" s="103" t="s">
        <v>106</v>
      </c>
      <c r="D326" s="173"/>
      <c r="E326" s="96" t="s">
        <v>52</v>
      </c>
      <c r="F326" s="92" t="s">
        <v>52</v>
      </c>
      <c r="G326" s="92" t="s">
        <v>52</v>
      </c>
      <c r="H326" s="92" t="s">
        <v>52</v>
      </c>
      <c r="I326" s="305">
        <v>40</v>
      </c>
      <c r="J326" s="92" t="s">
        <v>52</v>
      </c>
      <c r="K326" s="68" t="s">
        <v>52</v>
      </c>
      <c r="L326" s="92" t="s">
        <v>52</v>
      </c>
      <c r="M326" s="68" t="s">
        <v>52</v>
      </c>
      <c r="N326" s="68" t="s">
        <v>52</v>
      </c>
      <c r="O326" s="305"/>
      <c r="P326" s="305"/>
      <c r="Q326" s="305"/>
      <c r="R326" s="305"/>
      <c r="S326" s="305"/>
      <c r="T326" s="70">
        <f t="shared" si="5"/>
        <v>40</v>
      </c>
    </row>
    <row r="327" ht="13.5" thickBot="1"/>
    <row r="328" spans="2:20" ht="13.5" thickBot="1">
      <c r="B328" s="63" t="s">
        <v>1</v>
      </c>
      <c r="C328" s="28" t="s">
        <v>41</v>
      </c>
      <c r="D328" s="161"/>
      <c r="E328" s="5">
        <v>1</v>
      </c>
      <c r="F328" s="6">
        <v>2</v>
      </c>
      <c r="G328" s="6">
        <v>3</v>
      </c>
      <c r="H328" s="6">
        <v>4</v>
      </c>
      <c r="I328" s="6">
        <v>5</v>
      </c>
      <c r="J328" s="6">
        <v>6</v>
      </c>
      <c r="K328" s="6">
        <v>7</v>
      </c>
      <c r="L328" s="62">
        <v>8</v>
      </c>
      <c r="M328" s="6">
        <v>9</v>
      </c>
      <c r="N328" s="6">
        <v>10</v>
      </c>
      <c r="O328" s="6">
        <v>11</v>
      </c>
      <c r="P328" s="6">
        <v>12</v>
      </c>
      <c r="Q328" s="6">
        <v>13</v>
      </c>
      <c r="R328" s="6">
        <v>14</v>
      </c>
      <c r="S328" s="63">
        <v>17</v>
      </c>
      <c r="T328" s="6" t="s">
        <v>0</v>
      </c>
    </row>
    <row r="329" spans="2:20" ht="12.75">
      <c r="B329" s="76" t="s">
        <v>53</v>
      </c>
      <c r="C329" s="72" t="s">
        <v>35</v>
      </c>
      <c r="D329" s="162"/>
      <c r="E329" s="93" t="s">
        <v>52</v>
      </c>
      <c r="F329" s="93" t="s">
        <v>52</v>
      </c>
      <c r="G329" s="93" t="s">
        <v>52</v>
      </c>
      <c r="H329" s="93" t="s">
        <v>52</v>
      </c>
      <c r="I329" s="93" t="s">
        <v>52</v>
      </c>
      <c r="J329" s="93" t="s">
        <v>52</v>
      </c>
      <c r="K329" s="93" t="s">
        <v>52</v>
      </c>
      <c r="L329" s="86">
        <v>110</v>
      </c>
      <c r="M329" s="86">
        <v>110</v>
      </c>
      <c r="N329" s="93" t="s">
        <v>52</v>
      </c>
      <c r="O329" s="11"/>
      <c r="P329" s="104"/>
      <c r="Q329" s="104"/>
      <c r="R329" s="104"/>
      <c r="S329" s="104"/>
      <c r="T329" s="75">
        <f>SUM(E329:S329)</f>
        <v>220</v>
      </c>
    </row>
    <row r="330" spans="2:20" ht="12.75">
      <c r="B330" s="66" t="s">
        <v>55</v>
      </c>
      <c r="C330" s="8" t="s">
        <v>35</v>
      </c>
      <c r="D330" s="163"/>
      <c r="E330" s="81" t="s">
        <v>52</v>
      </c>
      <c r="F330" s="81" t="s">
        <v>52</v>
      </c>
      <c r="G330" s="81" t="s">
        <v>52</v>
      </c>
      <c r="H330" s="81" t="s">
        <v>52</v>
      </c>
      <c r="I330" s="81" t="s">
        <v>52</v>
      </c>
      <c r="J330" s="81" t="s">
        <v>52</v>
      </c>
      <c r="K330" s="81" t="s">
        <v>52</v>
      </c>
      <c r="L330" s="81" t="s">
        <v>52</v>
      </c>
      <c r="M330" s="87">
        <v>88</v>
      </c>
      <c r="N330" s="81" t="s">
        <v>52</v>
      </c>
      <c r="O330" s="10"/>
      <c r="P330" s="9"/>
      <c r="Q330" s="9"/>
      <c r="R330" s="9"/>
      <c r="S330" s="9"/>
      <c r="T330" s="65">
        <f>SUM(E330:S330)</f>
        <v>88</v>
      </c>
    </row>
    <row r="331" spans="2:20" ht="13.5" thickBot="1">
      <c r="B331" s="71" t="s">
        <v>55</v>
      </c>
      <c r="C331" s="91" t="s">
        <v>51</v>
      </c>
      <c r="D331" s="174"/>
      <c r="E331" s="92" t="s">
        <v>52</v>
      </c>
      <c r="F331" s="92" t="s">
        <v>52</v>
      </c>
      <c r="G331" s="92" t="s">
        <v>52</v>
      </c>
      <c r="H331" s="92" t="s">
        <v>52</v>
      </c>
      <c r="I331" s="92" t="s">
        <v>52</v>
      </c>
      <c r="J331" s="92" t="s">
        <v>52</v>
      </c>
      <c r="K331" s="92" t="s">
        <v>52</v>
      </c>
      <c r="L331" s="88">
        <v>88</v>
      </c>
      <c r="M331" s="105" t="s">
        <v>52</v>
      </c>
      <c r="N331" s="92" t="s">
        <v>52</v>
      </c>
      <c r="O331" s="109"/>
      <c r="P331" s="106"/>
      <c r="Q331" s="106"/>
      <c r="R331" s="106"/>
      <c r="S331" s="106"/>
      <c r="T331" s="70">
        <f>SUM(E331:S331)</f>
        <v>88</v>
      </c>
    </row>
    <row r="332" ht="13.5" thickBot="1"/>
    <row r="333" spans="2:20" ht="13.5" thickBot="1">
      <c r="B333" s="63" t="s">
        <v>1</v>
      </c>
      <c r="C333" s="28" t="s">
        <v>42</v>
      </c>
      <c r="D333" s="161"/>
      <c r="E333" s="5">
        <v>1</v>
      </c>
      <c r="F333" s="6">
        <v>2</v>
      </c>
      <c r="G333" s="6">
        <v>3</v>
      </c>
      <c r="H333" s="6">
        <v>4</v>
      </c>
      <c r="I333" s="6">
        <v>5</v>
      </c>
      <c r="J333" s="6">
        <v>6</v>
      </c>
      <c r="K333" s="6">
        <v>7</v>
      </c>
      <c r="L333" s="62">
        <v>8</v>
      </c>
      <c r="M333" s="6">
        <v>9</v>
      </c>
      <c r="N333" s="6">
        <v>10</v>
      </c>
      <c r="O333" s="6">
        <v>11</v>
      </c>
      <c r="P333" s="6">
        <v>12</v>
      </c>
      <c r="Q333" s="6">
        <v>13</v>
      </c>
      <c r="R333" s="6">
        <v>14</v>
      </c>
      <c r="S333" s="63">
        <v>17</v>
      </c>
      <c r="T333" s="6" t="s">
        <v>0</v>
      </c>
    </row>
    <row r="334" spans="2:20" ht="12.75">
      <c r="B334" s="76" t="s">
        <v>53</v>
      </c>
      <c r="C334" s="8" t="s">
        <v>12</v>
      </c>
      <c r="D334" s="163"/>
      <c r="E334" s="21">
        <v>100</v>
      </c>
      <c r="F334" s="354">
        <v>80</v>
      </c>
      <c r="G334" s="25">
        <v>100</v>
      </c>
      <c r="H334" s="64" t="s">
        <v>52</v>
      </c>
      <c r="I334" s="64" t="s">
        <v>52</v>
      </c>
      <c r="J334" s="64" t="s">
        <v>52</v>
      </c>
      <c r="K334" s="64" t="s">
        <v>52</v>
      </c>
      <c r="L334" s="64" t="s">
        <v>52</v>
      </c>
      <c r="M334" s="64" t="s">
        <v>52</v>
      </c>
      <c r="N334" s="64" t="s">
        <v>52</v>
      </c>
      <c r="O334" s="24"/>
      <c r="P334" s="22"/>
      <c r="Q334" s="22"/>
      <c r="R334" s="22"/>
      <c r="S334" s="22"/>
      <c r="T334" s="75">
        <f>SUM(E334:S334)</f>
        <v>280</v>
      </c>
    </row>
    <row r="335" spans="2:20" ht="12.75">
      <c r="B335" s="66" t="s">
        <v>54</v>
      </c>
      <c r="C335" s="13" t="s">
        <v>108</v>
      </c>
      <c r="D335" s="165"/>
      <c r="E335" s="14" t="s">
        <v>52</v>
      </c>
      <c r="F335" s="26">
        <v>100</v>
      </c>
      <c r="G335" s="26">
        <v>80</v>
      </c>
      <c r="H335" s="285" t="s">
        <v>52</v>
      </c>
      <c r="I335" s="285" t="s">
        <v>52</v>
      </c>
      <c r="J335" s="285" t="s">
        <v>52</v>
      </c>
      <c r="K335" s="285" t="s">
        <v>52</v>
      </c>
      <c r="L335" s="285" t="s">
        <v>52</v>
      </c>
      <c r="M335" s="285" t="s">
        <v>52</v>
      </c>
      <c r="N335" s="285" t="s">
        <v>52</v>
      </c>
      <c r="O335" s="286"/>
      <c r="P335" s="286"/>
      <c r="Q335" s="286"/>
      <c r="R335" s="26"/>
      <c r="S335" s="286"/>
      <c r="T335" s="65">
        <f>SUM(E335:S335)</f>
        <v>180</v>
      </c>
    </row>
    <row r="336" spans="2:20" ht="12.75">
      <c r="B336" s="66" t="s">
        <v>59</v>
      </c>
      <c r="C336" s="13" t="s">
        <v>34</v>
      </c>
      <c r="D336" s="165"/>
      <c r="E336" s="25">
        <v>80</v>
      </c>
      <c r="F336" s="14" t="s">
        <v>52</v>
      </c>
      <c r="G336" s="14" t="s">
        <v>52</v>
      </c>
      <c r="H336" s="3" t="s">
        <v>52</v>
      </c>
      <c r="I336" s="3" t="s">
        <v>52</v>
      </c>
      <c r="J336" s="3" t="s">
        <v>52</v>
      </c>
      <c r="K336" s="3" t="s">
        <v>52</v>
      </c>
      <c r="L336" s="3" t="s">
        <v>52</v>
      </c>
      <c r="M336" s="3" t="s">
        <v>52</v>
      </c>
      <c r="N336" s="3" t="s">
        <v>52</v>
      </c>
      <c r="O336" s="286"/>
      <c r="P336" s="286"/>
      <c r="Q336" s="26"/>
      <c r="R336" s="26"/>
      <c r="S336" s="26"/>
      <c r="T336" s="65">
        <f>SUM(E336:S336)</f>
        <v>80</v>
      </c>
    </row>
    <row r="337" spans="2:20" ht="13.5" thickBot="1">
      <c r="B337" s="94" t="s">
        <v>56</v>
      </c>
      <c r="C337" s="67" t="s">
        <v>11</v>
      </c>
      <c r="D337" s="164"/>
      <c r="E337" s="364">
        <v>60</v>
      </c>
      <c r="F337" s="68" t="s">
        <v>52</v>
      </c>
      <c r="G337" s="68" t="s">
        <v>52</v>
      </c>
      <c r="H337" s="68" t="s">
        <v>52</v>
      </c>
      <c r="I337" s="68" t="s">
        <v>52</v>
      </c>
      <c r="J337" s="68" t="s">
        <v>52</v>
      </c>
      <c r="K337" s="68" t="s">
        <v>52</v>
      </c>
      <c r="L337" s="68" t="s">
        <v>52</v>
      </c>
      <c r="M337" s="68" t="s">
        <v>52</v>
      </c>
      <c r="N337" s="68" t="s">
        <v>52</v>
      </c>
      <c r="O337" s="69"/>
      <c r="P337" s="315"/>
      <c r="Q337" s="315"/>
      <c r="R337" s="315"/>
      <c r="S337" s="315"/>
      <c r="T337" s="90">
        <f>SUM(E337:S337)</f>
        <v>60</v>
      </c>
    </row>
    <row r="338" ht="13.5" thickBot="1"/>
    <row r="339" spans="2:20" ht="13.5" thickBot="1">
      <c r="B339" s="63" t="s">
        <v>1</v>
      </c>
      <c r="C339" s="28" t="s">
        <v>43</v>
      </c>
      <c r="D339" s="161"/>
      <c r="E339" s="5">
        <v>1</v>
      </c>
      <c r="F339" s="6">
        <v>2</v>
      </c>
      <c r="G339" s="6">
        <v>3</v>
      </c>
      <c r="H339" s="6">
        <v>4</v>
      </c>
      <c r="I339" s="6">
        <v>5</v>
      </c>
      <c r="J339" s="6">
        <v>6</v>
      </c>
      <c r="K339" s="6">
        <v>7</v>
      </c>
      <c r="L339" s="62">
        <v>8</v>
      </c>
      <c r="M339" s="6">
        <v>9</v>
      </c>
      <c r="N339" s="6">
        <v>10</v>
      </c>
      <c r="O339" s="6">
        <v>11</v>
      </c>
      <c r="P339" s="6">
        <v>12</v>
      </c>
      <c r="Q339" s="6">
        <v>13</v>
      </c>
      <c r="R339" s="6">
        <v>14</v>
      </c>
      <c r="S339" s="63">
        <v>17</v>
      </c>
      <c r="T339" s="6" t="s">
        <v>0</v>
      </c>
    </row>
    <row r="340" spans="2:20" ht="12.75">
      <c r="B340" s="76" t="s">
        <v>53</v>
      </c>
      <c r="C340" s="8" t="s">
        <v>28</v>
      </c>
      <c r="D340" s="163"/>
      <c r="E340" s="365">
        <v>60</v>
      </c>
      <c r="F340" s="310">
        <v>100</v>
      </c>
      <c r="G340" s="77">
        <v>60</v>
      </c>
      <c r="H340" s="22">
        <v>100</v>
      </c>
      <c r="I340" s="22">
        <v>100</v>
      </c>
      <c r="J340" s="22">
        <v>100</v>
      </c>
      <c r="K340" s="351" t="s">
        <v>52</v>
      </c>
      <c r="L340" s="309">
        <v>88</v>
      </c>
      <c r="M340" s="310">
        <v>110</v>
      </c>
      <c r="N340" s="357">
        <v>66</v>
      </c>
      <c r="O340" s="309"/>
      <c r="P340" s="310"/>
      <c r="Q340" s="22"/>
      <c r="R340" s="22"/>
      <c r="S340" s="22"/>
      <c r="T340" s="75">
        <f>SUM(E340:S340)-E340-G340</f>
        <v>664</v>
      </c>
    </row>
    <row r="341" spans="2:20" ht="12.75">
      <c r="B341" s="66" t="s">
        <v>54</v>
      </c>
      <c r="C341" s="8" t="s">
        <v>7</v>
      </c>
      <c r="D341" s="163"/>
      <c r="E341" s="97">
        <v>60</v>
      </c>
      <c r="F341" s="22">
        <v>100</v>
      </c>
      <c r="G341" s="301">
        <v>60</v>
      </c>
      <c r="H341" s="22">
        <v>100</v>
      </c>
      <c r="I341" s="351" t="s">
        <v>52</v>
      </c>
      <c r="J341" s="310">
        <v>100</v>
      </c>
      <c r="K341" s="351" t="s">
        <v>52</v>
      </c>
      <c r="L341" s="310">
        <v>88</v>
      </c>
      <c r="M341" s="310">
        <v>110</v>
      </c>
      <c r="N341" s="357">
        <v>66</v>
      </c>
      <c r="O341" s="310"/>
      <c r="P341" s="310"/>
      <c r="Q341" s="310"/>
      <c r="R341" s="310"/>
      <c r="S341" s="310"/>
      <c r="T341" s="80">
        <f>SUM(E341:S341)-E341</f>
        <v>624</v>
      </c>
    </row>
    <row r="342" spans="2:20" ht="12.75">
      <c r="B342" s="66" t="s">
        <v>59</v>
      </c>
      <c r="C342" s="8" t="s">
        <v>22</v>
      </c>
      <c r="D342" s="163"/>
      <c r="E342" s="358">
        <v>40</v>
      </c>
      <c r="F342" s="366">
        <v>40</v>
      </c>
      <c r="G342" s="310">
        <v>40</v>
      </c>
      <c r="H342" s="22">
        <v>40</v>
      </c>
      <c r="I342" s="310">
        <v>80</v>
      </c>
      <c r="J342" s="22">
        <v>60</v>
      </c>
      <c r="K342" s="351" t="s">
        <v>52</v>
      </c>
      <c r="L342" s="310">
        <v>66</v>
      </c>
      <c r="M342" s="286">
        <v>66</v>
      </c>
      <c r="N342" s="26">
        <v>66</v>
      </c>
      <c r="O342" s="310"/>
      <c r="P342" s="310"/>
      <c r="Q342" s="310"/>
      <c r="R342" s="22"/>
      <c r="S342" s="310"/>
      <c r="T342" s="65">
        <f>SUM(E342:S342)-E342-F342</f>
        <v>418</v>
      </c>
    </row>
    <row r="343" spans="2:20" ht="12.75">
      <c r="B343" s="66" t="s">
        <v>56</v>
      </c>
      <c r="C343" s="13" t="s">
        <v>16</v>
      </c>
      <c r="D343" s="165"/>
      <c r="E343" s="25">
        <v>100</v>
      </c>
      <c r="F343" s="351" t="s">
        <v>52</v>
      </c>
      <c r="G343" s="286">
        <v>100</v>
      </c>
      <c r="H343" s="285" t="s">
        <v>52</v>
      </c>
      <c r="I343" s="26">
        <v>100</v>
      </c>
      <c r="J343" s="286">
        <v>60</v>
      </c>
      <c r="K343" s="285" t="s">
        <v>52</v>
      </c>
      <c r="L343" s="286">
        <v>44</v>
      </c>
      <c r="M343" s="285" t="s">
        <v>52</v>
      </c>
      <c r="N343" s="353" t="s">
        <v>52</v>
      </c>
      <c r="O343" s="286"/>
      <c r="P343" s="286"/>
      <c r="Q343" s="286"/>
      <c r="R343" s="286"/>
      <c r="S343" s="286"/>
      <c r="T343" s="65">
        <f aca="true" t="shared" si="6" ref="T343:T378">SUM(E343:S343)</f>
        <v>404</v>
      </c>
    </row>
    <row r="344" spans="2:20" ht="12.75">
      <c r="B344" s="66" t="s">
        <v>57</v>
      </c>
      <c r="C344" s="13" t="s">
        <v>24</v>
      </c>
      <c r="D344" s="165"/>
      <c r="E344" s="354">
        <v>80</v>
      </c>
      <c r="F344" s="354">
        <v>60</v>
      </c>
      <c r="G344" s="354">
        <v>80</v>
      </c>
      <c r="H344" s="286">
        <v>80</v>
      </c>
      <c r="I344" s="351" t="s">
        <v>52</v>
      </c>
      <c r="J344" s="351" t="s">
        <v>52</v>
      </c>
      <c r="K344" s="351" t="s">
        <v>52</v>
      </c>
      <c r="L344" s="351" t="s">
        <v>52</v>
      </c>
      <c r="M344" s="26">
        <v>88</v>
      </c>
      <c r="N344" s="285" t="s">
        <v>52</v>
      </c>
      <c r="O344" s="286"/>
      <c r="P344" s="286"/>
      <c r="Q344" s="286"/>
      <c r="R344" s="286"/>
      <c r="S344" s="286"/>
      <c r="T344" s="65">
        <f t="shared" si="6"/>
        <v>388</v>
      </c>
    </row>
    <row r="345" spans="2:20" ht="12.75">
      <c r="B345" s="66" t="s">
        <v>60</v>
      </c>
      <c r="C345" s="13" t="s">
        <v>8</v>
      </c>
      <c r="D345" s="165"/>
      <c r="E345" s="25">
        <v>80</v>
      </c>
      <c r="F345" s="25">
        <v>60</v>
      </c>
      <c r="G345" s="354">
        <v>80</v>
      </c>
      <c r="H345" s="354">
        <v>80</v>
      </c>
      <c r="I345" s="351" t="s">
        <v>52</v>
      </c>
      <c r="J345" s="26">
        <v>80</v>
      </c>
      <c r="K345" s="285" t="s">
        <v>52</v>
      </c>
      <c r="L345" s="285" t="s">
        <v>52</v>
      </c>
      <c r="M345" s="285" t="s">
        <v>52</v>
      </c>
      <c r="N345" s="285" t="s">
        <v>52</v>
      </c>
      <c r="O345" s="286"/>
      <c r="P345" s="286"/>
      <c r="Q345" s="286"/>
      <c r="R345" s="286"/>
      <c r="S345" s="286"/>
      <c r="T345" s="65">
        <f t="shared" si="6"/>
        <v>380</v>
      </c>
    </row>
    <row r="346" spans="2:20" ht="12.75">
      <c r="B346" s="66" t="s">
        <v>61</v>
      </c>
      <c r="C346" s="13" t="s">
        <v>21</v>
      </c>
      <c r="D346" s="165"/>
      <c r="E346" s="25">
        <v>60</v>
      </c>
      <c r="F346" s="26">
        <v>80</v>
      </c>
      <c r="G346" s="286">
        <v>60</v>
      </c>
      <c r="H346" s="286">
        <v>40</v>
      </c>
      <c r="I346" s="286">
        <v>80</v>
      </c>
      <c r="J346" s="285" t="s">
        <v>52</v>
      </c>
      <c r="K346" s="351" t="s">
        <v>52</v>
      </c>
      <c r="L346" s="351" t="s">
        <v>52</v>
      </c>
      <c r="M346" s="286">
        <v>44</v>
      </c>
      <c r="N346" s="285" t="s">
        <v>52</v>
      </c>
      <c r="O346" s="286"/>
      <c r="P346" s="286"/>
      <c r="Q346" s="286"/>
      <c r="R346" s="286"/>
      <c r="S346" s="286"/>
      <c r="T346" s="65">
        <f t="shared" si="6"/>
        <v>364</v>
      </c>
    </row>
    <row r="347" spans="2:20" ht="12.75">
      <c r="B347" s="66" t="s">
        <v>62</v>
      </c>
      <c r="C347" s="13" t="s">
        <v>13</v>
      </c>
      <c r="D347" s="165"/>
      <c r="E347" s="25">
        <v>100</v>
      </c>
      <c r="F347" s="367" t="s">
        <v>52</v>
      </c>
      <c r="G347" s="354">
        <v>100</v>
      </c>
      <c r="H347" s="367" t="s">
        <v>52</v>
      </c>
      <c r="I347" s="367" t="s">
        <v>52</v>
      </c>
      <c r="J347" s="367" t="s">
        <v>52</v>
      </c>
      <c r="K347" s="367" t="s">
        <v>52</v>
      </c>
      <c r="L347" s="310">
        <v>44</v>
      </c>
      <c r="M347" s="285" t="s">
        <v>52</v>
      </c>
      <c r="N347" s="26">
        <v>110</v>
      </c>
      <c r="O347" s="286"/>
      <c r="P347" s="286"/>
      <c r="Q347" s="286"/>
      <c r="R347" s="286"/>
      <c r="S347" s="286"/>
      <c r="T347" s="65">
        <f t="shared" si="6"/>
        <v>354</v>
      </c>
    </row>
    <row r="348" spans="2:20" ht="12.75">
      <c r="B348" s="66" t="s">
        <v>114</v>
      </c>
      <c r="C348" s="13" t="s">
        <v>94</v>
      </c>
      <c r="D348" s="165"/>
      <c r="E348" s="367" t="s">
        <v>52</v>
      </c>
      <c r="F348" s="286">
        <v>40</v>
      </c>
      <c r="G348" s="26">
        <v>40</v>
      </c>
      <c r="H348" s="26">
        <v>60</v>
      </c>
      <c r="I348" s="285" t="s">
        <v>52</v>
      </c>
      <c r="J348" s="286">
        <v>40</v>
      </c>
      <c r="K348" s="285" t="s">
        <v>52</v>
      </c>
      <c r="L348" s="286">
        <v>44</v>
      </c>
      <c r="M348" s="285" t="s">
        <v>52</v>
      </c>
      <c r="N348" s="352">
        <v>88</v>
      </c>
      <c r="O348" s="286"/>
      <c r="P348" s="286"/>
      <c r="Q348" s="286"/>
      <c r="R348" s="286"/>
      <c r="S348" s="286"/>
      <c r="T348" s="65">
        <f t="shared" si="6"/>
        <v>312</v>
      </c>
    </row>
    <row r="349" spans="2:20" ht="12.75">
      <c r="B349" s="66" t="s">
        <v>114</v>
      </c>
      <c r="C349" s="13" t="s">
        <v>12</v>
      </c>
      <c r="D349" s="165"/>
      <c r="E349" s="367" t="s">
        <v>52</v>
      </c>
      <c r="F349" s="286">
        <v>40</v>
      </c>
      <c r="G349" s="26">
        <v>40</v>
      </c>
      <c r="H349" s="26">
        <v>60</v>
      </c>
      <c r="I349" s="285" t="s">
        <v>52</v>
      </c>
      <c r="J349" s="286">
        <v>40</v>
      </c>
      <c r="K349" s="351" t="s">
        <v>52</v>
      </c>
      <c r="L349" s="310">
        <v>44</v>
      </c>
      <c r="M349" s="285" t="s">
        <v>52</v>
      </c>
      <c r="N349" s="286">
        <v>88</v>
      </c>
      <c r="O349" s="286"/>
      <c r="P349" s="286"/>
      <c r="Q349" s="286"/>
      <c r="R349" s="286"/>
      <c r="S349" s="286"/>
      <c r="T349" s="65">
        <f t="shared" si="6"/>
        <v>312</v>
      </c>
    </row>
    <row r="350" spans="2:20" ht="12.75">
      <c r="B350" s="66" t="s">
        <v>67</v>
      </c>
      <c r="C350" s="13" t="s">
        <v>88</v>
      </c>
      <c r="D350" s="165"/>
      <c r="E350" s="367" t="s">
        <v>52</v>
      </c>
      <c r="F350" s="285" t="s">
        <v>52</v>
      </c>
      <c r="G350" s="286">
        <v>40</v>
      </c>
      <c r="H350" s="286">
        <v>40</v>
      </c>
      <c r="I350" s="285" t="s">
        <v>52</v>
      </c>
      <c r="J350" s="26">
        <v>60</v>
      </c>
      <c r="K350" s="285" t="s">
        <v>52</v>
      </c>
      <c r="L350" s="286">
        <v>66</v>
      </c>
      <c r="M350" s="286">
        <v>66</v>
      </c>
      <c r="N350" s="285" t="s">
        <v>52</v>
      </c>
      <c r="O350" s="286"/>
      <c r="P350" s="286"/>
      <c r="Q350" s="286"/>
      <c r="R350" s="286"/>
      <c r="S350" s="286"/>
      <c r="T350" s="65">
        <f t="shared" si="6"/>
        <v>272</v>
      </c>
    </row>
    <row r="351" spans="2:20" ht="12.75">
      <c r="B351" s="66" t="s">
        <v>68</v>
      </c>
      <c r="C351" s="13" t="s">
        <v>17</v>
      </c>
      <c r="D351" s="165"/>
      <c r="E351" s="25">
        <v>60</v>
      </c>
      <c r="F351" s="25">
        <v>80</v>
      </c>
      <c r="G351" s="354">
        <v>60</v>
      </c>
      <c r="H351" s="354">
        <v>40</v>
      </c>
      <c r="I351" s="285" t="s">
        <v>52</v>
      </c>
      <c r="J351" s="285" t="s">
        <v>52</v>
      </c>
      <c r="K351" s="351" t="s">
        <v>52</v>
      </c>
      <c r="L351" s="351" t="s">
        <v>52</v>
      </c>
      <c r="M351" s="285" t="s">
        <v>52</v>
      </c>
      <c r="N351" s="353" t="s">
        <v>52</v>
      </c>
      <c r="O351" s="286"/>
      <c r="P351" s="286"/>
      <c r="Q351" s="286"/>
      <c r="R351" s="286"/>
      <c r="S351" s="286"/>
      <c r="T351" s="65">
        <f t="shared" si="6"/>
        <v>240</v>
      </c>
    </row>
    <row r="352" spans="2:20" ht="12.75">
      <c r="B352" s="66" t="s">
        <v>70</v>
      </c>
      <c r="C352" s="13" t="s">
        <v>26</v>
      </c>
      <c r="D352" s="165"/>
      <c r="E352" s="367" t="s">
        <v>52</v>
      </c>
      <c r="F352" s="285" t="s">
        <v>52</v>
      </c>
      <c r="G352" s="285" t="s">
        <v>52</v>
      </c>
      <c r="H352" s="285" t="s">
        <v>52</v>
      </c>
      <c r="I352" s="26">
        <v>60</v>
      </c>
      <c r="J352" s="26">
        <v>80</v>
      </c>
      <c r="K352" s="285" t="s">
        <v>52</v>
      </c>
      <c r="L352" s="351" t="s">
        <v>52</v>
      </c>
      <c r="M352" s="26">
        <v>88</v>
      </c>
      <c r="N352" s="353" t="s">
        <v>52</v>
      </c>
      <c r="O352" s="286"/>
      <c r="P352" s="286"/>
      <c r="Q352" s="286"/>
      <c r="R352" s="286"/>
      <c r="S352" s="286"/>
      <c r="T352" s="65">
        <f t="shared" si="6"/>
        <v>228</v>
      </c>
    </row>
    <row r="353" spans="2:20" ht="12.75">
      <c r="B353" s="66" t="s">
        <v>109</v>
      </c>
      <c r="C353" s="13" t="s">
        <v>75</v>
      </c>
      <c r="D353" s="165"/>
      <c r="E353" s="367" t="s">
        <v>52</v>
      </c>
      <c r="F353" s="285" t="s">
        <v>52</v>
      </c>
      <c r="G353" s="285" t="s">
        <v>52</v>
      </c>
      <c r="H353" s="286">
        <v>60</v>
      </c>
      <c r="I353" s="285" t="s">
        <v>52</v>
      </c>
      <c r="J353" s="285" t="s">
        <v>52</v>
      </c>
      <c r="K353" s="351" t="s">
        <v>52</v>
      </c>
      <c r="L353" s="310">
        <v>110</v>
      </c>
      <c r="M353" s="285" t="s">
        <v>52</v>
      </c>
      <c r="N353" s="285" t="s">
        <v>52</v>
      </c>
      <c r="O353" s="286"/>
      <c r="P353" s="286"/>
      <c r="Q353" s="286"/>
      <c r="R353" s="286"/>
      <c r="S353" s="286"/>
      <c r="T353" s="65">
        <f t="shared" si="6"/>
        <v>170</v>
      </c>
    </row>
    <row r="354" spans="2:20" ht="12.75">
      <c r="B354" s="66" t="s">
        <v>109</v>
      </c>
      <c r="C354" s="13" t="s">
        <v>79</v>
      </c>
      <c r="D354" s="165"/>
      <c r="E354" s="367" t="s">
        <v>52</v>
      </c>
      <c r="F354" s="367" t="s">
        <v>52</v>
      </c>
      <c r="G354" s="367" t="s">
        <v>52</v>
      </c>
      <c r="H354" s="25">
        <v>60</v>
      </c>
      <c r="I354" s="285" t="s">
        <v>52</v>
      </c>
      <c r="J354" s="285" t="s">
        <v>52</v>
      </c>
      <c r="K354" s="285" t="s">
        <v>52</v>
      </c>
      <c r="L354" s="285" t="s">
        <v>52</v>
      </c>
      <c r="M354" s="285" t="s">
        <v>52</v>
      </c>
      <c r="N354" s="286">
        <v>110</v>
      </c>
      <c r="O354" s="26"/>
      <c r="P354" s="26"/>
      <c r="Q354" s="26"/>
      <c r="R354" s="26"/>
      <c r="S354" s="26"/>
      <c r="T354" s="65">
        <f t="shared" si="6"/>
        <v>170</v>
      </c>
    </row>
    <row r="355" spans="2:20" ht="12.75">
      <c r="B355" s="66" t="s">
        <v>71</v>
      </c>
      <c r="C355" s="13" t="s">
        <v>76</v>
      </c>
      <c r="D355" s="165"/>
      <c r="E355" s="367" t="s">
        <v>52</v>
      </c>
      <c r="F355" s="351" t="s">
        <v>52</v>
      </c>
      <c r="G355" s="285" t="s">
        <v>52</v>
      </c>
      <c r="H355" s="285" t="s">
        <v>52</v>
      </c>
      <c r="I355" s="285" t="s">
        <v>52</v>
      </c>
      <c r="J355" s="285" t="s">
        <v>52</v>
      </c>
      <c r="K355" s="351" t="s">
        <v>52</v>
      </c>
      <c r="L355" s="310">
        <v>110</v>
      </c>
      <c r="M355" s="285" t="s">
        <v>52</v>
      </c>
      <c r="N355" s="285" t="s">
        <v>52</v>
      </c>
      <c r="O355" s="286"/>
      <c r="P355" s="286"/>
      <c r="Q355" s="26"/>
      <c r="R355" s="26"/>
      <c r="S355" s="26"/>
      <c r="T355" s="65">
        <f t="shared" si="6"/>
        <v>110</v>
      </c>
    </row>
    <row r="356" spans="2:20" ht="12.75">
      <c r="B356" s="66" t="s">
        <v>72</v>
      </c>
      <c r="C356" s="13" t="s">
        <v>90</v>
      </c>
      <c r="D356" s="165"/>
      <c r="E356" s="367" t="s">
        <v>52</v>
      </c>
      <c r="F356" s="310">
        <v>40</v>
      </c>
      <c r="G356" s="285" t="s">
        <v>52</v>
      </c>
      <c r="H356" s="285" t="s">
        <v>52</v>
      </c>
      <c r="I356" s="285" t="s">
        <v>52</v>
      </c>
      <c r="J356" s="285" t="s">
        <v>52</v>
      </c>
      <c r="K356" s="285" t="s">
        <v>52</v>
      </c>
      <c r="L356" s="285" t="s">
        <v>52</v>
      </c>
      <c r="M356" s="285" t="s">
        <v>52</v>
      </c>
      <c r="N356" s="286">
        <v>66</v>
      </c>
      <c r="O356" s="26"/>
      <c r="P356" s="26"/>
      <c r="Q356" s="26"/>
      <c r="R356" s="26"/>
      <c r="S356" s="26"/>
      <c r="T356" s="65">
        <f t="shared" si="6"/>
        <v>106</v>
      </c>
    </row>
    <row r="357" spans="2:20" ht="12.75">
      <c r="B357" s="66" t="s">
        <v>73</v>
      </c>
      <c r="C357" s="13" t="s">
        <v>78</v>
      </c>
      <c r="D357" s="165"/>
      <c r="E357" s="367" t="s">
        <v>52</v>
      </c>
      <c r="F357" s="286">
        <v>60</v>
      </c>
      <c r="G357" s="285" t="s">
        <v>52</v>
      </c>
      <c r="H357" s="3" t="s">
        <v>52</v>
      </c>
      <c r="I357" s="3" t="s">
        <v>52</v>
      </c>
      <c r="J357" s="3" t="s">
        <v>52</v>
      </c>
      <c r="K357" s="351" t="s">
        <v>52</v>
      </c>
      <c r="L357" s="351" t="s">
        <v>52</v>
      </c>
      <c r="M357" s="285" t="s">
        <v>52</v>
      </c>
      <c r="N357" s="286">
        <v>44</v>
      </c>
      <c r="O357" s="286"/>
      <c r="P357" s="286"/>
      <c r="Q357" s="286"/>
      <c r="R357" s="286"/>
      <c r="S357" s="286"/>
      <c r="T357" s="65">
        <f t="shared" si="6"/>
        <v>104</v>
      </c>
    </row>
    <row r="358" spans="2:20" ht="12.75">
      <c r="B358" s="66" t="s">
        <v>115</v>
      </c>
      <c r="C358" s="13" t="s">
        <v>87</v>
      </c>
      <c r="D358" s="165"/>
      <c r="E358" s="367" t="s">
        <v>52</v>
      </c>
      <c r="F358" s="286">
        <v>40</v>
      </c>
      <c r="G358" s="285" t="s">
        <v>52</v>
      </c>
      <c r="H358" s="285" t="s">
        <v>52</v>
      </c>
      <c r="I358" s="285" t="s">
        <v>52</v>
      </c>
      <c r="J358" s="285" t="s">
        <v>52</v>
      </c>
      <c r="K358" s="351" t="s">
        <v>52</v>
      </c>
      <c r="L358" s="286">
        <v>44</v>
      </c>
      <c r="M358" s="285" t="s">
        <v>52</v>
      </c>
      <c r="N358" s="285" t="s">
        <v>52</v>
      </c>
      <c r="O358" s="286"/>
      <c r="P358" s="286"/>
      <c r="Q358" s="286"/>
      <c r="R358" s="286"/>
      <c r="S358" s="286"/>
      <c r="T358" s="65">
        <f t="shared" si="6"/>
        <v>84</v>
      </c>
    </row>
    <row r="359" spans="2:20" ht="12.75">
      <c r="B359" s="66" t="s">
        <v>115</v>
      </c>
      <c r="C359" s="13" t="s">
        <v>18</v>
      </c>
      <c r="D359" s="165"/>
      <c r="E359" s="367" t="s">
        <v>52</v>
      </c>
      <c r="F359" s="286">
        <v>40</v>
      </c>
      <c r="G359" s="285" t="s">
        <v>52</v>
      </c>
      <c r="H359" s="285" t="s">
        <v>52</v>
      </c>
      <c r="I359" s="285" t="s">
        <v>52</v>
      </c>
      <c r="J359" s="285" t="s">
        <v>52</v>
      </c>
      <c r="K359" s="351" t="s">
        <v>52</v>
      </c>
      <c r="L359" s="285" t="s">
        <v>52</v>
      </c>
      <c r="M359" s="286">
        <v>44</v>
      </c>
      <c r="N359" s="285" t="s">
        <v>52</v>
      </c>
      <c r="O359" s="286"/>
      <c r="P359" s="286"/>
      <c r="Q359" s="286"/>
      <c r="R359" s="286"/>
      <c r="S359" s="286"/>
      <c r="T359" s="65">
        <f t="shared" si="6"/>
        <v>84</v>
      </c>
    </row>
    <row r="360" spans="2:20" ht="12.75">
      <c r="B360" s="66" t="s">
        <v>115</v>
      </c>
      <c r="C360" s="13" t="s">
        <v>14</v>
      </c>
      <c r="D360" s="165"/>
      <c r="E360" s="367" t="s">
        <v>52</v>
      </c>
      <c r="F360" s="310">
        <v>40</v>
      </c>
      <c r="G360" s="285" t="s">
        <v>52</v>
      </c>
      <c r="H360" s="285" t="s">
        <v>52</v>
      </c>
      <c r="I360" s="285" t="s">
        <v>52</v>
      </c>
      <c r="J360" s="285" t="s">
        <v>52</v>
      </c>
      <c r="K360" s="285" t="s">
        <v>52</v>
      </c>
      <c r="L360" s="285" t="s">
        <v>52</v>
      </c>
      <c r="M360" s="285" t="s">
        <v>52</v>
      </c>
      <c r="N360" s="286">
        <v>44</v>
      </c>
      <c r="O360" s="286"/>
      <c r="P360" s="286"/>
      <c r="Q360" s="286"/>
      <c r="R360" s="286"/>
      <c r="S360" s="286"/>
      <c r="T360" s="65">
        <f t="shared" si="6"/>
        <v>84</v>
      </c>
    </row>
    <row r="361" spans="2:20" ht="12.75">
      <c r="B361" s="66" t="s">
        <v>116</v>
      </c>
      <c r="C361" s="13" t="s">
        <v>35</v>
      </c>
      <c r="D361" s="165"/>
      <c r="E361" s="367" t="s">
        <v>52</v>
      </c>
      <c r="F361" s="351" t="s">
        <v>52</v>
      </c>
      <c r="G361" s="351" t="s">
        <v>52</v>
      </c>
      <c r="H361" s="351" t="s">
        <v>52</v>
      </c>
      <c r="I361" s="351" t="s">
        <v>52</v>
      </c>
      <c r="J361" s="351" t="s">
        <v>52</v>
      </c>
      <c r="K361" s="351" t="s">
        <v>52</v>
      </c>
      <c r="L361" s="310">
        <v>66</v>
      </c>
      <c r="M361" s="285" t="s">
        <v>52</v>
      </c>
      <c r="N361" s="353" t="s">
        <v>52</v>
      </c>
      <c r="O361" s="26"/>
      <c r="P361" s="286"/>
      <c r="Q361" s="286"/>
      <c r="R361" s="286"/>
      <c r="S361" s="286"/>
      <c r="T361" s="65">
        <f t="shared" si="6"/>
        <v>66</v>
      </c>
    </row>
    <row r="362" spans="2:20" ht="12.75">
      <c r="B362" s="66" t="s">
        <v>116</v>
      </c>
      <c r="C362" s="13" t="s">
        <v>51</v>
      </c>
      <c r="D362" s="165"/>
      <c r="E362" s="367" t="s">
        <v>52</v>
      </c>
      <c r="F362" s="285" t="s">
        <v>52</v>
      </c>
      <c r="G362" s="285" t="s">
        <v>52</v>
      </c>
      <c r="H362" s="285" t="s">
        <v>52</v>
      </c>
      <c r="I362" s="285" t="s">
        <v>52</v>
      </c>
      <c r="J362" s="285" t="s">
        <v>52</v>
      </c>
      <c r="K362" s="351" t="s">
        <v>52</v>
      </c>
      <c r="L362" s="310">
        <v>66</v>
      </c>
      <c r="M362" s="285" t="s">
        <v>52</v>
      </c>
      <c r="N362" s="285" t="s">
        <v>52</v>
      </c>
      <c r="O362" s="26"/>
      <c r="P362" s="286"/>
      <c r="Q362" s="286"/>
      <c r="R362" s="286"/>
      <c r="S362" s="286"/>
      <c r="T362" s="65">
        <f t="shared" si="6"/>
        <v>66</v>
      </c>
    </row>
    <row r="363" spans="2:20" ht="12.75">
      <c r="B363" s="66" t="s">
        <v>116</v>
      </c>
      <c r="C363" s="13" t="s">
        <v>92</v>
      </c>
      <c r="D363" s="163"/>
      <c r="E363" s="351" t="s">
        <v>52</v>
      </c>
      <c r="F363" s="285" t="s">
        <v>52</v>
      </c>
      <c r="G363" s="285" t="s">
        <v>52</v>
      </c>
      <c r="H363" s="285" t="s">
        <v>52</v>
      </c>
      <c r="I363" s="285" t="s">
        <v>52</v>
      </c>
      <c r="J363" s="285" t="s">
        <v>52</v>
      </c>
      <c r="K363" s="285" t="s">
        <v>52</v>
      </c>
      <c r="L363" s="285" t="s">
        <v>52</v>
      </c>
      <c r="M363" s="26">
        <v>66</v>
      </c>
      <c r="N363" s="353" t="s">
        <v>52</v>
      </c>
      <c r="O363" s="26"/>
      <c r="P363" s="286"/>
      <c r="Q363" s="286"/>
      <c r="R363" s="286"/>
      <c r="S363" s="286"/>
      <c r="T363" s="65">
        <f t="shared" si="6"/>
        <v>66</v>
      </c>
    </row>
    <row r="364" spans="2:20" ht="12.75">
      <c r="B364" s="66" t="s">
        <v>116</v>
      </c>
      <c r="C364" s="13" t="s">
        <v>81</v>
      </c>
      <c r="D364" s="163"/>
      <c r="E364" s="351" t="s">
        <v>52</v>
      </c>
      <c r="F364" s="285" t="s">
        <v>52</v>
      </c>
      <c r="G364" s="285" t="s">
        <v>52</v>
      </c>
      <c r="H364" s="285" t="s">
        <v>52</v>
      </c>
      <c r="I364" s="285" t="s">
        <v>52</v>
      </c>
      <c r="J364" s="285" t="s">
        <v>52</v>
      </c>
      <c r="K364" s="351" t="s">
        <v>52</v>
      </c>
      <c r="L364" s="351" t="s">
        <v>52</v>
      </c>
      <c r="M364" s="26">
        <v>66</v>
      </c>
      <c r="N364" s="285" t="s">
        <v>52</v>
      </c>
      <c r="O364" s="26"/>
      <c r="P364" s="286"/>
      <c r="Q364" s="286"/>
      <c r="R364" s="286"/>
      <c r="S364" s="286"/>
      <c r="T364" s="65">
        <f t="shared" si="6"/>
        <v>66</v>
      </c>
    </row>
    <row r="365" spans="2:20" ht="12.75">
      <c r="B365" s="66" t="s">
        <v>117</v>
      </c>
      <c r="C365" s="13" t="s">
        <v>85</v>
      </c>
      <c r="D365" s="163"/>
      <c r="E365" s="351" t="s">
        <v>52</v>
      </c>
      <c r="F365" s="285" t="s">
        <v>52</v>
      </c>
      <c r="G365" s="285" t="s">
        <v>52</v>
      </c>
      <c r="H365" s="285" t="s">
        <v>52</v>
      </c>
      <c r="I365" s="285" t="s">
        <v>52</v>
      </c>
      <c r="J365" s="26">
        <v>60</v>
      </c>
      <c r="K365" s="285" t="s">
        <v>52</v>
      </c>
      <c r="L365" s="285" t="s">
        <v>52</v>
      </c>
      <c r="M365" s="285" t="s">
        <v>52</v>
      </c>
      <c r="N365" s="285" t="s">
        <v>52</v>
      </c>
      <c r="O365" s="26"/>
      <c r="P365" s="26"/>
      <c r="Q365" s="26"/>
      <c r="R365" s="26"/>
      <c r="S365" s="26"/>
      <c r="T365" s="65">
        <f t="shared" si="6"/>
        <v>60</v>
      </c>
    </row>
    <row r="366" spans="2:20" ht="12.75">
      <c r="B366" s="66" t="s">
        <v>117</v>
      </c>
      <c r="C366" s="13" t="s">
        <v>29</v>
      </c>
      <c r="D366" s="163"/>
      <c r="E366" s="351" t="s">
        <v>52</v>
      </c>
      <c r="F366" s="26">
        <v>60</v>
      </c>
      <c r="G366" s="285" t="s">
        <v>52</v>
      </c>
      <c r="H366" s="285" t="s">
        <v>52</v>
      </c>
      <c r="I366" s="285" t="s">
        <v>52</v>
      </c>
      <c r="J366" s="285" t="s">
        <v>52</v>
      </c>
      <c r="K366" s="285" t="s">
        <v>52</v>
      </c>
      <c r="L366" s="285" t="s">
        <v>52</v>
      </c>
      <c r="M366" s="285" t="s">
        <v>52</v>
      </c>
      <c r="N366" s="285" t="s">
        <v>52</v>
      </c>
      <c r="O366" s="26"/>
      <c r="P366" s="286"/>
      <c r="Q366" s="286"/>
      <c r="R366" s="286"/>
      <c r="S366" s="286"/>
      <c r="T366" s="65">
        <f t="shared" si="6"/>
        <v>60</v>
      </c>
    </row>
    <row r="367" spans="2:20" ht="12.75">
      <c r="B367" s="66" t="s">
        <v>117</v>
      </c>
      <c r="C367" s="13" t="s">
        <v>77</v>
      </c>
      <c r="D367" s="163"/>
      <c r="E367" s="351" t="s">
        <v>52</v>
      </c>
      <c r="F367" s="285" t="s">
        <v>52</v>
      </c>
      <c r="G367" s="285" t="s">
        <v>52</v>
      </c>
      <c r="H367" s="285" t="s">
        <v>52</v>
      </c>
      <c r="I367" s="26">
        <v>60</v>
      </c>
      <c r="J367" s="285" t="s">
        <v>52</v>
      </c>
      <c r="K367" s="285" t="s">
        <v>52</v>
      </c>
      <c r="L367" s="285" t="s">
        <v>52</v>
      </c>
      <c r="M367" s="285" t="s">
        <v>52</v>
      </c>
      <c r="N367" s="285" t="s">
        <v>52</v>
      </c>
      <c r="O367" s="26"/>
      <c r="P367" s="286"/>
      <c r="Q367" s="286"/>
      <c r="R367" s="286"/>
      <c r="S367" s="286"/>
      <c r="T367" s="65">
        <f t="shared" si="6"/>
        <v>60</v>
      </c>
    </row>
    <row r="368" spans="2:20" ht="12.75">
      <c r="B368" s="83" t="s">
        <v>119</v>
      </c>
      <c r="C368" s="13" t="s">
        <v>118</v>
      </c>
      <c r="D368" s="163"/>
      <c r="E368" s="351" t="s">
        <v>52</v>
      </c>
      <c r="F368" s="285" t="s">
        <v>52</v>
      </c>
      <c r="G368" s="285" t="s">
        <v>52</v>
      </c>
      <c r="H368" s="285" t="s">
        <v>52</v>
      </c>
      <c r="I368" s="285" t="s">
        <v>52</v>
      </c>
      <c r="J368" s="285" t="s">
        <v>52</v>
      </c>
      <c r="K368" s="285" t="s">
        <v>52</v>
      </c>
      <c r="L368" s="286">
        <v>44</v>
      </c>
      <c r="M368" s="285" t="s">
        <v>52</v>
      </c>
      <c r="N368" s="285" t="s">
        <v>52</v>
      </c>
      <c r="O368" s="286"/>
      <c r="P368" s="286"/>
      <c r="Q368" s="286"/>
      <c r="R368" s="286"/>
      <c r="S368" s="286"/>
      <c r="T368" s="65">
        <f t="shared" si="6"/>
        <v>44</v>
      </c>
    </row>
    <row r="369" spans="2:20" ht="12.75">
      <c r="B369" s="83" t="s">
        <v>119</v>
      </c>
      <c r="C369" s="13" t="s">
        <v>120</v>
      </c>
      <c r="D369" s="163"/>
      <c r="E369" s="351" t="s">
        <v>52</v>
      </c>
      <c r="F369" s="285" t="s">
        <v>52</v>
      </c>
      <c r="G369" s="285" t="s">
        <v>52</v>
      </c>
      <c r="H369" s="285" t="s">
        <v>52</v>
      </c>
      <c r="I369" s="285" t="s">
        <v>52</v>
      </c>
      <c r="J369" s="285" t="s">
        <v>52</v>
      </c>
      <c r="K369" s="285" t="s">
        <v>52</v>
      </c>
      <c r="L369" s="285" t="s">
        <v>52</v>
      </c>
      <c r="M369" s="286">
        <v>44</v>
      </c>
      <c r="N369" s="285" t="s">
        <v>52</v>
      </c>
      <c r="O369" s="286"/>
      <c r="P369" s="286"/>
      <c r="Q369" s="286"/>
      <c r="R369" s="286"/>
      <c r="S369" s="286"/>
      <c r="T369" s="65">
        <f t="shared" si="6"/>
        <v>44</v>
      </c>
    </row>
    <row r="370" spans="2:20" ht="12.75">
      <c r="B370" s="83" t="s">
        <v>119</v>
      </c>
      <c r="C370" s="13" t="s">
        <v>107</v>
      </c>
      <c r="D370" s="163"/>
      <c r="E370" s="351" t="s">
        <v>52</v>
      </c>
      <c r="F370" s="285" t="s">
        <v>52</v>
      </c>
      <c r="G370" s="285" t="s">
        <v>52</v>
      </c>
      <c r="H370" s="285" t="s">
        <v>52</v>
      </c>
      <c r="I370" s="285" t="s">
        <v>52</v>
      </c>
      <c r="J370" s="285" t="s">
        <v>52</v>
      </c>
      <c r="K370" s="285" t="s">
        <v>52</v>
      </c>
      <c r="L370" s="285" t="s">
        <v>52</v>
      </c>
      <c r="M370" s="286">
        <v>44</v>
      </c>
      <c r="N370" s="285" t="s">
        <v>52</v>
      </c>
      <c r="O370" s="286"/>
      <c r="P370" s="286"/>
      <c r="Q370" s="286"/>
      <c r="R370" s="286"/>
      <c r="S370" s="286"/>
      <c r="T370" s="65">
        <f t="shared" si="6"/>
        <v>44</v>
      </c>
    </row>
    <row r="371" spans="2:20" ht="12.75">
      <c r="B371" s="83" t="s">
        <v>119</v>
      </c>
      <c r="C371" s="13" t="s">
        <v>100</v>
      </c>
      <c r="D371" s="163"/>
      <c r="E371" s="351" t="s">
        <v>52</v>
      </c>
      <c r="F371" s="285" t="s">
        <v>52</v>
      </c>
      <c r="G371" s="285" t="s">
        <v>52</v>
      </c>
      <c r="H371" s="285" t="s">
        <v>52</v>
      </c>
      <c r="I371" s="285" t="s">
        <v>52</v>
      </c>
      <c r="J371" s="285" t="s">
        <v>52</v>
      </c>
      <c r="K371" s="285" t="s">
        <v>52</v>
      </c>
      <c r="L371" s="285" t="s">
        <v>52</v>
      </c>
      <c r="M371" s="286">
        <v>44</v>
      </c>
      <c r="N371" s="285" t="s">
        <v>52</v>
      </c>
      <c r="O371" s="286"/>
      <c r="P371" s="286"/>
      <c r="Q371" s="286"/>
      <c r="R371" s="286"/>
      <c r="S371" s="286"/>
      <c r="T371" s="65">
        <f t="shared" si="6"/>
        <v>44</v>
      </c>
    </row>
    <row r="372" spans="2:20" ht="12.75">
      <c r="B372" s="83" t="s">
        <v>119</v>
      </c>
      <c r="C372" s="13" t="s">
        <v>121</v>
      </c>
      <c r="D372" s="163"/>
      <c r="E372" s="351" t="s">
        <v>52</v>
      </c>
      <c r="F372" s="351" t="s">
        <v>52</v>
      </c>
      <c r="G372" s="351" t="s">
        <v>52</v>
      </c>
      <c r="H372" s="285" t="s">
        <v>52</v>
      </c>
      <c r="I372" s="285" t="s">
        <v>52</v>
      </c>
      <c r="J372" s="285" t="s">
        <v>52</v>
      </c>
      <c r="K372" s="351" t="s">
        <v>52</v>
      </c>
      <c r="L372" s="351" t="s">
        <v>52</v>
      </c>
      <c r="M372" s="286">
        <v>44</v>
      </c>
      <c r="N372" s="285" t="s">
        <v>52</v>
      </c>
      <c r="O372" s="286"/>
      <c r="P372" s="286"/>
      <c r="Q372" s="286"/>
      <c r="R372" s="286"/>
      <c r="S372" s="286"/>
      <c r="T372" s="65">
        <f t="shared" si="6"/>
        <v>44</v>
      </c>
    </row>
    <row r="373" spans="2:20" ht="12.75">
      <c r="B373" s="83" t="s">
        <v>119</v>
      </c>
      <c r="C373" s="13" t="s">
        <v>95</v>
      </c>
      <c r="D373" s="163"/>
      <c r="E373" s="351" t="s">
        <v>52</v>
      </c>
      <c r="F373" s="285" t="s">
        <v>52</v>
      </c>
      <c r="G373" s="285" t="s">
        <v>52</v>
      </c>
      <c r="H373" s="285" t="s">
        <v>52</v>
      </c>
      <c r="I373" s="285" t="s">
        <v>52</v>
      </c>
      <c r="J373" s="285" t="s">
        <v>52</v>
      </c>
      <c r="K373" s="285" t="s">
        <v>52</v>
      </c>
      <c r="L373" s="285" t="s">
        <v>52</v>
      </c>
      <c r="M373" s="286">
        <v>44</v>
      </c>
      <c r="N373" s="285" t="s">
        <v>52</v>
      </c>
      <c r="O373" s="286"/>
      <c r="P373" s="286"/>
      <c r="Q373" s="286"/>
      <c r="R373" s="286"/>
      <c r="S373" s="286"/>
      <c r="T373" s="65">
        <f t="shared" si="6"/>
        <v>44</v>
      </c>
    </row>
    <row r="374" spans="2:20" ht="12.75">
      <c r="B374" s="83" t="s">
        <v>119</v>
      </c>
      <c r="C374" s="13" t="s">
        <v>97</v>
      </c>
      <c r="D374" s="163"/>
      <c r="E374" s="351" t="s">
        <v>52</v>
      </c>
      <c r="F374" s="285" t="s">
        <v>52</v>
      </c>
      <c r="G374" s="285" t="s">
        <v>52</v>
      </c>
      <c r="H374" s="285" t="s">
        <v>52</v>
      </c>
      <c r="I374" s="285" t="s">
        <v>52</v>
      </c>
      <c r="J374" s="285" t="s">
        <v>52</v>
      </c>
      <c r="K374" s="351" t="s">
        <v>52</v>
      </c>
      <c r="L374" s="351" t="s">
        <v>52</v>
      </c>
      <c r="M374" s="286">
        <v>44</v>
      </c>
      <c r="N374" s="353" t="s">
        <v>52</v>
      </c>
      <c r="O374" s="286"/>
      <c r="P374" s="286"/>
      <c r="Q374" s="286"/>
      <c r="R374" s="286"/>
      <c r="S374" s="286"/>
      <c r="T374" s="65">
        <f t="shared" si="6"/>
        <v>44</v>
      </c>
    </row>
    <row r="375" spans="2:20" ht="12.75">
      <c r="B375" s="66" t="s">
        <v>122</v>
      </c>
      <c r="C375" s="13" t="s">
        <v>31</v>
      </c>
      <c r="D375" s="163"/>
      <c r="E375" s="310">
        <v>40</v>
      </c>
      <c r="F375" s="285" t="s">
        <v>52</v>
      </c>
      <c r="G375" s="285" t="s">
        <v>52</v>
      </c>
      <c r="H375" s="285" t="s">
        <v>52</v>
      </c>
      <c r="I375" s="285" t="s">
        <v>52</v>
      </c>
      <c r="J375" s="285" t="s">
        <v>52</v>
      </c>
      <c r="K375" s="285" t="s">
        <v>52</v>
      </c>
      <c r="L375" s="285" t="s">
        <v>52</v>
      </c>
      <c r="M375" s="285" t="s">
        <v>52</v>
      </c>
      <c r="N375" s="285" t="s">
        <v>52</v>
      </c>
      <c r="O375" s="26"/>
      <c r="P375" s="286"/>
      <c r="Q375" s="286"/>
      <c r="R375" s="286"/>
      <c r="S375" s="286"/>
      <c r="T375" s="65">
        <f t="shared" si="6"/>
        <v>40</v>
      </c>
    </row>
    <row r="376" spans="2:20" ht="12.75">
      <c r="B376" s="66" t="s">
        <v>122</v>
      </c>
      <c r="C376" s="13" t="s">
        <v>102</v>
      </c>
      <c r="D376" s="163"/>
      <c r="E376" s="351" t="s">
        <v>52</v>
      </c>
      <c r="F376" s="286">
        <v>40</v>
      </c>
      <c r="G376" s="285" t="s">
        <v>52</v>
      </c>
      <c r="H376" s="285" t="s">
        <v>52</v>
      </c>
      <c r="I376" s="285" t="s">
        <v>52</v>
      </c>
      <c r="J376" s="285" t="s">
        <v>52</v>
      </c>
      <c r="K376" s="351" t="s">
        <v>52</v>
      </c>
      <c r="L376" s="351" t="s">
        <v>52</v>
      </c>
      <c r="M376" s="285" t="s">
        <v>52</v>
      </c>
      <c r="N376" s="285" t="s">
        <v>52</v>
      </c>
      <c r="O376" s="286"/>
      <c r="P376" s="286"/>
      <c r="Q376" s="286"/>
      <c r="R376" s="26"/>
      <c r="S376" s="286"/>
      <c r="T376" s="65">
        <f t="shared" si="6"/>
        <v>40</v>
      </c>
    </row>
    <row r="377" spans="2:20" ht="12.75">
      <c r="B377" s="66" t="s">
        <v>122</v>
      </c>
      <c r="C377" s="85" t="s">
        <v>44</v>
      </c>
      <c r="D377" s="110"/>
      <c r="E377" s="22">
        <v>40</v>
      </c>
      <c r="F377" s="285" t="s">
        <v>52</v>
      </c>
      <c r="G377" s="285" t="s">
        <v>52</v>
      </c>
      <c r="H377" s="285" t="s">
        <v>52</v>
      </c>
      <c r="I377" s="285" t="s">
        <v>52</v>
      </c>
      <c r="J377" s="285" t="s">
        <v>52</v>
      </c>
      <c r="K377" s="285" t="s">
        <v>52</v>
      </c>
      <c r="L377" s="285" t="s">
        <v>52</v>
      </c>
      <c r="M377" s="285" t="s">
        <v>52</v>
      </c>
      <c r="N377" s="285" t="s">
        <v>52</v>
      </c>
      <c r="O377" s="286"/>
      <c r="P377" s="286"/>
      <c r="Q377" s="286"/>
      <c r="R377" s="26"/>
      <c r="S377" s="286"/>
      <c r="T377" s="65">
        <f t="shared" si="6"/>
        <v>40</v>
      </c>
    </row>
    <row r="378" spans="2:20" ht="13.5" thickBot="1">
      <c r="B378" s="94" t="s">
        <v>122</v>
      </c>
      <c r="C378" s="67" t="s">
        <v>25</v>
      </c>
      <c r="D378" s="164"/>
      <c r="E378" s="315">
        <v>40</v>
      </c>
      <c r="F378" s="355" t="s">
        <v>52</v>
      </c>
      <c r="G378" s="355" t="s">
        <v>52</v>
      </c>
      <c r="H378" s="355" t="s">
        <v>52</v>
      </c>
      <c r="I378" s="355" t="s">
        <v>52</v>
      </c>
      <c r="J378" s="355" t="s">
        <v>52</v>
      </c>
      <c r="K378" s="356" t="s">
        <v>52</v>
      </c>
      <c r="L378" s="356" t="s">
        <v>52</v>
      </c>
      <c r="M378" s="355" t="s">
        <v>52</v>
      </c>
      <c r="N378" s="355" t="s">
        <v>52</v>
      </c>
      <c r="O378" s="315"/>
      <c r="P378" s="315"/>
      <c r="Q378" s="315"/>
      <c r="R378" s="315"/>
      <c r="S378" s="315"/>
      <c r="T378" s="90">
        <f t="shared" si="6"/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V3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47" t="s">
        <v>230</v>
      </c>
      <c r="D2" s="48">
        <v>1</v>
      </c>
      <c r="E2" s="49" t="s">
        <v>171</v>
      </c>
      <c r="F2" s="50"/>
      <c r="G2" s="50"/>
      <c r="H2" s="50"/>
      <c r="I2" s="50"/>
      <c r="J2" s="50"/>
      <c r="K2" s="50"/>
      <c r="L2" s="50"/>
      <c r="M2" s="50"/>
      <c r="N2" s="50"/>
      <c r="O2" s="240"/>
    </row>
    <row r="3" spans="3:15" ht="12.75">
      <c r="C3" s="51" t="s">
        <v>231</v>
      </c>
      <c r="D3" s="52">
        <v>2</v>
      </c>
      <c r="E3" s="53" t="s">
        <v>2</v>
      </c>
      <c r="F3" s="54"/>
      <c r="G3" s="54"/>
      <c r="H3" s="54"/>
      <c r="I3" s="54"/>
      <c r="J3" s="54"/>
      <c r="K3" s="54"/>
      <c r="L3" s="54"/>
      <c r="M3" s="54"/>
      <c r="N3" s="54"/>
      <c r="O3" s="241"/>
    </row>
    <row r="4" spans="3:15" ht="12.75">
      <c r="C4" s="51" t="s">
        <v>232</v>
      </c>
      <c r="D4" s="52">
        <v>3</v>
      </c>
      <c r="E4" s="53" t="s">
        <v>155</v>
      </c>
      <c r="F4" s="54"/>
      <c r="G4" s="54"/>
      <c r="H4" s="54"/>
      <c r="I4" s="54"/>
      <c r="J4" s="54"/>
      <c r="K4" s="54"/>
      <c r="L4" s="54"/>
      <c r="M4" s="54"/>
      <c r="N4" s="54"/>
      <c r="O4" s="241"/>
    </row>
    <row r="5" spans="3:15" ht="12.75">
      <c r="C5" s="51" t="s">
        <v>233</v>
      </c>
      <c r="D5" s="52">
        <v>4</v>
      </c>
      <c r="E5" s="53" t="s">
        <v>3</v>
      </c>
      <c r="F5" s="54"/>
      <c r="G5" s="54"/>
      <c r="H5" s="54"/>
      <c r="I5" s="54"/>
      <c r="J5" s="54"/>
      <c r="K5" s="54"/>
      <c r="L5" s="54"/>
      <c r="M5" s="54"/>
      <c r="N5" s="54"/>
      <c r="O5" s="241"/>
    </row>
    <row r="6" spans="3:15" ht="12.75">
      <c r="C6" s="51" t="s">
        <v>234</v>
      </c>
      <c r="D6" s="26" t="s">
        <v>172</v>
      </c>
      <c r="E6" s="53" t="s">
        <v>156</v>
      </c>
      <c r="F6" s="54"/>
      <c r="G6" s="54"/>
      <c r="H6" s="54"/>
      <c r="I6" s="54"/>
      <c r="J6" s="54"/>
      <c r="K6" s="54"/>
      <c r="L6" s="54"/>
      <c r="M6" s="54"/>
      <c r="N6" s="54"/>
      <c r="O6" s="241"/>
    </row>
    <row r="7" spans="3:15" ht="12.75">
      <c r="C7" s="51" t="s">
        <v>234</v>
      </c>
      <c r="D7" s="26" t="s">
        <v>173</v>
      </c>
      <c r="E7" s="53" t="s">
        <v>157</v>
      </c>
      <c r="F7" s="54"/>
      <c r="G7" s="54"/>
      <c r="H7" s="54"/>
      <c r="I7" s="54"/>
      <c r="J7" s="54"/>
      <c r="K7" s="54"/>
      <c r="L7" s="54"/>
      <c r="M7" s="54"/>
      <c r="N7" s="54"/>
      <c r="O7" s="241"/>
    </row>
    <row r="8" spans="3:15" ht="12.75">
      <c r="C8" s="51" t="s">
        <v>235</v>
      </c>
      <c r="D8" s="52">
        <v>6</v>
      </c>
      <c r="E8" s="53" t="s">
        <v>236</v>
      </c>
      <c r="F8" s="54"/>
      <c r="G8" s="54"/>
      <c r="H8" s="54"/>
      <c r="I8" s="54"/>
      <c r="J8" s="54"/>
      <c r="K8" s="54"/>
      <c r="L8" s="54"/>
      <c r="M8" s="54"/>
      <c r="N8" s="54"/>
      <c r="O8" s="241"/>
    </row>
    <row r="9" spans="3:15" ht="12.75">
      <c r="C9" s="51" t="s">
        <v>237</v>
      </c>
      <c r="D9" s="52">
        <v>7</v>
      </c>
      <c r="E9" s="53" t="s">
        <v>238</v>
      </c>
      <c r="F9" s="54"/>
      <c r="G9" s="54"/>
      <c r="H9" s="54"/>
      <c r="I9" s="54"/>
      <c r="J9" s="54"/>
      <c r="K9" s="54"/>
      <c r="L9" s="54"/>
      <c r="M9" s="54"/>
      <c r="N9" s="54"/>
      <c r="O9" s="241"/>
    </row>
    <row r="10" spans="3:15" ht="12.75">
      <c r="C10" s="51" t="s">
        <v>239</v>
      </c>
      <c r="D10" s="52">
        <v>8</v>
      </c>
      <c r="E10" s="53" t="s">
        <v>134</v>
      </c>
      <c r="F10" s="54"/>
      <c r="G10" s="54"/>
      <c r="H10" s="54"/>
      <c r="I10" s="54"/>
      <c r="J10" s="54"/>
      <c r="K10" s="54"/>
      <c r="L10" s="54"/>
      <c r="M10" s="54"/>
      <c r="N10" s="54"/>
      <c r="O10" s="241"/>
    </row>
    <row r="11" spans="3:15" ht="12.75">
      <c r="C11" s="51" t="s">
        <v>240</v>
      </c>
      <c r="D11" s="26" t="s">
        <v>158</v>
      </c>
      <c r="E11" s="53" t="s">
        <v>164</v>
      </c>
      <c r="F11" s="54"/>
      <c r="G11" s="54"/>
      <c r="H11" s="54"/>
      <c r="I11" s="54"/>
      <c r="J11" s="54"/>
      <c r="K11" s="54"/>
      <c r="L11" s="54"/>
      <c r="M11" s="54"/>
      <c r="N11" s="54"/>
      <c r="O11" s="241"/>
    </row>
    <row r="12" spans="3:15" ht="12.75">
      <c r="C12" s="51" t="s">
        <v>240</v>
      </c>
      <c r="D12" s="26" t="s">
        <v>159</v>
      </c>
      <c r="E12" s="53" t="s">
        <v>160</v>
      </c>
      <c r="F12" s="54"/>
      <c r="G12" s="54"/>
      <c r="H12" s="54"/>
      <c r="I12" s="54"/>
      <c r="J12" s="54"/>
      <c r="K12" s="54"/>
      <c r="L12" s="54"/>
      <c r="M12" s="54"/>
      <c r="N12" s="54"/>
      <c r="O12" s="241"/>
    </row>
    <row r="13" spans="3:15" ht="12.75">
      <c r="C13" s="51" t="s">
        <v>241</v>
      </c>
      <c r="D13" s="52">
        <v>11</v>
      </c>
      <c r="E13" s="53" t="s">
        <v>242</v>
      </c>
      <c r="F13" s="54"/>
      <c r="G13" s="54"/>
      <c r="H13" s="54"/>
      <c r="I13" s="54"/>
      <c r="J13" s="54"/>
      <c r="K13" s="54"/>
      <c r="L13" s="54"/>
      <c r="M13" s="54"/>
      <c r="N13" s="54"/>
      <c r="O13" s="241"/>
    </row>
    <row r="14" spans="3:15" ht="12.75">
      <c r="C14" s="51" t="s">
        <v>243</v>
      </c>
      <c r="D14" s="52">
        <v>12</v>
      </c>
      <c r="E14" s="53" t="s">
        <v>135</v>
      </c>
      <c r="F14" s="54"/>
      <c r="G14" s="54"/>
      <c r="H14" s="54"/>
      <c r="I14" s="54"/>
      <c r="J14" s="54"/>
      <c r="K14" s="54"/>
      <c r="L14" s="54"/>
      <c r="M14" s="54"/>
      <c r="N14" s="54"/>
      <c r="O14" s="241"/>
    </row>
    <row r="15" spans="3:15" ht="12.75">
      <c r="C15" s="51" t="s">
        <v>244</v>
      </c>
      <c r="D15" s="52">
        <v>13</v>
      </c>
      <c r="E15" s="53" t="s">
        <v>4</v>
      </c>
      <c r="F15" s="54"/>
      <c r="G15" s="54"/>
      <c r="H15" s="54"/>
      <c r="I15" s="54"/>
      <c r="J15" s="54"/>
      <c r="K15" s="54"/>
      <c r="L15" s="54"/>
      <c r="M15" s="54"/>
      <c r="N15" s="54"/>
      <c r="O15" s="241"/>
    </row>
    <row r="16" spans="3:15" ht="12.75">
      <c r="C16" s="51" t="s">
        <v>245</v>
      </c>
      <c r="D16" s="52">
        <v>15</v>
      </c>
      <c r="E16" s="56" t="s">
        <v>161</v>
      </c>
      <c r="F16" s="54"/>
      <c r="G16" s="54"/>
      <c r="H16" s="54"/>
      <c r="I16" s="54"/>
      <c r="J16" s="54"/>
      <c r="K16" s="54"/>
      <c r="L16" s="54"/>
      <c r="M16" s="54"/>
      <c r="N16" s="54"/>
      <c r="O16" s="242"/>
    </row>
    <row r="17" spans="3:15" ht="12.75">
      <c r="C17" s="51">
        <v>37500</v>
      </c>
      <c r="D17" s="52">
        <v>16</v>
      </c>
      <c r="E17" s="56" t="s">
        <v>163</v>
      </c>
      <c r="F17" s="54"/>
      <c r="G17" s="54"/>
      <c r="H17" s="54"/>
      <c r="I17" s="54"/>
      <c r="J17" s="54"/>
      <c r="K17" s="54"/>
      <c r="L17" s="54"/>
      <c r="M17" s="54"/>
      <c r="N17" s="54"/>
      <c r="O17" s="242"/>
    </row>
    <row r="18" spans="3:15" ht="12.75">
      <c r="C18" s="51">
        <v>41154</v>
      </c>
      <c r="D18" s="52">
        <v>17</v>
      </c>
      <c r="E18" s="56" t="s">
        <v>162</v>
      </c>
      <c r="F18" s="54"/>
      <c r="G18" s="54"/>
      <c r="H18" s="54"/>
      <c r="I18" s="54"/>
      <c r="J18" s="54"/>
      <c r="K18" s="54"/>
      <c r="L18" s="54"/>
      <c r="M18" s="54"/>
      <c r="N18" s="54"/>
      <c r="O18" s="242"/>
    </row>
    <row r="19" spans="3:15" ht="12.75">
      <c r="C19" s="51">
        <v>41160</v>
      </c>
      <c r="D19" s="52"/>
      <c r="E19" s="56" t="s">
        <v>165</v>
      </c>
      <c r="F19" s="54"/>
      <c r="G19" s="54"/>
      <c r="H19" s="54"/>
      <c r="I19" s="54"/>
      <c r="J19" s="54"/>
      <c r="K19" s="55"/>
      <c r="L19" s="54"/>
      <c r="M19" s="54"/>
      <c r="N19" s="54"/>
      <c r="O19" s="242"/>
    </row>
    <row r="20" spans="3:15" ht="13.5" thickBot="1">
      <c r="C20" s="57">
        <v>41161</v>
      </c>
      <c r="D20" s="58"/>
      <c r="E20" s="59" t="s">
        <v>166</v>
      </c>
      <c r="F20" s="60"/>
      <c r="G20" s="60"/>
      <c r="H20" s="60"/>
      <c r="I20" s="60"/>
      <c r="J20" s="60"/>
      <c r="K20" s="61"/>
      <c r="L20" s="60"/>
      <c r="M20" s="60"/>
      <c r="N20" s="60"/>
      <c r="O20" s="243"/>
    </row>
    <row r="21" ht="13.5" thickBot="1"/>
    <row r="22" spans="2:22" ht="13.5" thickBot="1">
      <c r="B22" s="126" t="s">
        <v>1</v>
      </c>
      <c r="C22" s="181" t="s">
        <v>141</v>
      </c>
      <c r="D22" s="179" t="s">
        <v>132</v>
      </c>
      <c r="E22" s="5">
        <v>1</v>
      </c>
      <c r="F22" s="6">
        <v>2</v>
      </c>
      <c r="G22" s="6">
        <v>3</v>
      </c>
      <c r="H22" s="6">
        <v>4</v>
      </c>
      <c r="I22" s="6">
        <v>5</v>
      </c>
      <c r="J22" s="6">
        <v>6</v>
      </c>
      <c r="K22" s="6">
        <v>7</v>
      </c>
      <c r="L22" s="62">
        <v>8</v>
      </c>
      <c r="M22" s="6">
        <v>9</v>
      </c>
      <c r="N22" s="6">
        <v>10</v>
      </c>
      <c r="O22" s="6">
        <v>11</v>
      </c>
      <c r="P22" s="6">
        <v>12</v>
      </c>
      <c r="Q22" s="6">
        <v>13</v>
      </c>
      <c r="R22" s="6">
        <v>14</v>
      </c>
      <c r="S22" s="6">
        <v>15</v>
      </c>
      <c r="T22" s="6">
        <v>16</v>
      </c>
      <c r="U22" s="63">
        <v>17</v>
      </c>
      <c r="V22" s="126" t="s">
        <v>131</v>
      </c>
    </row>
    <row r="23" spans="2:22" ht="12.75">
      <c r="B23" s="183" t="s">
        <v>252</v>
      </c>
      <c r="C23" s="178" t="s">
        <v>45</v>
      </c>
      <c r="D23" s="185">
        <v>1960</v>
      </c>
      <c r="E23" s="368">
        <v>100</v>
      </c>
      <c r="F23" s="74">
        <v>100</v>
      </c>
      <c r="G23" s="74">
        <v>100</v>
      </c>
      <c r="H23" s="74"/>
      <c r="I23" s="74"/>
      <c r="J23" s="318"/>
      <c r="K23" s="307"/>
      <c r="L23" s="307"/>
      <c r="M23" s="74"/>
      <c r="N23" s="308"/>
      <c r="O23" s="112"/>
      <c r="P23" s="302"/>
      <c r="Q23" s="111"/>
      <c r="R23" s="111"/>
      <c r="S23" s="310"/>
      <c r="T23" s="310"/>
      <c r="U23" s="311"/>
      <c r="V23" s="127">
        <f aca="true" t="shared" si="0" ref="V23:V36">SUM(E23:S23)-K23-L23</f>
        <v>300</v>
      </c>
    </row>
    <row r="24" spans="2:22" ht="12.75">
      <c r="B24" s="131" t="s">
        <v>252</v>
      </c>
      <c r="C24" s="177" t="s">
        <v>248</v>
      </c>
      <c r="D24" s="190">
        <v>1966</v>
      </c>
      <c r="E24" s="369">
        <v>100</v>
      </c>
      <c r="F24" s="78">
        <v>100</v>
      </c>
      <c r="G24" s="78">
        <v>100</v>
      </c>
      <c r="H24" s="78"/>
      <c r="I24" s="78"/>
      <c r="J24" s="313"/>
      <c r="K24" s="301"/>
      <c r="L24" s="301"/>
      <c r="M24" s="78"/>
      <c r="N24" s="325"/>
      <c r="O24" s="112"/>
      <c r="P24" s="301"/>
      <c r="Q24" s="113"/>
      <c r="R24" s="113"/>
      <c r="S24" s="310"/>
      <c r="T24" s="310"/>
      <c r="U24" s="311"/>
      <c r="V24" s="128">
        <f t="shared" si="0"/>
        <v>300</v>
      </c>
    </row>
    <row r="25" spans="2:22" ht="12.75">
      <c r="B25" s="131" t="s">
        <v>59</v>
      </c>
      <c r="C25" s="178" t="s">
        <v>253</v>
      </c>
      <c r="D25" s="185">
        <v>1960</v>
      </c>
      <c r="E25" s="369">
        <v>60</v>
      </c>
      <c r="F25" s="278" t="s">
        <v>52</v>
      </c>
      <c r="G25" s="78">
        <v>80</v>
      </c>
      <c r="H25" s="78"/>
      <c r="I25" s="113"/>
      <c r="J25" s="113"/>
      <c r="K25" s="113"/>
      <c r="L25" s="301"/>
      <c r="M25" s="113"/>
      <c r="N25" s="325"/>
      <c r="O25" s="112"/>
      <c r="P25" s="301"/>
      <c r="Q25" s="113"/>
      <c r="R25" s="113"/>
      <c r="S25" s="310"/>
      <c r="T25" s="310"/>
      <c r="U25" s="311"/>
      <c r="V25" s="128">
        <f t="shared" si="0"/>
        <v>140</v>
      </c>
    </row>
    <row r="26" spans="2:22" ht="12.75">
      <c r="B26" s="131" t="s">
        <v>56</v>
      </c>
      <c r="C26" s="177" t="s">
        <v>174</v>
      </c>
      <c r="D26" s="190">
        <v>1958</v>
      </c>
      <c r="E26" s="369">
        <v>60</v>
      </c>
      <c r="F26" s="278" t="s">
        <v>52</v>
      </c>
      <c r="G26" s="78">
        <v>60</v>
      </c>
      <c r="H26" s="78"/>
      <c r="I26" s="113"/>
      <c r="J26" s="113"/>
      <c r="K26" s="301"/>
      <c r="L26" s="301"/>
      <c r="M26" s="113"/>
      <c r="N26" s="325"/>
      <c r="O26" s="112"/>
      <c r="P26" s="301"/>
      <c r="Q26" s="113"/>
      <c r="R26" s="113"/>
      <c r="S26" s="310"/>
      <c r="T26" s="310"/>
      <c r="U26" s="311"/>
      <c r="V26" s="128">
        <f t="shared" si="0"/>
        <v>120</v>
      </c>
    </row>
    <row r="27" spans="2:22" ht="12.75">
      <c r="B27" s="131" t="s">
        <v>381</v>
      </c>
      <c r="C27" s="177" t="s">
        <v>152</v>
      </c>
      <c r="D27" s="190">
        <v>1951</v>
      </c>
      <c r="E27" s="369">
        <v>80</v>
      </c>
      <c r="F27" s="280" t="s">
        <v>52</v>
      </c>
      <c r="G27" s="113" t="s">
        <v>52</v>
      </c>
      <c r="H27" s="78"/>
      <c r="I27" s="78"/>
      <c r="J27" s="313"/>
      <c r="K27" s="301"/>
      <c r="L27" s="301"/>
      <c r="M27" s="78"/>
      <c r="N27" s="325"/>
      <c r="O27" s="112"/>
      <c r="P27" s="301"/>
      <c r="Q27" s="113"/>
      <c r="R27" s="113"/>
      <c r="S27" s="310"/>
      <c r="T27" s="310"/>
      <c r="U27" s="311"/>
      <c r="V27" s="128">
        <f t="shared" si="0"/>
        <v>80</v>
      </c>
    </row>
    <row r="28" spans="2:22" ht="12.75">
      <c r="B28" s="131" t="s">
        <v>381</v>
      </c>
      <c r="C28" s="178" t="s">
        <v>293</v>
      </c>
      <c r="D28" s="188">
        <v>1961</v>
      </c>
      <c r="E28" s="320" t="s">
        <v>52</v>
      </c>
      <c r="F28" s="280" t="s">
        <v>52</v>
      </c>
      <c r="G28" s="78">
        <v>80</v>
      </c>
      <c r="H28" s="78"/>
      <c r="I28" s="113"/>
      <c r="J28" s="301"/>
      <c r="K28" s="301"/>
      <c r="L28" s="301"/>
      <c r="M28" s="113"/>
      <c r="N28" s="325"/>
      <c r="O28" s="112"/>
      <c r="P28" s="301"/>
      <c r="Q28" s="113"/>
      <c r="R28" s="113"/>
      <c r="S28" s="310"/>
      <c r="T28" s="310"/>
      <c r="U28" s="311"/>
      <c r="V28" s="128">
        <f t="shared" si="0"/>
        <v>80</v>
      </c>
    </row>
    <row r="29" spans="2:22" ht="12.75">
      <c r="B29" s="131" t="s">
        <v>381</v>
      </c>
      <c r="C29" s="177" t="s">
        <v>268</v>
      </c>
      <c r="D29" s="190">
        <v>1962</v>
      </c>
      <c r="E29" s="278" t="s">
        <v>52</v>
      </c>
      <c r="F29" s="114">
        <v>80</v>
      </c>
      <c r="G29" s="113" t="s">
        <v>52</v>
      </c>
      <c r="H29" s="78"/>
      <c r="I29" s="78"/>
      <c r="J29" s="313"/>
      <c r="K29" s="301"/>
      <c r="L29" s="301"/>
      <c r="M29" s="78"/>
      <c r="N29" s="325"/>
      <c r="O29" s="112"/>
      <c r="P29" s="301"/>
      <c r="Q29" s="113"/>
      <c r="R29" s="113"/>
      <c r="S29" s="310"/>
      <c r="T29" s="310"/>
      <c r="U29" s="311"/>
      <c r="V29" s="128">
        <f t="shared" si="0"/>
        <v>80</v>
      </c>
    </row>
    <row r="30" spans="2:22" ht="12.75">
      <c r="B30" s="131" t="s">
        <v>381</v>
      </c>
      <c r="C30" s="178" t="s">
        <v>250</v>
      </c>
      <c r="D30" s="188">
        <v>1967</v>
      </c>
      <c r="E30" s="278" t="s">
        <v>52</v>
      </c>
      <c r="F30" s="78">
        <v>80</v>
      </c>
      <c r="G30" s="113" t="s">
        <v>52</v>
      </c>
      <c r="H30" s="78"/>
      <c r="I30" s="113"/>
      <c r="J30" s="113"/>
      <c r="K30" s="113"/>
      <c r="L30" s="301"/>
      <c r="M30" s="113"/>
      <c r="N30" s="325"/>
      <c r="O30" s="112"/>
      <c r="P30" s="301"/>
      <c r="Q30" s="113"/>
      <c r="R30" s="113"/>
      <c r="S30" s="310"/>
      <c r="T30" s="310"/>
      <c r="U30" s="311"/>
      <c r="V30" s="128">
        <f t="shared" si="0"/>
        <v>80</v>
      </c>
    </row>
    <row r="31" spans="2:22" ht="12.75">
      <c r="B31" s="131" t="s">
        <v>381</v>
      </c>
      <c r="C31" s="177" t="s">
        <v>151</v>
      </c>
      <c r="D31" s="188">
        <v>1959</v>
      </c>
      <c r="E31" s="369">
        <v>80</v>
      </c>
      <c r="F31" s="280" t="s">
        <v>52</v>
      </c>
      <c r="G31" s="113" t="s">
        <v>52</v>
      </c>
      <c r="H31" s="78"/>
      <c r="I31" s="78"/>
      <c r="J31" s="313"/>
      <c r="K31" s="301"/>
      <c r="L31" s="301"/>
      <c r="M31" s="78"/>
      <c r="N31" s="325"/>
      <c r="O31" s="112"/>
      <c r="P31" s="301"/>
      <c r="Q31" s="113"/>
      <c r="R31" s="113"/>
      <c r="S31" s="310"/>
      <c r="T31" s="310"/>
      <c r="U31" s="311"/>
      <c r="V31" s="128">
        <f t="shared" si="0"/>
        <v>80</v>
      </c>
    </row>
    <row r="32" spans="2:22" ht="12.75">
      <c r="B32" s="131" t="s">
        <v>382</v>
      </c>
      <c r="C32" s="178" t="s">
        <v>48</v>
      </c>
      <c r="D32" s="188">
        <v>1952</v>
      </c>
      <c r="E32" s="320" t="s">
        <v>52</v>
      </c>
      <c r="F32" s="280" t="s">
        <v>52</v>
      </c>
      <c r="G32" s="78">
        <v>60</v>
      </c>
      <c r="H32" s="78"/>
      <c r="I32" s="113"/>
      <c r="J32" s="113"/>
      <c r="K32" s="113"/>
      <c r="L32" s="301"/>
      <c r="M32" s="113"/>
      <c r="N32" s="325"/>
      <c r="O32" s="112"/>
      <c r="P32" s="301"/>
      <c r="Q32" s="113"/>
      <c r="R32" s="113"/>
      <c r="S32" s="310"/>
      <c r="T32" s="310"/>
      <c r="U32" s="311"/>
      <c r="V32" s="128">
        <f t="shared" si="0"/>
        <v>60</v>
      </c>
    </row>
    <row r="33" spans="2:22" ht="12.75">
      <c r="B33" s="131" t="s">
        <v>382</v>
      </c>
      <c r="C33" s="178" t="s">
        <v>257</v>
      </c>
      <c r="D33" s="188">
        <v>1955</v>
      </c>
      <c r="E33" s="369">
        <v>60</v>
      </c>
      <c r="F33" s="280" t="s">
        <v>52</v>
      </c>
      <c r="G33" s="113" t="s">
        <v>52</v>
      </c>
      <c r="H33" s="78"/>
      <c r="I33" s="78"/>
      <c r="J33" s="313"/>
      <c r="K33" s="301"/>
      <c r="L33" s="301"/>
      <c r="M33" s="78"/>
      <c r="N33" s="325"/>
      <c r="O33" s="112"/>
      <c r="P33" s="301"/>
      <c r="Q33" s="113"/>
      <c r="R33" s="113"/>
      <c r="S33" s="310"/>
      <c r="T33" s="310"/>
      <c r="U33" s="311"/>
      <c r="V33" s="128">
        <f t="shared" si="0"/>
        <v>60</v>
      </c>
    </row>
    <row r="34" spans="2:22" ht="12.75">
      <c r="B34" s="131" t="s">
        <v>382</v>
      </c>
      <c r="C34" s="166" t="s">
        <v>217</v>
      </c>
      <c r="D34" s="185">
        <v>1956</v>
      </c>
      <c r="E34" s="369">
        <v>60</v>
      </c>
      <c r="F34" s="280" t="s">
        <v>52</v>
      </c>
      <c r="G34" s="113" t="s">
        <v>52</v>
      </c>
      <c r="H34" s="78"/>
      <c r="I34" s="113"/>
      <c r="J34" s="301"/>
      <c r="K34" s="301"/>
      <c r="L34" s="301"/>
      <c r="M34" s="113"/>
      <c r="N34" s="325"/>
      <c r="O34" s="112"/>
      <c r="P34" s="301"/>
      <c r="Q34" s="113"/>
      <c r="R34" s="113"/>
      <c r="S34" s="310"/>
      <c r="T34" s="310"/>
      <c r="U34" s="311"/>
      <c r="V34" s="128">
        <f t="shared" si="0"/>
        <v>60</v>
      </c>
    </row>
    <row r="35" spans="2:22" ht="12.75">
      <c r="B35" s="131" t="s">
        <v>382</v>
      </c>
      <c r="C35" s="166" t="s">
        <v>294</v>
      </c>
      <c r="D35" s="185">
        <v>1962</v>
      </c>
      <c r="E35" s="320" t="s">
        <v>52</v>
      </c>
      <c r="F35" s="280" t="s">
        <v>52</v>
      </c>
      <c r="G35" s="78">
        <v>60</v>
      </c>
      <c r="H35" s="78"/>
      <c r="I35" s="113"/>
      <c r="J35" s="301"/>
      <c r="K35" s="301"/>
      <c r="L35" s="301"/>
      <c r="M35" s="113"/>
      <c r="N35" s="325"/>
      <c r="O35" s="112"/>
      <c r="P35" s="301"/>
      <c r="Q35" s="113"/>
      <c r="R35" s="113"/>
      <c r="S35" s="310"/>
      <c r="T35" s="310"/>
      <c r="U35" s="311"/>
      <c r="V35" s="128">
        <f t="shared" si="0"/>
        <v>60</v>
      </c>
    </row>
    <row r="36" spans="2:22" ht="13.5" thickBot="1">
      <c r="B36" s="131" t="s">
        <v>382</v>
      </c>
      <c r="C36" s="176" t="s">
        <v>295</v>
      </c>
      <c r="D36" s="186">
        <v>1961</v>
      </c>
      <c r="E36" s="412" t="s">
        <v>52</v>
      </c>
      <c r="F36" s="370" t="s">
        <v>52</v>
      </c>
      <c r="G36" s="116">
        <v>60</v>
      </c>
      <c r="H36" s="116"/>
      <c r="I36" s="115"/>
      <c r="J36" s="314"/>
      <c r="K36" s="314"/>
      <c r="L36" s="314"/>
      <c r="M36" s="115"/>
      <c r="N36" s="371"/>
      <c r="O36" s="115"/>
      <c r="P36" s="314"/>
      <c r="Q36" s="115"/>
      <c r="R36" s="115"/>
      <c r="S36" s="315"/>
      <c r="T36" s="315"/>
      <c r="U36" s="316"/>
      <c r="V36" s="129">
        <f t="shared" si="0"/>
        <v>60</v>
      </c>
    </row>
    <row r="37" ht="13.5" thickBot="1"/>
    <row r="38" spans="2:22" ht="13.5" thickBot="1">
      <c r="B38" s="126" t="s">
        <v>1</v>
      </c>
      <c r="C38" s="181" t="s">
        <v>142</v>
      </c>
      <c r="D38" s="179" t="s">
        <v>132</v>
      </c>
      <c r="E38" s="5">
        <v>1</v>
      </c>
      <c r="F38" s="6">
        <v>2</v>
      </c>
      <c r="G38" s="6">
        <v>3</v>
      </c>
      <c r="H38" s="6">
        <v>4</v>
      </c>
      <c r="I38" s="6">
        <v>5</v>
      </c>
      <c r="J38" s="6">
        <v>6</v>
      </c>
      <c r="K38" s="6">
        <v>7</v>
      </c>
      <c r="L38" s="62">
        <v>8</v>
      </c>
      <c r="M38" s="6">
        <v>9</v>
      </c>
      <c r="N38" s="6">
        <v>10</v>
      </c>
      <c r="O38" s="6">
        <v>11</v>
      </c>
      <c r="P38" s="6">
        <v>12</v>
      </c>
      <c r="Q38" s="6">
        <v>13</v>
      </c>
      <c r="R38" s="6">
        <v>14</v>
      </c>
      <c r="S38" s="6">
        <v>15</v>
      </c>
      <c r="T38" s="6">
        <v>16</v>
      </c>
      <c r="U38" s="63">
        <v>17</v>
      </c>
      <c r="V38" s="126" t="s">
        <v>131</v>
      </c>
    </row>
    <row r="39" spans="2:22" ht="12.75">
      <c r="B39" s="183" t="s">
        <v>252</v>
      </c>
      <c r="C39" s="177" t="s">
        <v>262</v>
      </c>
      <c r="D39" s="190">
        <v>1947</v>
      </c>
      <c r="E39" s="368">
        <v>100</v>
      </c>
      <c r="F39" s="280" t="s">
        <v>52</v>
      </c>
      <c r="G39" s="78">
        <v>80</v>
      </c>
      <c r="H39" s="113"/>
      <c r="I39" s="113"/>
      <c r="J39" s="113"/>
      <c r="K39" s="113"/>
      <c r="L39" s="113"/>
      <c r="M39" s="113"/>
      <c r="N39" s="301"/>
      <c r="O39" s="112"/>
      <c r="P39" s="113"/>
      <c r="Q39" s="114"/>
      <c r="R39" s="114"/>
      <c r="S39" s="26"/>
      <c r="T39" s="26"/>
      <c r="U39" s="199"/>
      <c r="V39" s="128">
        <f aca="true" t="shared" si="1" ref="V39:V47">SUM(E39:S39)</f>
        <v>180</v>
      </c>
    </row>
    <row r="40" spans="2:22" ht="12.75">
      <c r="B40" s="131" t="s">
        <v>252</v>
      </c>
      <c r="C40" s="178" t="s">
        <v>176</v>
      </c>
      <c r="D40" s="185">
        <v>1946</v>
      </c>
      <c r="E40" s="369">
        <v>100</v>
      </c>
      <c r="F40" s="279" t="s">
        <v>52</v>
      </c>
      <c r="G40" s="114">
        <v>80</v>
      </c>
      <c r="H40" s="112"/>
      <c r="I40" s="112"/>
      <c r="J40" s="112"/>
      <c r="K40" s="112"/>
      <c r="L40" s="112"/>
      <c r="M40" s="112"/>
      <c r="N40" s="325"/>
      <c r="O40" s="112"/>
      <c r="P40" s="113"/>
      <c r="Q40" s="114"/>
      <c r="R40" s="78"/>
      <c r="S40" s="26"/>
      <c r="T40" s="26"/>
      <c r="U40" s="199"/>
      <c r="V40" s="128">
        <f t="shared" si="1"/>
        <v>180</v>
      </c>
    </row>
    <row r="41" spans="2:22" ht="12.75">
      <c r="B41" s="131" t="s">
        <v>59</v>
      </c>
      <c r="C41" s="178" t="s">
        <v>48</v>
      </c>
      <c r="D41" s="185">
        <v>1952</v>
      </c>
      <c r="E41" s="369">
        <v>80</v>
      </c>
      <c r="F41" s="114">
        <v>80</v>
      </c>
      <c r="G41" s="112" t="s">
        <v>52</v>
      </c>
      <c r="H41" s="112"/>
      <c r="I41" s="114"/>
      <c r="J41" s="112"/>
      <c r="K41" s="114"/>
      <c r="L41" s="112"/>
      <c r="M41" s="112"/>
      <c r="N41" s="325"/>
      <c r="O41" s="112"/>
      <c r="P41" s="113"/>
      <c r="Q41" s="302"/>
      <c r="R41" s="301"/>
      <c r="S41" s="286"/>
      <c r="T41" s="286"/>
      <c r="U41" s="287"/>
      <c r="V41" s="128">
        <f t="shared" si="1"/>
        <v>160</v>
      </c>
    </row>
    <row r="42" spans="2:22" ht="12.75">
      <c r="B42" s="131" t="s">
        <v>383</v>
      </c>
      <c r="C42" s="178" t="s">
        <v>270</v>
      </c>
      <c r="D42" s="185">
        <v>1951</v>
      </c>
      <c r="E42" s="320" t="s">
        <v>52</v>
      </c>
      <c r="F42" s="279" t="s">
        <v>52</v>
      </c>
      <c r="G42" s="114">
        <v>100</v>
      </c>
      <c r="H42" s="112"/>
      <c r="I42" s="112"/>
      <c r="J42" s="112"/>
      <c r="K42" s="112"/>
      <c r="L42" s="112"/>
      <c r="M42" s="112"/>
      <c r="N42" s="325"/>
      <c r="O42" s="112"/>
      <c r="P42" s="113"/>
      <c r="Q42" s="114"/>
      <c r="R42" s="78"/>
      <c r="S42" s="26"/>
      <c r="T42" s="26"/>
      <c r="U42" s="199"/>
      <c r="V42" s="128">
        <f t="shared" si="1"/>
        <v>100</v>
      </c>
    </row>
    <row r="43" spans="2:22" ht="12.75">
      <c r="B43" s="131" t="s">
        <v>383</v>
      </c>
      <c r="C43" s="178" t="s">
        <v>390</v>
      </c>
      <c r="D43" s="185">
        <v>1946</v>
      </c>
      <c r="E43" s="320" t="s">
        <v>52</v>
      </c>
      <c r="F43" s="279" t="s">
        <v>52</v>
      </c>
      <c r="G43" s="114">
        <v>100</v>
      </c>
      <c r="H43" s="112"/>
      <c r="I43" s="112"/>
      <c r="J43" s="112"/>
      <c r="K43" s="112"/>
      <c r="L43" s="112"/>
      <c r="M43" s="112"/>
      <c r="N43" s="325"/>
      <c r="O43" s="112"/>
      <c r="P43" s="113"/>
      <c r="Q43" s="114"/>
      <c r="R43" s="78"/>
      <c r="S43" s="26"/>
      <c r="T43" s="26"/>
      <c r="U43" s="199"/>
      <c r="V43" s="128">
        <f t="shared" si="1"/>
        <v>100</v>
      </c>
    </row>
    <row r="44" spans="2:22" ht="12.75">
      <c r="B44" s="131" t="s">
        <v>383</v>
      </c>
      <c r="C44" s="178" t="s">
        <v>189</v>
      </c>
      <c r="D44" s="185">
        <v>1944</v>
      </c>
      <c r="E44" s="278" t="s">
        <v>52</v>
      </c>
      <c r="F44" s="372">
        <v>100</v>
      </c>
      <c r="G44" s="112" t="s">
        <v>52</v>
      </c>
      <c r="H44" s="112"/>
      <c r="I44" s="112"/>
      <c r="J44" s="112"/>
      <c r="K44" s="112"/>
      <c r="L44" s="112"/>
      <c r="M44" s="112"/>
      <c r="N44" s="325"/>
      <c r="O44" s="112"/>
      <c r="P44" s="113"/>
      <c r="Q44" s="114"/>
      <c r="R44" s="78"/>
      <c r="S44" s="26"/>
      <c r="T44" s="26"/>
      <c r="U44" s="199"/>
      <c r="V44" s="128">
        <f t="shared" si="1"/>
        <v>100</v>
      </c>
    </row>
    <row r="45" spans="2:22" ht="12.75">
      <c r="B45" s="131" t="s">
        <v>383</v>
      </c>
      <c r="C45" s="178" t="s">
        <v>150</v>
      </c>
      <c r="D45" s="185">
        <v>1942</v>
      </c>
      <c r="E45" s="278" t="s">
        <v>52</v>
      </c>
      <c r="F45" s="372">
        <v>100</v>
      </c>
      <c r="G45" s="112" t="s">
        <v>52</v>
      </c>
      <c r="H45" s="112"/>
      <c r="I45" s="112"/>
      <c r="J45" s="112"/>
      <c r="K45" s="112"/>
      <c r="L45" s="112"/>
      <c r="M45" s="112"/>
      <c r="N45" s="325"/>
      <c r="O45" s="112"/>
      <c r="P45" s="113"/>
      <c r="Q45" s="114"/>
      <c r="R45" s="78"/>
      <c r="S45" s="26"/>
      <c r="T45" s="26"/>
      <c r="U45" s="199"/>
      <c r="V45" s="128">
        <f t="shared" si="1"/>
        <v>100</v>
      </c>
    </row>
    <row r="46" spans="2:22" ht="12.75">
      <c r="B46" s="131" t="s">
        <v>384</v>
      </c>
      <c r="C46" s="288" t="s">
        <v>192</v>
      </c>
      <c r="D46" s="273">
        <v>1941</v>
      </c>
      <c r="E46" s="369">
        <v>80</v>
      </c>
      <c r="F46" s="279" t="s">
        <v>52</v>
      </c>
      <c r="G46" s="303" t="s">
        <v>52</v>
      </c>
      <c r="H46" s="284"/>
      <c r="I46" s="284"/>
      <c r="J46" s="284"/>
      <c r="K46" s="302"/>
      <c r="L46" s="284"/>
      <c r="M46" s="114"/>
      <c r="N46" s="114"/>
      <c r="O46" s="112"/>
      <c r="P46" s="302"/>
      <c r="Q46" s="302"/>
      <c r="R46" s="302"/>
      <c r="S46" s="302"/>
      <c r="T46" s="302"/>
      <c r="U46" s="373"/>
      <c r="V46" s="290">
        <f t="shared" si="1"/>
        <v>80</v>
      </c>
    </row>
    <row r="47" spans="2:22" ht="13.5" thickBot="1">
      <c r="B47" s="133" t="s">
        <v>384</v>
      </c>
      <c r="C47" s="176" t="s">
        <v>258</v>
      </c>
      <c r="D47" s="244">
        <v>1949</v>
      </c>
      <c r="E47" s="289" t="s">
        <v>52</v>
      </c>
      <c r="F47" s="282">
        <v>80</v>
      </c>
      <c r="G47" s="115" t="s">
        <v>52</v>
      </c>
      <c r="H47" s="115"/>
      <c r="I47" s="115"/>
      <c r="J47" s="115"/>
      <c r="K47" s="115"/>
      <c r="L47" s="115"/>
      <c r="M47" s="115"/>
      <c r="N47" s="314"/>
      <c r="O47" s="115"/>
      <c r="P47" s="115"/>
      <c r="Q47" s="116"/>
      <c r="R47" s="116"/>
      <c r="S47" s="69"/>
      <c r="T47" s="69"/>
      <c r="U47" s="200"/>
      <c r="V47" s="129">
        <f t="shared" si="1"/>
        <v>80</v>
      </c>
    </row>
    <row r="48" spans="5:18" ht="13.5" thickBot="1"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2:22" ht="13.5" thickBot="1">
      <c r="B49" s="126" t="s">
        <v>1</v>
      </c>
      <c r="C49" s="181" t="s">
        <v>177</v>
      </c>
      <c r="D49" s="179" t="s">
        <v>132</v>
      </c>
      <c r="E49" s="5">
        <v>1</v>
      </c>
      <c r="F49" s="6">
        <v>2</v>
      </c>
      <c r="G49" s="6">
        <v>3</v>
      </c>
      <c r="H49" s="6">
        <v>4</v>
      </c>
      <c r="I49" s="6">
        <v>5</v>
      </c>
      <c r="J49" s="6">
        <v>6</v>
      </c>
      <c r="K49" s="6">
        <v>7</v>
      </c>
      <c r="L49" s="62">
        <v>8</v>
      </c>
      <c r="M49" s="6">
        <v>9</v>
      </c>
      <c r="N49" s="6">
        <v>10</v>
      </c>
      <c r="O49" s="6">
        <v>11</v>
      </c>
      <c r="P49" s="6">
        <v>12</v>
      </c>
      <c r="Q49" s="6">
        <v>13</v>
      </c>
      <c r="R49" s="6">
        <v>14</v>
      </c>
      <c r="S49" s="6">
        <v>15</v>
      </c>
      <c r="T49" s="6">
        <v>16</v>
      </c>
      <c r="U49" s="63">
        <v>17</v>
      </c>
      <c r="V49" s="126" t="s">
        <v>131</v>
      </c>
    </row>
    <row r="50" spans="2:22" ht="12.75">
      <c r="B50" s="183" t="s">
        <v>53</v>
      </c>
      <c r="C50" s="178" t="s">
        <v>265</v>
      </c>
      <c r="D50" s="185">
        <v>1936</v>
      </c>
      <c r="E50" s="368">
        <v>80</v>
      </c>
      <c r="F50" s="74">
        <v>80</v>
      </c>
      <c r="G50" s="74">
        <v>60</v>
      </c>
      <c r="H50" s="111"/>
      <c r="I50" s="74"/>
      <c r="J50" s="111"/>
      <c r="K50" s="307"/>
      <c r="L50" s="111"/>
      <c r="M50" s="74"/>
      <c r="N50" s="308"/>
      <c r="O50" s="112"/>
      <c r="P50" s="302"/>
      <c r="Q50" s="111"/>
      <c r="R50" s="111"/>
      <c r="S50" s="310"/>
      <c r="T50" s="310"/>
      <c r="U50" s="311"/>
      <c r="V50" s="127">
        <f aca="true" t="shared" si="2" ref="V50:V63">SUM(E50:S50)</f>
        <v>220</v>
      </c>
    </row>
    <row r="51" spans="2:22" ht="12.75">
      <c r="B51" s="131" t="s">
        <v>55</v>
      </c>
      <c r="C51" s="177" t="s">
        <v>140</v>
      </c>
      <c r="D51" s="190">
        <v>1939</v>
      </c>
      <c r="E51" s="369">
        <v>100</v>
      </c>
      <c r="F51" s="113" t="s">
        <v>52</v>
      </c>
      <c r="G51" s="78">
        <v>100</v>
      </c>
      <c r="H51" s="113"/>
      <c r="I51" s="113"/>
      <c r="J51" s="113"/>
      <c r="K51" s="113"/>
      <c r="L51" s="301"/>
      <c r="M51" s="78"/>
      <c r="N51" s="325"/>
      <c r="O51" s="112"/>
      <c r="P51" s="301"/>
      <c r="Q51" s="113"/>
      <c r="R51" s="113"/>
      <c r="S51" s="310"/>
      <c r="T51" s="310"/>
      <c r="U51" s="311"/>
      <c r="V51" s="128">
        <f t="shared" si="2"/>
        <v>200</v>
      </c>
    </row>
    <row r="52" spans="2:22" ht="12.75">
      <c r="B52" s="131" t="s">
        <v>55</v>
      </c>
      <c r="C52" s="177" t="s">
        <v>264</v>
      </c>
      <c r="D52" s="190">
        <v>1940</v>
      </c>
      <c r="E52" s="369">
        <v>100</v>
      </c>
      <c r="F52" s="113" t="s">
        <v>52</v>
      </c>
      <c r="G52" s="78">
        <v>100</v>
      </c>
      <c r="H52" s="113"/>
      <c r="I52" s="78"/>
      <c r="J52" s="113"/>
      <c r="K52" s="301"/>
      <c r="L52" s="113"/>
      <c r="M52" s="78"/>
      <c r="N52" s="325"/>
      <c r="O52" s="112"/>
      <c r="P52" s="301"/>
      <c r="Q52" s="113"/>
      <c r="R52" s="113"/>
      <c r="S52" s="310"/>
      <c r="T52" s="310"/>
      <c r="U52" s="311"/>
      <c r="V52" s="128">
        <f t="shared" si="2"/>
        <v>200</v>
      </c>
    </row>
    <row r="53" spans="2:22" ht="12.75">
      <c r="B53" s="131" t="s">
        <v>197</v>
      </c>
      <c r="C53" s="177" t="s">
        <v>269</v>
      </c>
      <c r="D53" s="190">
        <v>1938</v>
      </c>
      <c r="E53" s="278" t="s">
        <v>52</v>
      </c>
      <c r="F53" s="78">
        <v>100</v>
      </c>
      <c r="G53" s="78">
        <v>80</v>
      </c>
      <c r="H53" s="113"/>
      <c r="I53" s="78"/>
      <c r="J53" s="113"/>
      <c r="K53" s="301"/>
      <c r="L53" s="113"/>
      <c r="M53" s="78"/>
      <c r="N53" s="325"/>
      <c r="O53" s="112"/>
      <c r="P53" s="301"/>
      <c r="Q53" s="113"/>
      <c r="R53" s="113"/>
      <c r="S53" s="310"/>
      <c r="T53" s="310"/>
      <c r="U53" s="311"/>
      <c r="V53" s="128">
        <f t="shared" si="2"/>
        <v>180</v>
      </c>
    </row>
    <row r="54" spans="2:22" ht="12.75">
      <c r="B54" s="131" t="s">
        <v>197</v>
      </c>
      <c r="C54" s="177" t="s">
        <v>170</v>
      </c>
      <c r="D54" s="190">
        <v>1942</v>
      </c>
      <c r="E54" s="278" t="s">
        <v>52</v>
      </c>
      <c r="F54" s="78">
        <v>100</v>
      </c>
      <c r="G54" s="78">
        <v>80</v>
      </c>
      <c r="H54" s="113"/>
      <c r="I54" s="78"/>
      <c r="J54" s="113"/>
      <c r="K54" s="301"/>
      <c r="L54" s="113"/>
      <c r="M54" s="78"/>
      <c r="N54" s="325"/>
      <c r="O54" s="112"/>
      <c r="P54" s="301"/>
      <c r="Q54" s="113"/>
      <c r="R54" s="113"/>
      <c r="S54" s="310"/>
      <c r="T54" s="310"/>
      <c r="U54" s="311"/>
      <c r="V54" s="128">
        <f t="shared" si="2"/>
        <v>180</v>
      </c>
    </row>
    <row r="55" spans="2:22" ht="12.75">
      <c r="B55" s="131" t="s">
        <v>60</v>
      </c>
      <c r="C55" s="177" t="s">
        <v>219</v>
      </c>
      <c r="D55" s="190">
        <v>1937</v>
      </c>
      <c r="E55" s="369">
        <v>80</v>
      </c>
      <c r="F55" s="78">
        <v>80</v>
      </c>
      <c r="G55" s="113" t="s">
        <v>52</v>
      </c>
      <c r="H55" s="113"/>
      <c r="I55" s="78"/>
      <c r="J55" s="113"/>
      <c r="K55" s="301"/>
      <c r="L55" s="113"/>
      <c r="M55" s="78"/>
      <c r="N55" s="325"/>
      <c r="O55" s="112"/>
      <c r="P55" s="301"/>
      <c r="Q55" s="113"/>
      <c r="R55" s="113"/>
      <c r="S55" s="310"/>
      <c r="T55" s="310"/>
      <c r="U55" s="311"/>
      <c r="V55" s="128">
        <f t="shared" si="2"/>
        <v>160</v>
      </c>
    </row>
    <row r="56" spans="2:22" ht="12.75">
      <c r="B56" s="131" t="s">
        <v>377</v>
      </c>
      <c r="C56" s="177" t="s">
        <v>192</v>
      </c>
      <c r="D56" s="190">
        <v>1941</v>
      </c>
      <c r="E56" s="278" t="s">
        <v>52</v>
      </c>
      <c r="F56" s="78">
        <v>60</v>
      </c>
      <c r="G56" s="78">
        <v>60</v>
      </c>
      <c r="H56" s="113"/>
      <c r="I56" s="78"/>
      <c r="J56" s="113"/>
      <c r="K56" s="301"/>
      <c r="L56" s="113"/>
      <c r="M56" s="78"/>
      <c r="N56" s="325"/>
      <c r="O56" s="112"/>
      <c r="P56" s="301"/>
      <c r="Q56" s="113"/>
      <c r="R56" s="113"/>
      <c r="S56" s="310"/>
      <c r="T56" s="310"/>
      <c r="U56" s="311"/>
      <c r="V56" s="128">
        <f t="shared" si="2"/>
        <v>120</v>
      </c>
    </row>
    <row r="57" spans="2:22" ht="12.75">
      <c r="B57" s="131" t="s">
        <v>377</v>
      </c>
      <c r="C57" s="177" t="s">
        <v>191</v>
      </c>
      <c r="D57" s="190">
        <v>1939</v>
      </c>
      <c r="E57" s="278" t="s">
        <v>52</v>
      </c>
      <c r="F57" s="78">
        <v>60</v>
      </c>
      <c r="G57" s="78">
        <v>60</v>
      </c>
      <c r="H57" s="113"/>
      <c r="I57" s="78"/>
      <c r="J57" s="113"/>
      <c r="K57" s="301"/>
      <c r="L57" s="113"/>
      <c r="M57" s="78"/>
      <c r="N57" s="325"/>
      <c r="O57" s="112"/>
      <c r="P57" s="301"/>
      <c r="Q57" s="113"/>
      <c r="R57" s="113"/>
      <c r="S57" s="310"/>
      <c r="T57" s="310"/>
      <c r="U57" s="311"/>
      <c r="V57" s="128">
        <f t="shared" si="2"/>
        <v>120</v>
      </c>
    </row>
    <row r="58" spans="2:22" ht="12.75">
      <c r="B58" s="131" t="s">
        <v>377</v>
      </c>
      <c r="C58" s="177" t="s">
        <v>178</v>
      </c>
      <c r="D58" s="190">
        <v>1935</v>
      </c>
      <c r="E58" s="369">
        <v>60</v>
      </c>
      <c r="F58" s="113" t="s">
        <v>52</v>
      </c>
      <c r="G58" s="78">
        <v>60</v>
      </c>
      <c r="H58" s="78"/>
      <c r="I58" s="78"/>
      <c r="J58" s="113"/>
      <c r="K58" s="301"/>
      <c r="L58" s="301"/>
      <c r="M58" s="78"/>
      <c r="N58" s="325"/>
      <c r="O58" s="112"/>
      <c r="P58" s="301"/>
      <c r="Q58" s="113"/>
      <c r="R58" s="113"/>
      <c r="S58" s="310"/>
      <c r="T58" s="310"/>
      <c r="U58" s="311"/>
      <c r="V58" s="128">
        <f t="shared" si="2"/>
        <v>120</v>
      </c>
    </row>
    <row r="59" spans="2:22" ht="12.75">
      <c r="B59" s="131" t="s">
        <v>385</v>
      </c>
      <c r="C59" s="177" t="s">
        <v>190</v>
      </c>
      <c r="D59" s="190">
        <v>1938</v>
      </c>
      <c r="E59" s="278" t="s">
        <v>52</v>
      </c>
      <c r="F59" s="78">
        <v>60</v>
      </c>
      <c r="G59" s="113" t="s">
        <v>52</v>
      </c>
      <c r="H59" s="113"/>
      <c r="I59" s="78"/>
      <c r="J59" s="113"/>
      <c r="K59" s="301"/>
      <c r="L59" s="113"/>
      <c r="M59" s="78"/>
      <c r="N59" s="325"/>
      <c r="O59" s="112"/>
      <c r="P59" s="301"/>
      <c r="Q59" s="113"/>
      <c r="R59" s="113"/>
      <c r="S59" s="310"/>
      <c r="T59" s="310"/>
      <c r="U59" s="311"/>
      <c r="V59" s="128">
        <f t="shared" si="2"/>
        <v>60</v>
      </c>
    </row>
    <row r="60" spans="2:22" ht="12.75">
      <c r="B60" s="131" t="s">
        <v>385</v>
      </c>
      <c r="C60" s="178" t="s">
        <v>133</v>
      </c>
      <c r="D60" s="185">
        <v>1939</v>
      </c>
      <c r="E60" s="369">
        <v>60</v>
      </c>
      <c r="F60" s="113" t="s">
        <v>52</v>
      </c>
      <c r="G60" s="113" t="s">
        <v>52</v>
      </c>
      <c r="H60" s="113"/>
      <c r="I60" s="78"/>
      <c r="J60" s="113"/>
      <c r="K60" s="313"/>
      <c r="L60" s="301"/>
      <c r="M60" s="78"/>
      <c r="N60" s="325"/>
      <c r="O60" s="112"/>
      <c r="P60" s="301"/>
      <c r="Q60" s="113"/>
      <c r="R60" s="113"/>
      <c r="S60" s="310"/>
      <c r="T60" s="310"/>
      <c r="U60" s="311"/>
      <c r="V60" s="128">
        <f t="shared" si="2"/>
        <v>60</v>
      </c>
    </row>
    <row r="61" spans="2:22" ht="12.75">
      <c r="B61" s="131" t="s">
        <v>385</v>
      </c>
      <c r="C61" s="178" t="s">
        <v>199</v>
      </c>
      <c r="D61" s="185">
        <v>1932</v>
      </c>
      <c r="E61" s="278" t="s">
        <v>52</v>
      </c>
      <c r="F61" s="78">
        <v>60</v>
      </c>
      <c r="G61" s="113" t="s">
        <v>52</v>
      </c>
      <c r="H61" s="113"/>
      <c r="I61" s="78"/>
      <c r="J61" s="113"/>
      <c r="K61" s="301"/>
      <c r="L61" s="113"/>
      <c r="M61" s="78"/>
      <c r="N61" s="325"/>
      <c r="O61" s="112"/>
      <c r="P61" s="301"/>
      <c r="Q61" s="113"/>
      <c r="R61" s="113"/>
      <c r="S61" s="310"/>
      <c r="T61" s="310"/>
      <c r="U61" s="311"/>
      <c r="V61" s="128">
        <f t="shared" si="2"/>
        <v>60</v>
      </c>
    </row>
    <row r="62" spans="2:22" ht="12.75">
      <c r="B62" s="131" t="s">
        <v>201</v>
      </c>
      <c r="C62" s="178" t="s">
        <v>193</v>
      </c>
      <c r="D62" s="185">
        <v>1939</v>
      </c>
      <c r="E62" s="278" t="s">
        <v>52</v>
      </c>
      <c r="F62" s="78">
        <v>40</v>
      </c>
      <c r="G62" s="113" t="s">
        <v>52</v>
      </c>
      <c r="H62" s="113"/>
      <c r="I62" s="78"/>
      <c r="J62" s="113"/>
      <c r="K62" s="301"/>
      <c r="L62" s="113"/>
      <c r="M62" s="78"/>
      <c r="N62" s="325"/>
      <c r="O62" s="112"/>
      <c r="P62" s="301"/>
      <c r="Q62" s="113"/>
      <c r="R62" s="113"/>
      <c r="S62" s="310"/>
      <c r="T62" s="310"/>
      <c r="U62" s="311"/>
      <c r="V62" s="128">
        <f t="shared" si="2"/>
        <v>40</v>
      </c>
    </row>
    <row r="63" spans="2:22" ht="13.5" thickBot="1">
      <c r="B63" s="133" t="s">
        <v>201</v>
      </c>
      <c r="C63" s="176" t="s">
        <v>195</v>
      </c>
      <c r="D63" s="186">
        <v>1930</v>
      </c>
      <c r="E63" s="289" t="s">
        <v>52</v>
      </c>
      <c r="F63" s="116">
        <v>40</v>
      </c>
      <c r="G63" s="115" t="s">
        <v>52</v>
      </c>
      <c r="H63" s="115"/>
      <c r="I63" s="116"/>
      <c r="J63" s="115"/>
      <c r="K63" s="314"/>
      <c r="L63" s="115"/>
      <c r="M63" s="116"/>
      <c r="N63" s="371"/>
      <c r="O63" s="115"/>
      <c r="P63" s="314"/>
      <c r="Q63" s="115"/>
      <c r="R63" s="115"/>
      <c r="S63" s="315"/>
      <c r="T63" s="315"/>
      <c r="U63" s="316"/>
      <c r="V63" s="129">
        <f t="shared" si="2"/>
        <v>40</v>
      </c>
    </row>
    <row r="67" spans="20:21" ht="12.75">
      <c r="T67" s="139"/>
      <c r="U67" s="139"/>
    </row>
    <row r="68" spans="5:21" ht="12.75"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T68" s="202"/>
      <c r="U68" s="202"/>
    </row>
    <row r="69" spans="20:21" ht="12.75">
      <c r="T69" s="202"/>
      <c r="U69" s="202"/>
    </row>
    <row r="70" spans="20:21" ht="12.75">
      <c r="T70" s="202"/>
      <c r="U70" s="202"/>
    </row>
    <row r="71" spans="20:21" ht="12.75">
      <c r="T71" s="202"/>
      <c r="U71" s="202"/>
    </row>
    <row r="230" ht="13.5" thickBot="1"/>
    <row r="231" spans="2:20" s="7" customFormat="1" ht="13.5" thickBot="1">
      <c r="B231" s="63" t="s">
        <v>1</v>
      </c>
      <c r="C231" s="28" t="s">
        <v>38</v>
      </c>
      <c r="D231" s="161"/>
      <c r="E231" s="5">
        <v>1</v>
      </c>
      <c r="F231" s="6">
        <v>2</v>
      </c>
      <c r="G231" s="6">
        <v>3</v>
      </c>
      <c r="H231" s="6">
        <v>4</v>
      </c>
      <c r="I231" s="6">
        <v>5</v>
      </c>
      <c r="J231" s="6">
        <v>6</v>
      </c>
      <c r="K231" s="6">
        <v>7</v>
      </c>
      <c r="L231" s="62">
        <v>8</v>
      </c>
      <c r="M231" s="6">
        <v>9</v>
      </c>
      <c r="N231" s="6">
        <v>10</v>
      </c>
      <c r="O231" s="6">
        <v>11</v>
      </c>
      <c r="P231" s="6">
        <v>12</v>
      </c>
      <c r="Q231" s="6">
        <v>13</v>
      </c>
      <c r="R231" s="6">
        <v>14</v>
      </c>
      <c r="S231" s="63">
        <v>17</v>
      </c>
      <c r="T231" s="6" t="s">
        <v>0</v>
      </c>
    </row>
    <row r="232" spans="2:20" s="7" customFormat="1" ht="12.75">
      <c r="B232" s="76" t="s">
        <v>53</v>
      </c>
      <c r="C232" s="13" t="s">
        <v>16</v>
      </c>
      <c r="D232" s="165"/>
      <c r="E232" s="25">
        <v>100</v>
      </c>
      <c r="F232" s="351" t="s">
        <v>52</v>
      </c>
      <c r="G232" s="310">
        <v>100</v>
      </c>
      <c r="H232" s="22">
        <v>100</v>
      </c>
      <c r="I232" s="22">
        <v>100</v>
      </c>
      <c r="J232" s="310">
        <v>100</v>
      </c>
      <c r="K232" s="351" t="s">
        <v>52</v>
      </c>
      <c r="L232" s="26">
        <v>66</v>
      </c>
      <c r="M232" s="351" t="s">
        <v>52</v>
      </c>
      <c r="N232" s="351" t="s">
        <v>52</v>
      </c>
      <c r="O232" s="26"/>
      <c r="P232" s="286"/>
      <c r="Q232" s="286"/>
      <c r="R232" s="286"/>
      <c r="S232" s="286"/>
      <c r="T232" s="75">
        <f>SUM(E232:S232)</f>
        <v>566</v>
      </c>
    </row>
    <row r="233" spans="2:20" ht="12.75">
      <c r="B233" s="83" t="s">
        <v>54</v>
      </c>
      <c r="C233" s="13" t="s">
        <v>74</v>
      </c>
      <c r="D233" s="165"/>
      <c r="E233" s="14" t="s">
        <v>52</v>
      </c>
      <c r="F233" s="310">
        <v>100</v>
      </c>
      <c r="G233" s="26">
        <v>40</v>
      </c>
      <c r="H233" s="26">
        <v>40</v>
      </c>
      <c r="I233" s="351" t="s">
        <v>52</v>
      </c>
      <c r="J233" s="286">
        <v>60</v>
      </c>
      <c r="K233" s="351" t="s">
        <v>52</v>
      </c>
      <c r="L233" s="286">
        <v>88</v>
      </c>
      <c r="M233" s="22">
        <v>88</v>
      </c>
      <c r="N233" s="352">
        <v>66</v>
      </c>
      <c r="O233" s="286"/>
      <c r="P233" s="286"/>
      <c r="Q233" s="286"/>
      <c r="R233" s="286"/>
      <c r="S233" s="286"/>
      <c r="T233" s="65">
        <f>SUM(E233:S233)</f>
        <v>482</v>
      </c>
    </row>
    <row r="234" spans="2:20" ht="12.75">
      <c r="B234" s="83" t="s">
        <v>59</v>
      </c>
      <c r="C234" s="13" t="s">
        <v>13</v>
      </c>
      <c r="D234" s="165"/>
      <c r="E234" s="25">
        <v>80</v>
      </c>
      <c r="F234" s="351" t="s">
        <v>52</v>
      </c>
      <c r="G234" s="22">
        <v>80</v>
      </c>
      <c r="H234" s="285" t="s">
        <v>52</v>
      </c>
      <c r="I234" s="22">
        <v>80</v>
      </c>
      <c r="J234" s="351" t="s">
        <v>52</v>
      </c>
      <c r="K234" s="285" t="s">
        <v>52</v>
      </c>
      <c r="L234" s="26">
        <v>110</v>
      </c>
      <c r="M234" s="285" t="s">
        <v>52</v>
      </c>
      <c r="N234" s="352">
        <v>110</v>
      </c>
      <c r="O234" s="26"/>
      <c r="P234" s="26"/>
      <c r="Q234" s="26"/>
      <c r="R234" s="26"/>
      <c r="S234" s="26"/>
      <c r="T234" s="80">
        <f>SUM(E234:S234)</f>
        <v>460</v>
      </c>
    </row>
    <row r="235" spans="2:20" ht="12.75">
      <c r="B235" s="83" t="s">
        <v>56</v>
      </c>
      <c r="C235" s="13" t="s">
        <v>7</v>
      </c>
      <c r="D235" s="165"/>
      <c r="E235" s="25">
        <v>40</v>
      </c>
      <c r="F235" s="22">
        <v>40</v>
      </c>
      <c r="G235" s="26">
        <v>60</v>
      </c>
      <c r="H235" s="77">
        <v>40</v>
      </c>
      <c r="I235" s="351" t="s">
        <v>52</v>
      </c>
      <c r="J235" s="22">
        <v>80</v>
      </c>
      <c r="K235" s="351" t="s">
        <v>52</v>
      </c>
      <c r="L235" s="22">
        <v>44</v>
      </c>
      <c r="M235" s="26">
        <v>66</v>
      </c>
      <c r="N235" s="352">
        <v>44</v>
      </c>
      <c r="O235" s="286"/>
      <c r="P235" s="286"/>
      <c r="Q235" s="286"/>
      <c r="R235" s="286"/>
      <c r="S235" s="286"/>
      <c r="T235" s="80">
        <f>SUM(E235:S235)-H235</f>
        <v>374</v>
      </c>
    </row>
    <row r="236" spans="2:20" ht="12.75">
      <c r="B236" s="83" t="s">
        <v>57</v>
      </c>
      <c r="C236" s="13" t="s">
        <v>5</v>
      </c>
      <c r="D236" s="165"/>
      <c r="E236" s="25">
        <v>60</v>
      </c>
      <c r="F236" s="22">
        <v>80</v>
      </c>
      <c r="G236" s="351" t="s">
        <v>52</v>
      </c>
      <c r="H236" s="351" t="s">
        <v>52</v>
      </c>
      <c r="I236" s="351" t="s">
        <v>52</v>
      </c>
      <c r="J236" s="351" t="s">
        <v>52</v>
      </c>
      <c r="K236" s="351" t="s">
        <v>52</v>
      </c>
      <c r="L236" s="22">
        <v>44</v>
      </c>
      <c r="M236" s="22">
        <v>66</v>
      </c>
      <c r="N236" s="22">
        <v>88</v>
      </c>
      <c r="O236" s="286"/>
      <c r="P236" s="286"/>
      <c r="Q236" s="286"/>
      <c r="R236" s="26"/>
      <c r="S236" s="286"/>
      <c r="T236" s="80">
        <f aca="true" t="shared" si="3" ref="T236:T249">SUM(E236:S236)</f>
        <v>338</v>
      </c>
    </row>
    <row r="237" spans="2:20" ht="12.75">
      <c r="B237" s="83" t="s">
        <v>60</v>
      </c>
      <c r="C237" s="13" t="s">
        <v>17</v>
      </c>
      <c r="D237" s="165"/>
      <c r="E237" s="25">
        <v>40</v>
      </c>
      <c r="F237" s="22">
        <v>60</v>
      </c>
      <c r="G237" s="310">
        <v>60</v>
      </c>
      <c r="H237" s="310">
        <v>80</v>
      </c>
      <c r="I237" s="351" t="s">
        <v>52</v>
      </c>
      <c r="J237" s="351" t="s">
        <v>52</v>
      </c>
      <c r="K237" s="351" t="s">
        <v>52</v>
      </c>
      <c r="L237" s="286">
        <v>44</v>
      </c>
      <c r="M237" s="285" t="s">
        <v>52</v>
      </c>
      <c r="N237" s="351" t="s">
        <v>52</v>
      </c>
      <c r="O237" s="26"/>
      <c r="P237" s="286"/>
      <c r="Q237" s="286"/>
      <c r="R237" s="286"/>
      <c r="S237" s="286"/>
      <c r="T237" s="80">
        <f t="shared" si="3"/>
        <v>284</v>
      </c>
    </row>
    <row r="238" spans="2:20" ht="12.75">
      <c r="B238" s="83" t="s">
        <v>61</v>
      </c>
      <c r="C238" s="13" t="s">
        <v>75</v>
      </c>
      <c r="D238" s="165"/>
      <c r="E238" s="14" t="s">
        <v>52</v>
      </c>
      <c r="F238" s="310">
        <v>40</v>
      </c>
      <c r="G238" s="351" t="s">
        <v>52</v>
      </c>
      <c r="H238" s="22">
        <v>60</v>
      </c>
      <c r="I238" s="351" t="s">
        <v>52</v>
      </c>
      <c r="J238" s="351" t="s">
        <v>52</v>
      </c>
      <c r="K238" s="351" t="s">
        <v>52</v>
      </c>
      <c r="L238" s="22">
        <v>66</v>
      </c>
      <c r="M238" s="310">
        <v>110</v>
      </c>
      <c r="N238" s="353" t="s">
        <v>52</v>
      </c>
      <c r="O238" s="286"/>
      <c r="P238" s="286"/>
      <c r="Q238" s="286"/>
      <c r="R238" s="26"/>
      <c r="S238" s="286"/>
      <c r="T238" s="80">
        <f t="shared" si="3"/>
        <v>276</v>
      </c>
    </row>
    <row r="239" spans="2:20" ht="12.75">
      <c r="B239" s="83" t="s">
        <v>62</v>
      </c>
      <c r="C239" s="13" t="s">
        <v>14</v>
      </c>
      <c r="D239" s="165"/>
      <c r="E239" s="354">
        <v>40</v>
      </c>
      <c r="F239" s="286">
        <v>30</v>
      </c>
      <c r="G239" s="354">
        <v>40</v>
      </c>
      <c r="H239" s="285" t="s">
        <v>52</v>
      </c>
      <c r="I239" s="285" t="s">
        <v>52</v>
      </c>
      <c r="J239" s="22">
        <v>60</v>
      </c>
      <c r="K239" s="351" t="s">
        <v>52</v>
      </c>
      <c r="L239" s="351" t="s">
        <v>52</v>
      </c>
      <c r="M239" s="285" t="s">
        <v>52</v>
      </c>
      <c r="N239" s="27">
        <v>44</v>
      </c>
      <c r="O239" s="286"/>
      <c r="P239" s="286"/>
      <c r="Q239" s="286"/>
      <c r="R239" s="26"/>
      <c r="S239" s="286"/>
      <c r="T239" s="80">
        <f t="shared" si="3"/>
        <v>214</v>
      </c>
    </row>
    <row r="240" spans="2:20" ht="12.75">
      <c r="B240" s="83" t="s">
        <v>63</v>
      </c>
      <c r="C240" s="13" t="s">
        <v>6</v>
      </c>
      <c r="D240" s="165"/>
      <c r="E240" s="354">
        <v>60</v>
      </c>
      <c r="F240" s="286">
        <v>40</v>
      </c>
      <c r="G240" s="285" t="s">
        <v>52</v>
      </c>
      <c r="H240" s="22">
        <v>60</v>
      </c>
      <c r="I240" s="285" t="s">
        <v>52</v>
      </c>
      <c r="J240" s="351" t="s">
        <v>52</v>
      </c>
      <c r="K240" s="351" t="s">
        <v>52</v>
      </c>
      <c r="L240" s="285" t="s">
        <v>52</v>
      </c>
      <c r="M240" s="351" t="s">
        <v>52</v>
      </c>
      <c r="N240" s="285" t="s">
        <v>52</v>
      </c>
      <c r="O240" s="286"/>
      <c r="P240" s="286"/>
      <c r="Q240" s="286"/>
      <c r="R240" s="26"/>
      <c r="S240" s="286"/>
      <c r="T240" s="80">
        <f t="shared" si="3"/>
        <v>160</v>
      </c>
    </row>
    <row r="241" spans="2:20" ht="12.75">
      <c r="B241" s="83" t="s">
        <v>64</v>
      </c>
      <c r="C241" s="13" t="s">
        <v>79</v>
      </c>
      <c r="D241" s="165"/>
      <c r="E241" s="14" t="s">
        <v>52</v>
      </c>
      <c r="F241" s="285" t="s">
        <v>52</v>
      </c>
      <c r="G241" s="285" t="s">
        <v>52</v>
      </c>
      <c r="H241" s="22">
        <v>40</v>
      </c>
      <c r="I241" s="351" t="s">
        <v>52</v>
      </c>
      <c r="J241" s="285" t="s">
        <v>52</v>
      </c>
      <c r="K241" s="351" t="s">
        <v>52</v>
      </c>
      <c r="L241" s="310">
        <v>44</v>
      </c>
      <c r="M241" s="351" t="s">
        <v>52</v>
      </c>
      <c r="N241" s="286">
        <v>66</v>
      </c>
      <c r="O241" s="286"/>
      <c r="P241" s="286"/>
      <c r="Q241" s="286"/>
      <c r="R241" s="286"/>
      <c r="S241" s="286"/>
      <c r="T241" s="80">
        <f t="shared" si="3"/>
        <v>150</v>
      </c>
    </row>
    <row r="242" spans="2:20" ht="12.75">
      <c r="B242" s="83" t="s">
        <v>67</v>
      </c>
      <c r="C242" s="13" t="s">
        <v>76</v>
      </c>
      <c r="D242" s="165"/>
      <c r="E242" s="14" t="s">
        <v>52</v>
      </c>
      <c r="F242" s="286">
        <v>60</v>
      </c>
      <c r="G242" s="351" t="s">
        <v>52</v>
      </c>
      <c r="H242" s="285" t="s">
        <v>52</v>
      </c>
      <c r="I242" s="351" t="s">
        <v>52</v>
      </c>
      <c r="J242" s="351" t="s">
        <v>52</v>
      </c>
      <c r="K242" s="351" t="s">
        <v>52</v>
      </c>
      <c r="L242" s="286">
        <v>33</v>
      </c>
      <c r="M242" s="351" t="s">
        <v>52</v>
      </c>
      <c r="N242" s="353" t="s">
        <v>52</v>
      </c>
      <c r="O242" s="286"/>
      <c r="P242" s="286"/>
      <c r="Q242" s="286"/>
      <c r="R242" s="286"/>
      <c r="S242" s="286"/>
      <c r="T242" s="80">
        <f t="shared" si="3"/>
        <v>93</v>
      </c>
    </row>
    <row r="243" spans="2:20" ht="12.75">
      <c r="B243" s="83" t="s">
        <v>68</v>
      </c>
      <c r="C243" s="13" t="s">
        <v>78</v>
      </c>
      <c r="D243" s="165"/>
      <c r="E243" s="14" t="s">
        <v>52</v>
      </c>
      <c r="F243" s="286">
        <v>40</v>
      </c>
      <c r="G243" s="351" t="s">
        <v>52</v>
      </c>
      <c r="H243" s="285" t="s">
        <v>52</v>
      </c>
      <c r="I243" s="351" t="s">
        <v>52</v>
      </c>
      <c r="J243" s="351" t="s">
        <v>52</v>
      </c>
      <c r="K243" s="351" t="s">
        <v>52</v>
      </c>
      <c r="L243" s="351" t="s">
        <v>52</v>
      </c>
      <c r="M243" s="351" t="s">
        <v>52</v>
      </c>
      <c r="N243" s="310">
        <v>44</v>
      </c>
      <c r="O243" s="286"/>
      <c r="P243" s="286"/>
      <c r="Q243" s="286"/>
      <c r="R243" s="286"/>
      <c r="S243" s="286"/>
      <c r="T243" s="80">
        <f t="shared" si="3"/>
        <v>84</v>
      </c>
    </row>
    <row r="244" spans="2:20" ht="12.75">
      <c r="B244" s="83" t="s">
        <v>70</v>
      </c>
      <c r="C244" s="13" t="s">
        <v>77</v>
      </c>
      <c r="D244" s="165"/>
      <c r="E244" s="14" t="s">
        <v>52</v>
      </c>
      <c r="F244" s="285" t="s">
        <v>52</v>
      </c>
      <c r="G244" s="64" t="s">
        <v>52</v>
      </c>
      <c r="H244" s="285" t="s">
        <v>52</v>
      </c>
      <c r="I244" s="310">
        <v>60</v>
      </c>
      <c r="J244" s="351" t="s">
        <v>52</v>
      </c>
      <c r="K244" s="351" t="s">
        <v>52</v>
      </c>
      <c r="L244" s="351" t="s">
        <v>52</v>
      </c>
      <c r="M244" s="285" t="s">
        <v>52</v>
      </c>
      <c r="N244" s="351" t="s">
        <v>52</v>
      </c>
      <c r="O244" s="286"/>
      <c r="P244" s="286"/>
      <c r="Q244" s="286"/>
      <c r="R244" s="286"/>
      <c r="S244" s="286"/>
      <c r="T244" s="80">
        <f t="shared" si="3"/>
        <v>60</v>
      </c>
    </row>
    <row r="245" spans="2:20" ht="12.75">
      <c r="B245" s="83" t="s">
        <v>109</v>
      </c>
      <c r="C245" s="13" t="s">
        <v>80</v>
      </c>
      <c r="D245" s="165"/>
      <c r="E245" s="14" t="s">
        <v>52</v>
      </c>
      <c r="F245" s="285" t="s">
        <v>52</v>
      </c>
      <c r="G245" s="64" t="s">
        <v>52</v>
      </c>
      <c r="H245" s="285" t="s">
        <v>52</v>
      </c>
      <c r="I245" s="64" t="s">
        <v>52</v>
      </c>
      <c r="J245" s="351" t="s">
        <v>52</v>
      </c>
      <c r="K245" s="351" t="s">
        <v>52</v>
      </c>
      <c r="L245" s="351" t="s">
        <v>52</v>
      </c>
      <c r="M245" s="26">
        <v>44</v>
      </c>
      <c r="N245" s="351" t="s">
        <v>52</v>
      </c>
      <c r="O245" s="286"/>
      <c r="P245" s="286"/>
      <c r="Q245" s="286"/>
      <c r="R245" s="286"/>
      <c r="S245" s="286"/>
      <c r="T245" s="80">
        <f t="shared" si="3"/>
        <v>44</v>
      </c>
    </row>
    <row r="246" spans="2:20" ht="12.75">
      <c r="B246" s="83" t="s">
        <v>109</v>
      </c>
      <c r="C246" s="13" t="s">
        <v>81</v>
      </c>
      <c r="D246" s="165"/>
      <c r="E246" s="14" t="s">
        <v>52</v>
      </c>
      <c r="F246" s="351" t="s">
        <v>52</v>
      </c>
      <c r="G246" s="3" t="s">
        <v>52</v>
      </c>
      <c r="H246" s="285" t="s">
        <v>52</v>
      </c>
      <c r="I246" s="3" t="s">
        <v>52</v>
      </c>
      <c r="J246" s="285" t="s">
        <v>52</v>
      </c>
      <c r="K246" s="351" t="s">
        <v>52</v>
      </c>
      <c r="L246" s="285" t="s">
        <v>52</v>
      </c>
      <c r="M246" s="22">
        <v>44</v>
      </c>
      <c r="N246" s="351" t="s">
        <v>52</v>
      </c>
      <c r="O246" s="286"/>
      <c r="P246" s="286"/>
      <c r="Q246" s="286"/>
      <c r="R246" s="286"/>
      <c r="S246" s="286"/>
      <c r="T246" s="80">
        <f t="shared" si="3"/>
        <v>44</v>
      </c>
    </row>
    <row r="247" spans="2:20" ht="12.75">
      <c r="B247" s="83" t="s">
        <v>110</v>
      </c>
      <c r="C247" s="13" t="s">
        <v>82</v>
      </c>
      <c r="D247" s="165"/>
      <c r="E247" s="14" t="s">
        <v>52</v>
      </c>
      <c r="F247" s="285" t="s">
        <v>52</v>
      </c>
      <c r="G247" s="22">
        <v>40</v>
      </c>
      <c r="H247" s="351" t="s">
        <v>52</v>
      </c>
      <c r="I247" s="285" t="s">
        <v>52</v>
      </c>
      <c r="J247" s="285" t="s">
        <v>52</v>
      </c>
      <c r="K247" s="351" t="s">
        <v>52</v>
      </c>
      <c r="L247" s="285" t="s">
        <v>52</v>
      </c>
      <c r="M247" s="351" t="s">
        <v>52</v>
      </c>
      <c r="N247" s="351" t="s">
        <v>52</v>
      </c>
      <c r="O247" s="286"/>
      <c r="P247" s="286"/>
      <c r="Q247" s="286"/>
      <c r="R247" s="286"/>
      <c r="S247" s="286"/>
      <c r="T247" s="80">
        <f t="shared" si="3"/>
        <v>40</v>
      </c>
    </row>
    <row r="248" spans="2:20" ht="12.75">
      <c r="B248" s="83" t="s">
        <v>110</v>
      </c>
      <c r="C248" s="13" t="s">
        <v>15</v>
      </c>
      <c r="D248" s="169"/>
      <c r="E248" s="107">
        <v>40</v>
      </c>
      <c r="F248" s="285" t="s">
        <v>52</v>
      </c>
      <c r="G248" s="285" t="s">
        <v>52</v>
      </c>
      <c r="H248" s="285" t="s">
        <v>52</v>
      </c>
      <c r="I248" s="351" t="s">
        <v>52</v>
      </c>
      <c r="J248" s="351" t="s">
        <v>52</v>
      </c>
      <c r="K248" s="351" t="s">
        <v>52</v>
      </c>
      <c r="L248" s="285" t="s">
        <v>52</v>
      </c>
      <c r="M248" s="351" t="s">
        <v>52</v>
      </c>
      <c r="N248" s="353" t="s">
        <v>52</v>
      </c>
      <c r="O248" s="286"/>
      <c r="P248" s="286"/>
      <c r="Q248" s="286"/>
      <c r="R248" s="286"/>
      <c r="S248" s="286"/>
      <c r="T248" s="80">
        <f t="shared" si="3"/>
        <v>40</v>
      </c>
    </row>
    <row r="249" spans="2:20" ht="13.5" thickBot="1">
      <c r="B249" s="71" t="s">
        <v>73</v>
      </c>
      <c r="C249" s="67" t="s">
        <v>83</v>
      </c>
      <c r="D249" s="170"/>
      <c r="E249" s="96" t="s">
        <v>52</v>
      </c>
      <c r="F249" s="355" t="s">
        <v>52</v>
      </c>
      <c r="G249" s="355" t="s">
        <v>52</v>
      </c>
      <c r="H249" s="355" t="s">
        <v>52</v>
      </c>
      <c r="I249" s="356" t="s">
        <v>52</v>
      </c>
      <c r="J249" s="355" t="s">
        <v>52</v>
      </c>
      <c r="K249" s="356" t="s">
        <v>52</v>
      </c>
      <c r="L249" s="315">
        <v>33</v>
      </c>
      <c r="M249" s="355" t="s">
        <v>52</v>
      </c>
      <c r="N249" s="355" t="s">
        <v>52</v>
      </c>
      <c r="O249" s="315"/>
      <c r="P249" s="315"/>
      <c r="Q249" s="315"/>
      <c r="R249" s="315"/>
      <c r="S249" s="315"/>
      <c r="T249" s="70">
        <f t="shared" si="3"/>
        <v>33</v>
      </c>
    </row>
    <row r="250" ht="13.5" thickBot="1"/>
    <row r="251" spans="2:20" ht="13.5" thickBot="1">
      <c r="B251" s="63" t="s">
        <v>1</v>
      </c>
      <c r="C251" s="28" t="s">
        <v>84</v>
      </c>
      <c r="D251" s="161"/>
      <c r="E251" s="5">
        <v>1</v>
      </c>
      <c r="F251" s="6">
        <v>2</v>
      </c>
      <c r="G251" s="6">
        <v>3</v>
      </c>
      <c r="H251" s="6">
        <v>4</v>
      </c>
      <c r="I251" s="6">
        <v>5</v>
      </c>
      <c r="J251" s="6">
        <v>6</v>
      </c>
      <c r="K251" s="6">
        <v>7</v>
      </c>
      <c r="L251" s="62">
        <v>8</v>
      </c>
      <c r="M251" s="6">
        <v>9</v>
      </c>
      <c r="N251" s="6">
        <v>10</v>
      </c>
      <c r="O251" s="6">
        <v>11</v>
      </c>
      <c r="P251" s="6">
        <v>12</v>
      </c>
      <c r="Q251" s="6">
        <v>13</v>
      </c>
      <c r="R251" s="6">
        <v>14</v>
      </c>
      <c r="S251" s="63">
        <v>17</v>
      </c>
      <c r="T251" s="6" t="s">
        <v>0</v>
      </c>
    </row>
    <row r="252" spans="2:20" ht="12.75">
      <c r="B252" s="76" t="s">
        <v>53</v>
      </c>
      <c r="C252" s="8" t="s">
        <v>85</v>
      </c>
      <c r="D252" s="163"/>
      <c r="E252" s="81" t="s">
        <v>52</v>
      </c>
      <c r="F252" s="22">
        <v>80</v>
      </c>
      <c r="G252" s="286">
        <v>100</v>
      </c>
      <c r="H252" s="286">
        <v>40</v>
      </c>
      <c r="I252" s="286">
        <v>100</v>
      </c>
      <c r="J252" s="286">
        <v>100</v>
      </c>
      <c r="K252" s="73" t="s">
        <v>52</v>
      </c>
      <c r="L252" s="286">
        <v>88</v>
      </c>
      <c r="M252" s="73" t="s">
        <v>52</v>
      </c>
      <c r="N252" s="357">
        <v>110</v>
      </c>
      <c r="O252" s="309"/>
      <c r="P252" s="310"/>
      <c r="Q252" s="310"/>
      <c r="R252" s="310"/>
      <c r="S252" s="310"/>
      <c r="T252" s="80">
        <f>SUM(E252:S252)</f>
        <v>618</v>
      </c>
    </row>
    <row r="253" spans="2:20" ht="12.75">
      <c r="B253" s="66" t="s">
        <v>54</v>
      </c>
      <c r="C253" s="13" t="s">
        <v>24</v>
      </c>
      <c r="D253" s="165"/>
      <c r="E253" s="25">
        <v>100</v>
      </c>
      <c r="F253" s="286">
        <v>40</v>
      </c>
      <c r="G253" s="286">
        <v>80</v>
      </c>
      <c r="H253" s="26">
        <v>80</v>
      </c>
      <c r="I253" s="3" t="s">
        <v>52</v>
      </c>
      <c r="J253" s="3" t="s">
        <v>52</v>
      </c>
      <c r="K253" s="64" t="s">
        <v>52</v>
      </c>
      <c r="L253" s="26">
        <v>66</v>
      </c>
      <c r="M253" s="26">
        <v>110</v>
      </c>
      <c r="N253" s="64" t="s">
        <v>52</v>
      </c>
      <c r="O253" s="26"/>
      <c r="P253" s="286"/>
      <c r="Q253" s="286"/>
      <c r="R253" s="286"/>
      <c r="S253" s="286"/>
      <c r="T253" s="80">
        <f>SUM(E253:S253)</f>
        <v>476</v>
      </c>
    </row>
    <row r="254" spans="2:20" ht="12.75">
      <c r="B254" s="66" t="s">
        <v>59</v>
      </c>
      <c r="C254" s="13" t="s">
        <v>26</v>
      </c>
      <c r="D254" s="165"/>
      <c r="E254" s="25">
        <v>60</v>
      </c>
      <c r="F254" s="26">
        <v>30</v>
      </c>
      <c r="G254" s="26">
        <v>30</v>
      </c>
      <c r="H254" s="3" t="s">
        <v>52</v>
      </c>
      <c r="I254" s="286">
        <v>60</v>
      </c>
      <c r="J254" s="26">
        <v>80</v>
      </c>
      <c r="K254" s="3" t="s">
        <v>52</v>
      </c>
      <c r="L254" s="26">
        <v>66</v>
      </c>
      <c r="M254" s="26">
        <v>88</v>
      </c>
      <c r="N254" s="64" t="s">
        <v>52</v>
      </c>
      <c r="O254" s="286"/>
      <c r="P254" s="286"/>
      <c r="Q254" s="286"/>
      <c r="R254" s="26"/>
      <c r="S254" s="286"/>
      <c r="T254" s="80">
        <f>SUM(E254:S254)</f>
        <v>414</v>
      </c>
    </row>
    <row r="255" spans="2:20" ht="12.75">
      <c r="B255" s="66" t="s">
        <v>56</v>
      </c>
      <c r="C255" s="13" t="s">
        <v>8</v>
      </c>
      <c r="D255" s="165"/>
      <c r="E255" s="26">
        <v>80</v>
      </c>
      <c r="F255" s="26">
        <v>60</v>
      </c>
      <c r="G255" s="26">
        <v>60</v>
      </c>
      <c r="H255" s="26">
        <v>60</v>
      </c>
      <c r="I255" s="3" t="s">
        <v>52</v>
      </c>
      <c r="J255" s="26">
        <v>60</v>
      </c>
      <c r="K255" s="3" t="s">
        <v>52</v>
      </c>
      <c r="L255" s="26">
        <v>44</v>
      </c>
      <c r="M255" s="3" t="s">
        <v>52</v>
      </c>
      <c r="N255" s="64" t="s">
        <v>52</v>
      </c>
      <c r="O255" s="26"/>
      <c r="P255" s="26"/>
      <c r="Q255" s="26"/>
      <c r="R255" s="26"/>
      <c r="S255" s="26"/>
      <c r="T255" s="80">
        <f>SUM(E255:S255)</f>
        <v>364</v>
      </c>
    </row>
    <row r="256" spans="2:20" ht="12.75">
      <c r="B256" s="66" t="s">
        <v>57</v>
      </c>
      <c r="C256" s="13" t="s">
        <v>22</v>
      </c>
      <c r="D256" s="165"/>
      <c r="E256" s="25">
        <v>40</v>
      </c>
      <c r="F256" s="79">
        <v>30</v>
      </c>
      <c r="G256" s="79">
        <v>30</v>
      </c>
      <c r="H256" s="26">
        <v>40</v>
      </c>
      <c r="I256" s="286">
        <v>40</v>
      </c>
      <c r="J256" s="286">
        <v>40</v>
      </c>
      <c r="K256" s="3" t="s">
        <v>52</v>
      </c>
      <c r="L256" s="286">
        <v>44</v>
      </c>
      <c r="M256" s="26">
        <v>66</v>
      </c>
      <c r="N256" s="352">
        <v>66</v>
      </c>
      <c r="O256" s="286"/>
      <c r="P256" s="286"/>
      <c r="Q256" s="286"/>
      <c r="R256" s="286"/>
      <c r="S256" s="286"/>
      <c r="T256" s="80">
        <f>SUM(E256:S256)-F256-G256</f>
        <v>336</v>
      </c>
    </row>
    <row r="257" spans="2:20" ht="12.75">
      <c r="B257" s="66" t="s">
        <v>60</v>
      </c>
      <c r="C257" s="13" t="s">
        <v>18</v>
      </c>
      <c r="D257" s="165"/>
      <c r="E257" s="358">
        <v>40</v>
      </c>
      <c r="F257" s="286">
        <v>40</v>
      </c>
      <c r="G257" s="286">
        <v>60</v>
      </c>
      <c r="H257" s="79">
        <v>30</v>
      </c>
      <c r="I257" s="286">
        <v>40</v>
      </c>
      <c r="J257" s="26">
        <v>60</v>
      </c>
      <c r="K257" s="3" t="s">
        <v>52</v>
      </c>
      <c r="L257" s="26">
        <v>44</v>
      </c>
      <c r="M257" s="286">
        <v>44</v>
      </c>
      <c r="N257" s="26">
        <v>44</v>
      </c>
      <c r="O257" s="286"/>
      <c r="P257" s="286"/>
      <c r="Q257" s="286"/>
      <c r="R257" s="26"/>
      <c r="S257" s="286"/>
      <c r="T257" s="80">
        <f>SUM(E257:S257)-H257-E257</f>
        <v>332</v>
      </c>
    </row>
    <row r="258" spans="2:20" ht="12.75">
      <c r="B258" s="66" t="s">
        <v>61</v>
      </c>
      <c r="C258" s="13" t="s">
        <v>49</v>
      </c>
      <c r="D258" s="165"/>
      <c r="E258" s="14" t="s">
        <v>52</v>
      </c>
      <c r="F258" s="286">
        <v>100</v>
      </c>
      <c r="G258" s="3" t="s">
        <v>52</v>
      </c>
      <c r="H258" s="286">
        <v>100</v>
      </c>
      <c r="I258" s="3" t="s">
        <v>52</v>
      </c>
      <c r="J258" s="3" t="s">
        <v>52</v>
      </c>
      <c r="K258" s="3" t="s">
        <v>52</v>
      </c>
      <c r="L258" s="286">
        <v>110</v>
      </c>
      <c r="M258" s="3" t="s">
        <v>52</v>
      </c>
      <c r="N258" s="82" t="s">
        <v>52</v>
      </c>
      <c r="O258" s="286"/>
      <c r="P258" s="286"/>
      <c r="Q258" s="286"/>
      <c r="R258" s="286"/>
      <c r="S258" s="286"/>
      <c r="T258" s="80">
        <f aca="true" t="shared" si="4" ref="T258:T275">SUM(E258:S258)</f>
        <v>310</v>
      </c>
    </row>
    <row r="259" spans="2:20" ht="12.75">
      <c r="B259" s="66" t="s">
        <v>62</v>
      </c>
      <c r="C259" s="13" t="s">
        <v>27</v>
      </c>
      <c r="D259" s="166"/>
      <c r="E259" s="108">
        <v>40</v>
      </c>
      <c r="F259" s="26">
        <v>60</v>
      </c>
      <c r="G259" s="359">
        <v>40</v>
      </c>
      <c r="H259" s="286">
        <v>60</v>
      </c>
      <c r="I259" s="98" t="s">
        <v>52</v>
      </c>
      <c r="J259" s="3" t="s">
        <v>52</v>
      </c>
      <c r="K259" s="98" t="s">
        <v>52</v>
      </c>
      <c r="L259" s="286">
        <v>44</v>
      </c>
      <c r="M259" s="3" t="s">
        <v>52</v>
      </c>
      <c r="N259" s="26">
        <v>44</v>
      </c>
      <c r="O259" s="26"/>
      <c r="P259" s="286"/>
      <c r="Q259" s="286"/>
      <c r="R259" s="286"/>
      <c r="S259" s="286"/>
      <c r="T259" s="80">
        <f t="shared" si="4"/>
        <v>288</v>
      </c>
    </row>
    <row r="260" spans="2:20" ht="12.75">
      <c r="B260" s="66" t="s">
        <v>63</v>
      </c>
      <c r="C260" s="13" t="s">
        <v>21</v>
      </c>
      <c r="D260" s="165"/>
      <c r="E260" s="354">
        <v>60</v>
      </c>
      <c r="F260" s="286">
        <v>30</v>
      </c>
      <c r="G260" s="26">
        <v>40</v>
      </c>
      <c r="H260" s="26">
        <v>40</v>
      </c>
      <c r="I260" s="26">
        <v>60</v>
      </c>
      <c r="J260" s="3" t="s">
        <v>52</v>
      </c>
      <c r="K260" s="3" t="s">
        <v>52</v>
      </c>
      <c r="L260" s="3" t="s">
        <v>52</v>
      </c>
      <c r="M260" s="286">
        <v>44</v>
      </c>
      <c r="N260" s="82" t="s">
        <v>52</v>
      </c>
      <c r="O260" s="286"/>
      <c r="P260" s="286"/>
      <c r="Q260" s="26"/>
      <c r="R260" s="26"/>
      <c r="S260" s="26"/>
      <c r="T260" s="80">
        <f t="shared" si="4"/>
        <v>274</v>
      </c>
    </row>
    <row r="261" spans="2:20" ht="12.75">
      <c r="B261" s="66" t="s">
        <v>64</v>
      </c>
      <c r="C261" s="13" t="s">
        <v>86</v>
      </c>
      <c r="D261" s="165"/>
      <c r="E261" s="14" t="s">
        <v>52</v>
      </c>
      <c r="F261" s="3" t="s">
        <v>52</v>
      </c>
      <c r="G261" s="286">
        <v>30</v>
      </c>
      <c r="H261" s="3" t="s">
        <v>52</v>
      </c>
      <c r="I261" s="286">
        <v>80</v>
      </c>
      <c r="J261" s="3" t="s">
        <v>52</v>
      </c>
      <c r="K261" s="3" t="s">
        <v>52</v>
      </c>
      <c r="L261" s="3" t="s">
        <v>52</v>
      </c>
      <c r="M261" s="286">
        <v>44</v>
      </c>
      <c r="N261" s="26">
        <v>88</v>
      </c>
      <c r="O261" s="286"/>
      <c r="P261" s="286"/>
      <c r="Q261" s="286"/>
      <c r="R261" s="286"/>
      <c r="S261" s="286"/>
      <c r="T261" s="80">
        <f t="shared" si="4"/>
        <v>242</v>
      </c>
    </row>
    <row r="262" spans="2:20" ht="12.75">
      <c r="B262" s="66" t="s">
        <v>67</v>
      </c>
      <c r="C262" s="13" t="s">
        <v>87</v>
      </c>
      <c r="D262" s="165"/>
      <c r="E262" s="14" t="s">
        <v>52</v>
      </c>
      <c r="F262" s="26">
        <v>40</v>
      </c>
      <c r="G262" s="286">
        <v>30</v>
      </c>
      <c r="H262" s="286">
        <v>40</v>
      </c>
      <c r="I262" s="3" t="s">
        <v>52</v>
      </c>
      <c r="J262" s="3" t="s">
        <v>52</v>
      </c>
      <c r="K262" s="3" t="s">
        <v>52</v>
      </c>
      <c r="L262" s="286">
        <v>33</v>
      </c>
      <c r="M262" s="286">
        <v>33</v>
      </c>
      <c r="N262" s="27">
        <v>44</v>
      </c>
      <c r="O262" s="26"/>
      <c r="P262" s="286"/>
      <c r="Q262" s="286"/>
      <c r="R262" s="286"/>
      <c r="S262" s="286"/>
      <c r="T262" s="80">
        <f t="shared" si="4"/>
        <v>220</v>
      </c>
    </row>
    <row r="263" spans="2:20" ht="12.75">
      <c r="B263" s="66" t="s">
        <v>68</v>
      </c>
      <c r="C263" s="13" t="s">
        <v>88</v>
      </c>
      <c r="D263" s="165"/>
      <c r="E263" s="3" t="s">
        <v>52</v>
      </c>
      <c r="F263" s="3" t="s">
        <v>52</v>
      </c>
      <c r="G263" s="286">
        <v>40</v>
      </c>
      <c r="H263" s="286">
        <v>30</v>
      </c>
      <c r="I263" s="3" t="s">
        <v>52</v>
      </c>
      <c r="J263" s="286">
        <v>40</v>
      </c>
      <c r="K263" s="3" t="s">
        <v>52</v>
      </c>
      <c r="L263" s="26">
        <v>33</v>
      </c>
      <c r="M263" s="286">
        <v>44</v>
      </c>
      <c r="N263" s="82" t="s">
        <v>52</v>
      </c>
      <c r="O263" s="286"/>
      <c r="P263" s="286"/>
      <c r="Q263" s="286"/>
      <c r="R263" s="286"/>
      <c r="S263" s="286"/>
      <c r="T263" s="80">
        <f t="shared" si="4"/>
        <v>187</v>
      </c>
    </row>
    <row r="264" spans="2:20" ht="12.75">
      <c r="B264" s="66" t="s">
        <v>70</v>
      </c>
      <c r="C264" s="13" t="s">
        <v>89</v>
      </c>
      <c r="D264" s="165"/>
      <c r="E264" s="14" t="s">
        <v>52</v>
      </c>
      <c r="F264" s="3" t="s">
        <v>52</v>
      </c>
      <c r="G264" s="3" t="s">
        <v>52</v>
      </c>
      <c r="H264" s="3" t="s">
        <v>52</v>
      </c>
      <c r="I264" s="3" t="s">
        <v>52</v>
      </c>
      <c r="J264" s="3" t="s">
        <v>52</v>
      </c>
      <c r="K264" s="3" t="s">
        <v>52</v>
      </c>
      <c r="L264" s="286">
        <v>33</v>
      </c>
      <c r="M264" s="286">
        <v>33</v>
      </c>
      <c r="N264" s="286">
        <v>66</v>
      </c>
      <c r="O264" s="286"/>
      <c r="P264" s="286"/>
      <c r="Q264" s="286"/>
      <c r="R264" s="286"/>
      <c r="S264" s="286"/>
      <c r="T264" s="80">
        <f t="shared" si="4"/>
        <v>132</v>
      </c>
    </row>
    <row r="265" spans="2:20" ht="12.75">
      <c r="B265" s="83" t="s">
        <v>65</v>
      </c>
      <c r="C265" s="13" t="s">
        <v>91</v>
      </c>
      <c r="D265" s="165"/>
      <c r="E265" s="14" t="s">
        <v>52</v>
      </c>
      <c r="F265" s="26">
        <v>40</v>
      </c>
      <c r="G265" s="286">
        <v>40</v>
      </c>
      <c r="H265" s="3" t="s">
        <v>52</v>
      </c>
      <c r="I265" s="3" t="s">
        <v>52</v>
      </c>
      <c r="J265" s="3" t="s">
        <v>52</v>
      </c>
      <c r="K265" s="3" t="s">
        <v>52</v>
      </c>
      <c r="L265" s="3" t="s">
        <v>52</v>
      </c>
      <c r="M265" s="3" t="s">
        <v>52</v>
      </c>
      <c r="N265" s="3" t="s">
        <v>52</v>
      </c>
      <c r="O265" s="286"/>
      <c r="P265" s="286"/>
      <c r="Q265" s="286"/>
      <c r="R265" s="286"/>
      <c r="S265" s="286"/>
      <c r="T265" s="80">
        <f t="shared" si="4"/>
        <v>80</v>
      </c>
    </row>
    <row r="266" spans="2:20" ht="12.75">
      <c r="B266" s="83" t="s">
        <v>66</v>
      </c>
      <c r="C266" s="13" t="s">
        <v>90</v>
      </c>
      <c r="D266" s="165"/>
      <c r="E266" s="14" t="s">
        <v>52</v>
      </c>
      <c r="F266" s="26">
        <v>30</v>
      </c>
      <c r="G266" s="3" t="s">
        <v>52</v>
      </c>
      <c r="H266" s="3" t="s">
        <v>52</v>
      </c>
      <c r="I266" s="3" t="s">
        <v>52</v>
      </c>
      <c r="J266" s="3" t="s">
        <v>52</v>
      </c>
      <c r="K266" s="3" t="s">
        <v>52</v>
      </c>
      <c r="L266" s="3" t="s">
        <v>52</v>
      </c>
      <c r="M266" s="3" t="s">
        <v>52</v>
      </c>
      <c r="N266" s="352">
        <v>44</v>
      </c>
      <c r="O266" s="286"/>
      <c r="P266" s="286"/>
      <c r="Q266" s="286"/>
      <c r="R266" s="286"/>
      <c r="S266" s="286"/>
      <c r="T266" s="80">
        <f t="shared" si="4"/>
        <v>74</v>
      </c>
    </row>
    <row r="267" spans="2:20" ht="12.75">
      <c r="B267" s="83" t="s">
        <v>71</v>
      </c>
      <c r="C267" s="13" t="s">
        <v>92</v>
      </c>
      <c r="D267" s="165"/>
      <c r="E267" s="14" t="s">
        <v>52</v>
      </c>
      <c r="F267" s="3" t="s">
        <v>52</v>
      </c>
      <c r="G267" s="3" t="s">
        <v>52</v>
      </c>
      <c r="H267" s="3" t="s">
        <v>52</v>
      </c>
      <c r="I267" s="3" t="s">
        <v>52</v>
      </c>
      <c r="J267" s="3" t="s">
        <v>52</v>
      </c>
      <c r="K267" s="3" t="s">
        <v>52</v>
      </c>
      <c r="L267" s="3" t="s">
        <v>52</v>
      </c>
      <c r="M267" s="286">
        <v>66</v>
      </c>
      <c r="N267" s="3" t="s">
        <v>52</v>
      </c>
      <c r="O267" s="286"/>
      <c r="P267" s="286"/>
      <c r="Q267" s="286"/>
      <c r="R267" s="286"/>
      <c r="S267" s="286"/>
      <c r="T267" s="80">
        <f t="shared" si="4"/>
        <v>66</v>
      </c>
    </row>
    <row r="268" spans="2:20" ht="12.75">
      <c r="B268" s="83" t="s">
        <v>72</v>
      </c>
      <c r="C268" s="13" t="s">
        <v>20</v>
      </c>
      <c r="D268" s="165"/>
      <c r="E268" s="26">
        <v>40</v>
      </c>
      <c r="F268" s="3" t="s">
        <v>52</v>
      </c>
      <c r="G268" s="3" t="s">
        <v>52</v>
      </c>
      <c r="H268" s="3" t="s">
        <v>52</v>
      </c>
      <c r="I268" s="3" t="s">
        <v>52</v>
      </c>
      <c r="J268" s="3" t="s">
        <v>52</v>
      </c>
      <c r="K268" s="3" t="s">
        <v>52</v>
      </c>
      <c r="L268" s="3" t="s">
        <v>52</v>
      </c>
      <c r="M268" s="3" t="s">
        <v>52</v>
      </c>
      <c r="N268" s="3" t="s">
        <v>52</v>
      </c>
      <c r="O268" s="286"/>
      <c r="P268" s="286"/>
      <c r="Q268" s="286"/>
      <c r="R268" s="286"/>
      <c r="S268" s="286"/>
      <c r="T268" s="80">
        <f t="shared" si="4"/>
        <v>40</v>
      </c>
    </row>
    <row r="269" spans="2:20" ht="12.75">
      <c r="B269" s="83" t="s">
        <v>111</v>
      </c>
      <c r="C269" s="13" t="s">
        <v>93</v>
      </c>
      <c r="D269" s="165"/>
      <c r="E269" s="3" t="s">
        <v>52</v>
      </c>
      <c r="F269" s="3" t="s">
        <v>52</v>
      </c>
      <c r="G269" s="3" t="s">
        <v>52</v>
      </c>
      <c r="H269" s="3" t="s">
        <v>52</v>
      </c>
      <c r="I269" s="3" t="s">
        <v>52</v>
      </c>
      <c r="J269" s="3" t="s">
        <v>52</v>
      </c>
      <c r="K269" s="3" t="s">
        <v>52</v>
      </c>
      <c r="L269" s="26">
        <v>33</v>
      </c>
      <c r="M269" s="3" t="s">
        <v>52</v>
      </c>
      <c r="N269" s="3" t="s">
        <v>52</v>
      </c>
      <c r="O269" s="286"/>
      <c r="P269" s="286"/>
      <c r="Q269" s="286"/>
      <c r="R269" s="26"/>
      <c r="S269" s="286"/>
      <c r="T269" s="80">
        <f t="shared" si="4"/>
        <v>33</v>
      </c>
    </row>
    <row r="270" spans="2:20" ht="12.75">
      <c r="B270" s="83" t="s">
        <v>111</v>
      </c>
      <c r="C270" s="13" t="s">
        <v>95</v>
      </c>
      <c r="D270" s="165"/>
      <c r="E270" s="3" t="s">
        <v>52</v>
      </c>
      <c r="F270" s="3" t="s">
        <v>52</v>
      </c>
      <c r="G270" s="3" t="s">
        <v>52</v>
      </c>
      <c r="H270" s="3" t="s">
        <v>52</v>
      </c>
      <c r="I270" s="3" t="s">
        <v>52</v>
      </c>
      <c r="J270" s="3" t="s">
        <v>52</v>
      </c>
      <c r="K270" s="3" t="s">
        <v>52</v>
      </c>
      <c r="L270" s="3" t="s">
        <v>52</v>
      </c>
      <c r="M270" s="26">
        <v>33</v>
      </c>
      <c r="N270" s="3" t="s">
        <v>52</v>
      </c>
      <c r="O270" s="286"/>
      <c r="P270" s="286"/>
      <c r="Q270" s="286"/>
      <c r="R270" s="26"/>
      <c r="S270" s="286"/>
      <c r="T270" s="80">
        <f t="shared" si="4"/>
        <v>33</v>
      </c>
    </row>
    <row r="271" spans="2:20" ht="12.75">
      <c r="B271" s="83" t="s">
        <v>111</v>
      </c>
      <c r="C271" s="13" t="s">
        <v>96</v>
      </c>
      <c r="D271" s="165"/>
      <c r="E271" s="3" t="s">
        <v>52</v>
      </c>
      <c r="F271" s="3" t="s">
        <v>52</v>
      </c>
      <c r="G271" s="3" t="s">
        <v>52</v>
      </c>
      <c r="H271" s="3" t="s">
        <v>52</v>
      </c>
      <c r="I271" s="3" t="s">
        <v>52</v>
      </c>
      <c r="J271" s="3" t="s">
        <v>52</v>
      </c>
      <c r="K271" s="3" t="s">
        <v>52</v>
      </c>
      <c r="L271" s="3" t="s">
        <v>52</v>
      </c>
      <c r="M271" s="26">
        <v>33</v>
      </c>
      <c r="N271" s="3" t="s">
        <v>52</v>
      </c>
      <c r="O271" s="286"/>
      <c r="P271" s="286"/>
      <c r="Q271" s="286"/>
      <c r="R271" s="26"/>
      <c r="S271" s="286"/>
      <c r="T271" s="80">
        <f t="shared" si="4"/>
        <v>33</v>
      </c>
    </row>
    <row r="272" spans="2:20" ht="12.75">
      <c r="B272" s="83" t="s">
        <v>111</v>
      </c>
      <c r="C272" s="13" t="s">
        <v>97</v>
      </c>
      <c r="D272" s="165"/>
      <c r="E272" s="3" t="s">
        <v>52</v>
      </c>
      <c r="F272" s="3" t="s">
        <v>52</v>
      </c>
      <c r="G272" s="3" t="s">
        <v>52</v>
      </c>
      <c r="H272" s="3" t="s">
        <v>52</v>
      </c>
      <c r="I272" s="3" t="s">
        <v>52</v>
      </c>
      <c r="J272" s="3" t="s">
        <v>52</v>
      </c>
      <c r="K272" s="3" t="s">
        <v>52</v>
      </c>
      <c r="L272" s="3" t="s">
        <v>52</v>
      </c>
      <c r="M272" s="26">
        <v>33</v>
      </c>
      <c r="N272" s="82" t="s">
        <v>52</v>
      </c>
      <c r="O272" s="286"/>
      <c r="P272" s="286"/>
      <c r="Q272" s="286"/>
      <c r="R272" s="26"/>
      <c r="S272" s="286"/>
      <c r="T272" s="80">
        <f t="shared" si="4"/>
        <v>33</v>
      </c>
    </row>
    <row r="273" spans="2:20" ht="12.75">
      <c r="B273" s="83" t="s">
        <v>112</v>
      </c>
      <c r="C273" s="13" t="s">
        <v>23</v>
      </c>
      <c r="D273" s="165"/>
      <c r="E273" s="286">
        <v>30</v>
      </c>
      <c r="F273" s="3" t="s">
        <v>52</v>
      </c>
      <c r="G273" s="3" t="s">
        <v>52</v>
      </c>
      <c r="H273" s="3" t="s">
        <v>52</v>
      </c>
      <c r="I273" s="3" t="s">
        <v>52</v>
      </c>
      <c r="J273" s="3" t="s">
        <v>52</v>
      </c>
      <c r="K273" s="3" t="s">
        <v>52</v>
      </c>
      <c r="L273" s="3" t="s">
        <v>52</v>
      </c>
      <c r="M273" s="3" t="s">
        <v>52</v>
      </c>
      <c r="N273" s="3" t="s">
        <v>52</v>
      </c>
      <c r="O273" s="286"/>
      <c r="P273" s="286"/>
      <c r="Q273" s="286"/>
      <c r="R273" s="286"/>
      <c r="S273" s="286"/>
      <c r="T273" s="80">
        <f t="shared" si="4"/>
        <v>30</v>
      </c>
    </row>
    <row r="274" spans="2:20" ht="12.75">
      <c r="B274" s="83" t="s">
        <v>112</v>
      </c>
      <c r="C274" s="13" t="s">
        <v>19</v>
      </c>
      <c r="D274" s="166"/>
      <c r="E274" s="108">
        <v>30</v>
      </c>
      <c r="F274" s="3" t="s">
        <v>52</v>
      </c>
      <c r="G274" s="3" t="s">
        <v>52</v>
      </c>
      <c r="H274" s="3" t="s">
        <v>52</v>
      </c>
      <c r="I274" s="3" t="s">
        <v>52</v>
      </c>
      <c r="J274" s="3" t="s">
        <v>52</v>
      </c>
      <c r="K274" s="3" t="s">
        <v>52</v>
      </c>
      <c r="L274" s="3" t="s">
        <v>52</v>
      </c>
      <c r="M274" s="3" t="s">
        <v>52</v>
      </c>
      <c r="N274" s="3" t="s">
        <v>52</v>
      </c>
      <c r="O274" s="286"/>
      <c r="P274" s="286"/>
      <c r="Q274" s="286"/>
      <c r="R274" s="286"/>
      <c r="S274" s="286"/>
      <c r="T274" s="80">
        <f t="shared" si="4"/>
        <v>30</v>
      </c>
    </row>
    <row r="275" spans="2:20" ht="13.5" thickBot="1">
      <c r="B275" s="71" t="s">
        <v>112</v>
      </c>
      <c r="C275" s="91" t="s">
        <v>25</v>
      </c>
      <c r="D275" s="170"/>
      <c r="E275" s="360">
        <v>30</v>
      </c>
      <c r="F275" s="89" t="s">
        <v>52</v>
      </c>
      <c r="G275" s="89" t="s">
        <v>52</v>
      </c>
      <c r="H275" s="89" t="s">
        <v>52</v>
      </c>
      <c r="I275" s="89" t="s">
        <v>52</v>
      </c>
      <c r="J275" s="89" t="s">
        <v>52</v>
      </c>
      <c r="K275" s="68" t="s">
        <v>52</v>
      </c>
      <c r="L275" s="89" t="s">
        <v>52</v>
      </c>
      <c r="M275" s="68" t="s">
        <v>52</v>
      </c>
      <c r="N275" s="68" t="s">
        <v>52</v>
      </c>
      <c r="O275" s="305"/>
      <c r="P275" s="305"/>
      <c r="Q275" s="305"/>
      <c r="R275" s="305"/>
      <c r="S275" s="305"/>
      <c r="T275" s="70">
        <f t="shared" si="4"/>
        <v>30</v>
      </c>
    </row>
    <row r="276" ht="13.5" thickBot="1"/>
    <row r="277" spans="2:20" ht="13.5" thickBot="1">
      <c r="B277" s="63" t="s">
        <v>1</v>
      </c>
      <c r="C277" s="28" t="s">
        <v>37</v>
      </c>
      <c r="D277" s="161"/>
      <c r="E277" s="5">
        <v>1</v>
      </c>
      <c r="F277" s="6">
        <v>2</v>
      </c>
      <c r="G277" s="6">
        <v>3</v>
      </c>
      <c r="H277" s="6">
        <v>4</v>
      </c>
      <c r="I277" s="6">
        <v>5</v>
      </c>
      <c r="J277" s="6">
        <v>6</v>
      </c>
      <c r="K277" s="6">
        <v>7</v>
      </c>
      <c r="L277" s="62">
        <v>8</v>
      </c>
      <c r="M277" s="6">
        <v>9</v>
      </c>
      <c r="N277" s="6">
        <v>10</v>
      </c>
      <c r="O277" s="6">
        <v>11</v>
      </c>
      <c r="P277" s="6">
        <v>12</v>
      </c>
      <c r="Q277" s="6">
        <v>13</v>
      </c>
      <c r="R277" s="6">
        <v>14</v>
      </c>
      <c r="S277" s="63">
        <v>17</v>
      </c>
      <c r="T277" s="6" t="s">
        <v>0</v>
      </c>
    </row>
    <row r="278" spans="2:20" ht="12.75">
      <c r="B278" s="76" t="s">
        <v>53</v>
      </c>
      <c r="C278" s="99" t="s">
        <v>28</v>
      </c>
      <c r="D278" s="167"/>
      <c r="E278" s="95">
        <v>100</v>
      </c>
      <c r="F278" s="301">
        <v>100</v>
      </c>
      <c r="G278" s="22">
        <v>100</v>
      </c>
      <c r="H278" s="22">
        <v>100</v>
      </c>
      <c r="I278" s="22">
        <v>100</v>
      </c>
      <c r="J278" s="22">
        <v>100</v>
      </c>
      <c r="K278" s="3" t="s">
        <v>52</v>
      </c>
      <c r="L278" s="310">
        <v>110</v>
      </c>
      <c r="M278" s="310">
        <v>110</v>
      </c>
      <c r="N278" s="361">
        <v>66</v>
      </c>
      <c r="O278" s="309"/>
      <c r="P278" s="310"/>
      <c r="Q278" s="22"/>
      <c r="R278" s="22"/>
      <c r="S278" s="22"/>
      <c r="T278" s="65">
        <f>SUM(E278:S278)-E278-N278</f>
        <v>720</v>
      </c>
    </row>
    <row r="279" spans="2:20" ht="12.75">
      <c r="B279" s="66" t="s">
        <v>54</v>
      </c>
      <c r="C279" s="99" t="s">
        <v>33</v>
      </c>
      <c r="D279" s="167"/>
      <c r="E279" s="26">
        <v>80</v>
      </c>
      <c r="F279" s="26">
        <v>80</v>
      </c>
      <c r="G279" s="3" t="s">
        <v>52</v>
      </c>
      <c r="H279" s="3" t="s">
        <v>52</v>
      </c>
      <c r="I279" s="286">
        <v>80</v>
      </c>
      <c r="J279" s="26">
        <v>80</v>
      </c>
      <c r="K279" s="3" t="s">
        <v>52</v>
      </c>
      <c r="L279" s="22">
        <v>66</v>
      </c>
      <c r="M279" s="310">
        <v>88</v>
      </c>
      <c r="N279" s="23">
        <v>66</v>
      </c>
      <c r="O279" s="310"/>
      <c r="P279" s="310"/>
      <c r="Q279" s="310"/>
      <c r="R279" s="22"/>
      <c r="S279" s="310"/>
      <c r="T279" s="65">
        <f aca="true" t="shared" si="5" ref="T279:T294">SUM(E279:S279)</f>
        <v>540</v>
      </c>
    </row>
    <row r="280" spans="2:20" ht="12.75">
      <c r="B280" s="66" t="s">
        <v>59</v>
      </c>
      <c r="C280" s="100" t="s">
        <v>9</v>
      </c>
      <c r="D280" s="168"/>
      <c r="E280" s="354">
        <v>80</v>
      </c>
      <c r="F280" s="285" t="s">
        <v>52</v>
      </c>
      <c r="G280" s="26">
        <v>80</v>
      </c>
      <c r="H280" s="26">
        <v>80</v>
      </c>
      <c r="I280" s="286">
        <v>60</v>
      </c>
      <c r="J280" s="286">
        <v>60</v>
      </c>
      <c r="K280" s="3" t="s">
        <v>52</v>
      </c>
      <c r="L280" s="3" t="s">
        <v>52</v>
      </c>
      <c r="M280" s="3" t="s">
        <v>52</v>
      </c>
      <c r="N280" s="352">
        <v>110</v>
      </c>
      <c r="O280" s="286"/>
      <c r="P280" s="286"/>
      <c r="Q280" s="286"/>
      <c r="R280" s="286"/>
      <c r="S280" s="286"/>
      <c r="T280" s="65">
        <f t="shared" si="5"/>
        <v>470</v>
      </c>
    </row>
    <row r="281" spans="2:20" ht="12.75">
      <c r="B281" s="66" t="s">
        <v>56</v>
      </c>
      <c r="C281" s="100" t="s">
        <v>31</v>
      </c>
      <c r="D281" s="167"/>
      <c r="E281" s="21">
        <v>80</v>
      </c>
      <c r="F281" s="362" t="s">
        <v>52</v>
      </c>
      <c r="G281" s="363">
        <v>40</v>
      </c>
      <c r="H281" s="3" t="s">
        <v>52</v>
      </c>
      <c r="I281" s="26">
        <v>60</v>
      </c>
      <c r="J281" s="286">
        <v>60</v>
      </c>
      <c r="K281" s="3" t="s">
        <v>52</v>
      </c>
      <c r="L281" s="26">
        <v>44</v>
      </c>
      <c r="M281" s="3" t="s">
        <v>52</v>
      </c>
      <c r="N281" s="27">
        <v>44</v>
      </c>
      <c r="O281" s="26"/>
      <c r="P281" s="286"/>
      <c r="Q281" s="286"/>
      <c r="R281" s="286"/>
      <c r="S281" s="286"/>
      <c r="T281" s="65">
        <f t="shared" si="5"/>
        <v>328</v>
      </c>
    </row>
    <row r="282" spans="2:20" ht="12.75">
      <c r="B282" s="66" t="s">
        <v>57</v>
      </c>
      <c r="C282" s="100" t="s">
        <v>29</v>
      </c>
      <c r="D282" s="168"/>
      <c r="E282" s="354">
        <v>60</v>
      </c>
      <c r="F282" s="286">
        <v>60</v>
      </c>
      <c r="G282" s="286">
        <v>60</v>
      </c>
      <c r="H282" s="64" t="s">
        <v>52</v>
      </c>
      <c r="I282" s="26">
        <v>40</v>
      </c>
      <c r="J282" s="3" t="s">
        <v>52</v>
      </c>
      <c r="K282" s="3" t="s">
        <v>52</v>
      </c>
      <c r="L282" s="3" t="s">
        <v>52</v>
      </c>
      <c r="M282" s="3" t="s">
        <v>52</v>
      </c>
      <c r="N282" s="27">
        <v>88</v>
      </c>
      <c r="O282" s="26"/>
      <c r="P282" s="286"/>
      <c r="Q282" s="286"/>
      <c r="R282" s="286"/>
      <c r="S282" s="286"/>
      <c r="T282" s="65">
        <f t="shared" si="5"/>
        <v>308</v>
      </c>
    </row>
    <row r="283" spans="2:20" ht="12.75">
      <c r="B283" s="66" t="s">
        <v>60</v>
      </c>
      <c r="C283" s="100" t="s">
        <v>30</v>
      </c>
      <c r="D283" s="168"/>
      <c r="E283" s="25">
        <v>60</v>
      </c>
      <c r="F283" s="26">
        <v>60</v>
      </c>
      <c r="G283" s="286">
        <v>40</v>
      </c>
      <c r="H283" s="3" t="s">
        <v>52</v>
      </c>
      <c r="I283" s="3" t="s">
        <v>52</v>
      </c>
      <c r="J283" s="3" t="s">
        <v>52</v>
      </c>
      <c r="K283" s="3" t="s">
        <v>52</v>
      </c>
      <c r="L283" s="3" t="s">
        <v>52</v>
      </c>
      <c r="M283" s="3" t="s">
        <v>52</v>
      </c>
      <c r="N283" s="3" t="s">
        <v>52</v>
      </c>
      <c r="O283" s="286"/>
      <c r="P283" s="286"/>
      <c r="Q283" s="286"/>
      <c r="R283" s="286"/>
      <c r="S283" s="286"/>
      <c r="T283" s="65">
        <f t="shared" si="5"/>
        <v>160</v>
      </c>
    </row>
    <row r="284" spans="2:20" ht="12.75">
      <c r="B284" s="66" t="s">
        <v>61</v>
      </c>
      <c r="C284" s="100" t="s">
        <v>98</v>
      </c>
      <c r="D284" s="168"/>
      <c r="E284" s="14" t="s">
        <v>52</v>
      </c>
      <c r="F284" s="3" t="s">
        <v>52</v>
      </c>
      <c r="G284" s="3" t="s">
        <v>52</v>
      </c>
      <c r="H284" s="286">
        <v>60</v>
      </c>
      <c r="I284" s="3" t="s">
        <v>52</v>
      </c>
      <c r="J284" s="3" t="s">
        <v>52</v>
      </c>
      <c r="K284" s="3" t="s">
        <v>52</v>
      </c>
      <c r="L284" s="26">
        <v>66</v>
      </c>
      <c r="M284" s="3" t="s">
        <v>52</v>
      </c>
      <c r="N284" s="3" t="s">
        <v>52</v>
      </c>
      <c r="O284" s="26"/>
      <c r="P284" s="26"/>
      <c r="Q284" s="26"/>
      <c r="R284" s="26"/>
      <c r="S284" s="26"/>
      <c r="T284" s="65">
        <f t="shared" si="5"/>
        <v>126</v>
      </c>
    </row>
    <row r="285" spans="2:20" ht="12.75">
      <c r="B285" s="66" t="s">
        <v>62</v>
      </c>
      <c r="C285" s="100" t="s">
        <v>99</v>
      </c>
      <c r="D285" s="168"/>
      <c r="E285" s="14" t="s">
        <v>52</v>
      </c>
      <c r="F285" s="3" t="s">
        <v>52</v>
      </c>
      <c r="G285" s="286">
        <v>60</v>
      </c>
      <c r="H285" s="3" t="s">
        <v>52</v>
      </c>
      <c r="I285" s="3" t="s">
        <v>52</v>
      </c>
      <c r="J285" s="3" t="s">
        <v>52</v>
      </c>
      <c r="K285" s="3" t="s">
        <v>52</v>
      </c>
      <c r="L285" s="286">
        <v>44</v>
      </c>
      <c r="M285" s="3" t="s">
        <v>52</v>
      </c>
      <c r="N285" s="3" t="s">
        <v>52</v>
      </c>
      <c r="O285" s="26"/>
      <c r="P285" s="286"/>
      <c r="Q285" s="286"/>
      <c r="R285" s="286"/>
      <c r="S285" s="286"/>
      <c r="T285" s="65">
        <f t="shared" si="5"/>
        <v>104</v>
      </c>
    </row>
    <row r="286" spans="2:20" ht="12.75">
      <c r="B286" s="66" t="s">
        <v>63</v>
      </c>
      <c r="C286" s="100" t="s">
        <v>103</v>
      </c>
      <c r="D286" s="168"/>
      <c r="E286" s="3" t="s">
        <v>52</v>
      </c>
      <c r="F286" s="3" t="s">
        <v>52</v>
      </c>
      <c r="G286" s="3" t="s">
        <v>52</v>
      </c>
      <c r="H286" s="3" t="s">
        <v>52</v>
      </c>
      <c r="I286" s="3" t="s">
        <v>52</v>
      </c>
      <c r="J286" s="3" t="s">
        <v>52</v>
      </c>
      <c r="K286" s="3" t="s">
        <v>52</v>
      </c>
      <c r="L286" s="26">
        <v>88</v>
      </c>
      <c r="M286" s="3" t="s">
        <v>52</v>
      </c>
      <c r="N286" s="3" t="s">
        <v>52</v>
      </c>
      <c r="O286" s="286"/>
      <c r="P286" s="286"/>
      <c r="Q286" s="286"/>
      <c r="R286" s="286"/>
      <c r="S286" s="286"/>
      <c r="T286" s="65">
        <f t="shared" si="5"/>
        <v>88</v>
      </c>
    </row>
    <row r="287" spans="2:20" ht="12.75">
      <c r="B287" s="66" t="s">
        <v>64</v>
      </c>
      <c r="C287" s="100" t="s">
        <v>102</v>
      </c>
      <c r="D287" s="168"/>
      <c r="E287" s="14" t="s">
        <v>52</v>
      </c>
      <c r="F287" s="286">
        <v>40</v>
      </c>
      <c r="G287" s="3" t="s">
        <v>52</v>
      </c>
      <c r="H287" s="3" t="s">
        <v>52</v>
      </c>
      <c r="I287" s="3" t="s">
        <v>52</v>
      </c>
      <c r="J287" s="3" t="s">
        <v>52</v>
      </c>
      <c r="K287" s="3" t="s">
        <v>52</v>
      </c>
      <c r="L287" s="26">
        <v>44</v>
      </c>
      <c r="M287" s="3" t="s">
        <v>52</v>
      </c>
      <c r="N287" s="3" t="s">
        <v>52</v>
      </c>
      <c r="O287" s="286"/>
      <c r="P287" s="286"/>
      <c r="Q287" s="286"/>
      <c r="R287" s="26"/>
      <c r="S287" s="286"/>
      <c r="T287" s="65">
        <f t="shared" si="5"/>
        <v>84</v>
      </c>
    </row>
    <row r="288" spans="2:20" ht="12.75">
      <c r="B288" s="66" t="s">
        <v>113</v>
      </c>
      <c r="C288" s="100" t="s">
        <v>104</v>
      </c>
      <c r="D288" s="171"/>
      <c r="E288" s="101" t="s">
        <v>52</v>
      </c>
      <c r="F288" s="14" t="s">
        <v>52</v>
      </c>
      <c r="G288" s="14" t="s">
        <v>52</v>
      </c>
      <c r="H288" s="3" t="s">
        <v>52</v>
      </c>
      <c r="I288" s="3" t="s">
        <v>52</v>
      </c>
      <c r="J288" s="3" t="s">
        <v>52</v>
      </c>
      <c r="K288" s="3" t="s">
        <v>52</v>
      </c>
      <c r="L288" s="3" t="s">
        <v>52</v>
      </c>
      <c r="M288" s="26">
        <v>66</v>
      </c>
      <c r="N288" s="3" t="s">
        <v>52</v>
      </c>
      <c r="O288" s="26"/>
      <c r="P288" s="286"/>
      <c r="Q288" s="286"/>
      <c r="R288" s="286"/>
      <c r="S288" s="286"/>
      <c r="T288" s="65">
        <f t="shared" si="5"/>
        <v>66</v>
      </c>
    </row>
    <row r="289" spans="2:20" ht="12.75">
      <c r="B289" s="66" t="s">
        <v>113</v>
      </c>
      <c r="C289" s="100" t="s">
        <v>100</v>
      </c>
      <c r="D289" s="171"/>
      <c r="E289" s="101" t="s">
        <v>52</v>
      </c>
      <c r="F289" s="14" t="s">
        <v>52</v>
      </c>
      <c r="G289" s="14" t="s">
        <v>52</v>
      </c>
      <c r="H289" s="3" t="s">
        <v>52</v>
      </c>
      <c r="I289" s="3" t="s">
        <v>52</v>
      </c>
      <c r="J289" s="3" t="s">
        <v>52</v>
      </c>
      <c r="K289" s="3" t="s">
        <v>52</v>
      </c>
      <c r="L289" s="3" t="s">
        <v>52</v>
      </c>
      <c r="M289" s="26">
        <v>66</v>
      </c>
      <c r="N289" s="3" t="s">
        <v>52</v>
      </c>
      <c r="O289" s="26"/>
      <c r="P289" s="286"/>
      <c r="Q289" s="286"/>
      <c r="R289" s="286"/>
      <c r="S289" s="286"/>
      <c r="T289" s="65">
        <f t="shared" si="5"/>
        <v>66</v>
      </c>
    </row>
    <row r="290" spans="2:20" ht="12.75">
      <c r="B290" s="66" t="s">
        <v>69</v>
      </c>
      <c r="C290" s="100" t="s">
        <v>10</v>
      </c>
      <c r="D290" s="168"/>
      <c r="E290" s="25">
        <v>60</v>
      </c>
      <c r="F290" s="3" t="s">
        <v>52</v>
      </c>
      <c r="G290" s="3" t="s">
        <v>52</v>
      </c>
      <c r="H290" s="3" t="s">
        <v>52</v>
      </c>
      <c r="I290" s="3" t="s">
        <v>52</v>
      </c>
      <c r="J290" s="3" t="s">
        <v>52</v>
      </c>
      <c r="K290" s="3" t="s">
        <v>52</v>
      </c>
      <c r="L290" s="3" t="s">
        <v>52</v>
      </c>
      <c r="M290" s="3" t="s">
        <v>52</v>
      </c>
      <c r="N290" s="3" t="s">
        <v>52</v>
      </c>
      <c r="O290" s="26"/>
      <c r="P290" s="26"/>
      <c r="Q290" s="26"/>
      <c r="R290" s="26"/>
      <c r="S290" s="26"/>
      <c r="T290" s="65">
        <f t="shared" si="5"/>
        <v>60</v>
      </c>
    </row>
    <row r="291" spans="2:20" ht="12.75">
      <c r="B291" s="66" t="s">
        <v>69</v>
      </c>
      <c r="C291" s="102" t="s">
        <v>32</v>
      </c>
      <c r="D291" s="172"/>
      <c r="E291" s="25">
        <v>60</v>
      </c>
      <c r="F291" s="14" t="s">
        <v>52</v>
      </c>
      <c r="G291" s="84" t="s">
        <v>52</v>
      </c>
      <c r="H291" s="3" t="s">
        <v>52</v>
      </c>
      <c r="I291" s="3" t="s">
        <v>52</v>
      </c>
      <c r="J291" s="3" t="s">
        <v>52</v>
      </c>
      <c r="K291" s="3" t="s">
        <v>52</v>
      </c>
      <c r="L291" s="84" t="s">
        <v>52</v>
      </c>
      <c r="M291" s="3" t="s">
        <v>52</v>
      </c>
      <c r="N291" s="3" t="s">
        <v>52</v>
      </c>
      <c r="O291" s="342"/>
      <c r="P291" s="342"/>
      <c r="Q291" s="342"/>
      <c r="R291" s="342"/>
      <c r="S291" s="342"/>
      <c r="T291" s="65">
        <f t="shared" si="5"/>
        <v>60</v>
      </c>
    </row>
    <row r="292" spans="2:20" ht="12.75">
      <c r="B292" s="66" t="s">
        <v>69</v>
      </c>
      <c r="C292" s="100" t="s">
        <v>105</v>
      </c>
      <c r="D292" s="168"/>
      <c r="E292" s="3" t="s">
        <v>52</v>
      </c>
      <c r="F292" s="3" t="s">
        <v>52</v>
      </c>
      <c r="G292" s="3" t="s">
        <v>52</v>
      </c>
      <c r="H292" s="286">
        <v>60</v>
      </c>
      <c r="I292" s="3" t="s">
        <v>52</v>
      </c>
      <c r="J292" s="3" t="s">
        <v>52</v>
      </c>
      <c r="K292" s="3" t="s">
        <v>52</v>
      </c>
      <c r="L292" s="3" t="s">
        <v>52</v>
      </c>
      <c r="M292" s="3" t="s">
        <v>52</v>
      </c>
      <c r="N292" s="3" t="s">
        <v>52</v>
      </c>
      <c r="O292" s="286"/>
      <c r="P292" s="286"/>
      <c r="Q292" s="286"/>
      <c r="R292" s="286"/>
      <c r="S292" s="286"/>
      <c r="T292" s="65">
        <f t="shared" si="5"/>
        <v>60</v>
      </c>
    </row>
    <row r="293" spans="2:20" ht="12.75">
      <c r="B293" s="66" t="s">
        <v>71</v>
      </c>
      <c r="C293" s="100" t="s">
        <v>101</v>
      </c>
      <c r="D293" s="171"/>
      <c r="E293" s="101" t="s">
        <v>52</v>
      </c>
      <c r="F293" s="14" t="s">
        <v>52</v>
      </c>
      <c r="G293" s="14" t="s">
        <v>52</v>
      </c>
      <c r="H293" s="3" t="s">
        <v>52</v>
      </c>
      <c r="I293" s="3" t="s">
        <v>52</v>
      </c>
      <c r="J293" s="3" t="s">
        <v>52</v>
      </c>
      <c r="K293" s="3" t="s">
        <v>52</v>
      </c>
      <c r="L293" s="26">
        <v>44</v>
      </c>
      <c r="M293" s="3" t="s">
        <v>52</v>
      </c>
      <c r="N293" s="3" t="s">
        <v>52</v>
      </c>
      <c r="O293" s="26"/>
      <c r="P293" s="286"/>
      <c r="Q293" s="286"/>
      <c r="R293" s="286"/>
      <c r="S293" s="286"/>
      <c r="T293" s="65">
        <f t="shared" si="5"/>
        <v>44</v>
      </c>
    </row>
    <row r="294" spans="2:20" ht="13.5" thickBot="1">
      <c r="B294" s="71" t="s">
        <v>72</v>
      </c>
      <c r="C294" s="103" t="s">
        <v>106</v>
      </c>
      <c r="D294" s="173"/>
      <c r="E294" s="96" t="s">
        <v>52</v>
      </c>
      <c r="F294" s="92" t="s">
        <v>52</v>
      </c>
      <c r="G294" s="92" t="s">
        <v>52</v>
      </c>
      <c r="H294" s="92" t="s">
        <v>52</v>
      </c>
      <c r="I294" s="305">
        <v>40</v>
      </c>
      <c r="J294" s="92" t="s">
        <v>52</v>
      </c>
      <c r="K294" s="68" t="s">
        <v>52</v>
      </c>
      <c r="L294" s="92" t="s">
        <v>52</v>
      </c>
      <c r="M294" s="68" t="s">
        <v>52</v>
      </c>
      <c r="N294" s="68" t="s">
        <v>52</v>
      </c>
      <c r="O294" s="305"/>
      <c r="P294" s="305"/>
      <c r="Q294" s="305"/>
      <c r="R294" s="305"/>
      <c r="S294" s="305"/>
      <c r="T294" s="70">
        <f t="shared" si="5"/>
        <v>40</v>
      </c>
    </row>
    <row r="295" ht="13.5" thickBot="1"/>
    <row r="296" spans="2:20" ht="13.5" thickBot="1">
      <c r="B296" s="63" t="s">
        <v>1</v>
      </c>
      <c r="C296" s="28" t="s">
        <v>41</v>
      </c>
      <c r="D296" s="161"/>
      <c r="E296" s="5">
        <v>1</v>
      </c>
      <c r="F296" s="6">
        <v>2</v>
      </c>
      <c r="G296" s="6">
        <v>3</v>
      </c>
      <c r="H296" s="6">
        <v>4</v>
      </c>
      <c r="I296" s="6">
        <v>5</v>
      </c>
      <c r="J296" s="6">
        <v>6</v>
      </c>
      <c r="K296" s="6">
        <v>7</v>
      </c>
      <c r="L296" s="62">
        <v>8</v>
      </c>
      <c r="M296" s="6">
        <v>9</v>
      </c>
      <c r="N296" s="6">
        <v>10</v>
      </c>
      <c r="O296" s="6">
        <v>11</v>
      </c>
      <c r="P296" s="6">
        <v>12</v>
      </c>
      <c r="Q296" s="6">
        <v>13</v>
      </c>
      <c r="R296" s="6">
        <v>14</v>
      </c>
      <c r="S296" s="63">
        <v>17</v>
      </c>
      <c r="T296" s="6" t="s">
        <v>0</v>
      </c>
    </row>
    <row r="297" spans="2:20" ht="12.75">
      <c r="B297" s="76" t="s">
        <v>53</v>
      </c>
      <c r="C297" s="72" t="s">
        <v>35</v>
      </c>
      <c r="D297" s="162"/>
      <c r="E297" s="93" t="s">
        <v>52</v>
      </c>
      <c r="F297" s="93" t="s">
        <v>52</v>
      </c>
      <c r="G297" s="93" t="s">
        <v>52</v>
      </c>
      <c r="H297" s="93" t="s">
        <v>52</v>
      </c>
      <c r="I297" s="93" t="s">
        <v>52</v>
      </c>
      <c r="J297" s="93" t="s">
        <v>52</v>
      </c>
      <c r="K297" s="93" t="s">
        <v>52</v>
      </c>
      <c r="L297" s="86">
        <v>110</v>
      </c>
      <c r="M297" s="86">
        <v>110</v>
      </c>
      <c r="N297" s="93" t="s">
        <v>52</v>
      </c>
      <c r="O297" s="11"/>
      <c r="P297" s="104"/>
      <c r="Q297" s="104"/>
      <c r="R297" s="104"/>
      <c r="S297" s="104"/>
      <c r="T297" s="75">
        <f>SUM(E297:S297)</f>
        <v>220</v>
      </c>
    </row>
    <row r="298" spans="2:20" ht="12.75">
      <c r="B298" s="66" t="s">
        <v>55</v>
      </c>
      <c r="C298" s="8" t="s">
        <v>35</v>
      </c>
      <c r="D298" s="163"/>
      <c r="E298" s="81" t="s">
        <v>52</v>
      </c>
      <c r="F298" s="81" t="s">
        <v>52</v>
      </c>
      <c r="G298" s="81" t="s">
        <v>52</v>
      </c>
      <c r="H298" s="81" t="s">
        <v>52</v>
      </c>
      <c r="I298" s="81" t="s">
        <v>52</v>
      </c>
      <c r="J298" s="81" t="s">
        <v>52</v>
      </c>
      <c r="K298" s="81" t="s">
        <v>52</v>
      </c>
      <c r="L298" s="81" t="s">
        <v>52</v>
      </c>
      <c r="M298" s="87">
        <v>88</v>
      </c>
      <c r="N298" s="81" t="s">
        <v>52</v>
      </c>
      <c r="O298" s="10"/>
      <c r="P298" s="9"/>
      <c r="Q298" s="9"/>
      <c r="R298" s="9"/>
      <c r="S298" s="9"/>
      <c r="T298" s="65">
        <f>SUM(E298:S298)</f>
        <v>88</v>
      </c>
    </row>
    <row r="299" spans="2:20" ht="13.5" thickBot="1">
      <c r="B299" s="71" t="s">
        <v>55</v>
      </c>
      <c r="C299" s="91" t="s">
        <v>51</v>
      </c>
      <c r="D299" s="174"/>
      <c r="E299" s="92" t="s">
        <v>52</v>
      </c>
      <c r="F299" s="92" t="s">
        <v>52</v>
      </c>
      <c r="G299" s="92" t="s">
        <v>52</v>
      </c>
      <c r="H299" s="92" t="s">
        <v>52</v>
      </c>
      <c r="I299" s="92" t="s">
        <v>52</v>
      </c>
      <c r="J299" s="92" t="s">
        <v>52</v>
      </c>
      <c r="K299" s="92" t="s">
        <v>52</v>
      </c>
      <c r="L299" s="88">
        <v>88</v>
      </c>
      <c r="M299" s="105" t="s">
        <v>52</v>
      </c>
      <c r="N299" s="92" t="s">
        <v>52</v>
      </c>
      <c r="O299" s="109"/>
      <c r="P299" s="106"/>
      <c r="Q299" s="106"/>
      <c r="R299" s="106"/>
      <c r="S299" s="106"/>
      <c r="T299" s="70">
        <f>SUM(E299:S299)</f>
        <v>88</v>
      </c>
    </row>
    <row r="300" ht="13.5" thickBot="1"/>
    <row r="301" spans="2:20" ht="13.5" thickBot="1">
      <c r="B301" s="63" t="s">
        <v>1</v>
      </c>
      <c r="C301" s="28" t="s">
        <v>42</v>
      </c>
      <c r="D301" s="161"/>
      <c r="E301" s="5">
        <v>1</v>
      </c>
      <c r="F301" s="6">
        <v>2</v>
      </c>
      <c r="G301" s="6">
        <v>3</v>
      </c>
      <c r="H301" s="6">
        <v>4</v>
      </c>
      <c r="I301" s="6">
        <v>5</v>
      </c>
      <c r="J301" s="6">
        <v>6</v>
      </c>
      <c r="K301" s="6">
        <v>7</v>
      </c>
      <c r="L301" s="62">
        <v>8</v>
      </c>
      <c r="M301" s="6">
        <v>9</v>
      </c>
      <c r="N301" s="6">
        <v>10</v>
      </c>
      <c r="O301" s="6">
        <v>11</v>
      </c>
      <c r="P301" s="6">
        <v>12</v>
      </c>
      <c r="Q301" s="6">
        <v>13</v>
      </c>
      <c r="R301" s="6">
        <v>14</v>
      </c>
      <c r="S301" s="63">
        <v>17</v>
      </c>
      <c r="T301" s="6" t="s">
        <v>0</v>
      </c>
    </row>
    <row r="302" spans="2:20" ht="12.75">
      <c r="B302" s="76" t="s">
        <v>53</v>
      </c>
      <c r="C302" s="8" t="s">
        <v>12</v>
      </c>
      <c r="D302" s="163"/>
      <c r="E302" s="21">
        <v>100</v>
      </c>
      <c r="F302" s="354">
        <v>80</v>
      </c>
      <c r="G302" s="25">
        <v>100</v>
      </c>
      <c r="H302" s="64" t="s">
        <v>52</v>
      </c>
      <c r="I302" s="64" t="s">
        <v>52</v>
      </c>
      <c r="J302" s="64" t="s">
        <v>52</v>
      </c>
      <c r="K302" s="64" t="s">
        <v>52</v>
      </c>
      <c r="L302" s="64" t="s">
        <v>52</v>
      </c>
      <c r="M302" s="64" t="s">
        <v>52</v>
      </c>
      <c r="N302" s="64" t="s">
        <v>52</v>
      </c>
      <c r="O302" s="24"/>
      <c r="P302" s="22"/>
      <c r="Q302" s="22"/>
      <c r="R302" s="22"/>
      <c r="S302" s="22"/>
      <c r="T302" s="75">
        <f>SUM(E302:S302)</f>
        <v>280</v>
      </c>
    </row>
    <row r="303" spans="2:20" ht="12.75">
      <c r="B303" s="66" t="s">
        <v>54</v>
      </c>
      <c r="C303" s="13" t="s">
        <v>108</v>
      </c>
      <c r="D303" s="165"/>
      <c r="E303" s="14" t="s">
        <v>52</v>
      </c>
      <c r="F303" s="26">
        <v>100</v>
      </c>
      <c r="G303" s="26">
        <v>80</v>
      </c>
      <c r="H303" s="285" t="s">
        <v>52</v>
      </c>
      <c r="I303" s="285" t="s">
        <v>52</v>
      </c>
      <c r="J303" s="285" t="s">
        <v>52</v>
      </c>
      <c r="K303" s="285" t="s">
        <v>52</v>
      </c>
      <c r="L303" s="285" t="s">
        <v>52</v>
      </c>
      <c r="M303" s="285" t="s">
        <v>52</v>
      </c>
      <c r="N303" s="285" t="s">
        <v>52</v>
      </c>
      <c r="O303" s="286"/>
      <c r="P303" s="286"/>
      <c r="Q303" s="286"/>
      <c r="R303" s="26"/>
      <c r="S303" s="286"/>
      <c r="T303" s="65">
        <f>SUM(E303:S303)</f>
        <v>180</v>
      </c>
    </row>
    <row r="304" spans="2:20" ht="12.75">
      <c r="B304" s="66" t="s">
        <v>59</v>
      </c>
      <c r="C304" s="13" t="s">
        <v>34</v>
      </c>
      <c r="D304" s="165"/>
      <c r="E304" s="25">
        <v>80</v>
      </c>
      <c r="F304" s="14" t="s">
        <v>52</v>
      </c>
      <c r="G304" s="14" t="s">
        <v>52</v>
      </c>
      <c r="H304" s="3" t="s">
        <v>52</v>
      </c>
      <c r="I304" s="3" t="s">
        <v>52</v>
      </c>
      <c r="J304" s="3" t="s">
        <v>52</v>
      </c>
      <c r="K304" s="3" t="s">
        <v>52</v>
      </c>
      <c r="L304" s="3" t="s">
        <v>52</v>
      </c>
      <c r="M304" s="3" t="s">
        <v>52</v>
      </c>
      <c r="N304" s="3" t="s">
        <v>52</v>
      </c>
      <c r="O304" s="286"/>
      <c r="P304" s="286"/>
      <c r="Q304" s="26"/>
      <c r="R304" s="26"/>
      <c r="S304" s="26"/>
      <c r="T304" s="65">
        <f>SUM(E304:S304)</f>
        <v>80</v>
      </c>
    </row>
    <row r="305" spans="2:20" ht="13.5" thickBot="1">
      <c r="B305" s="94" t="s">
        <v>56</v>
      </c>
      <c r="C305" s="67" t="s">
        <v>11</v>
      </c>
      <c r="D305" s="164"/>
      <c r="E305" s="364">
        <v>60</v>
      </c>
      <c r="F305" s="68" t="s">
        <v>52</v>
      </c>
      <c r="G305" s="68" t="s">
        <v>52</v>
      </c>
      <c r="H305" s="68" t="s">
        <v>52</v>
      </c>
      <c r="I305" s="68" t="s">
        <v>52</v>
      </c>
      <c r="J305" s="68" t="s">
        <v>52</v>
      </c>
      <c r="K305" s="68" t="s">
        <v>52</v>
      </c>
      <c r="L305" s="68" t="s">
        <v>52</v>
      </c>
      <c r="M305" s="68" t="s">
        <v>52</v>
      </c>
      <c r="N305" s="68" t="s">
        <v>52</v>
      </c>
      <c r="O305" s="69"/>
      <c r="P305" s="315"/>
      <c r="Q305" s="315"/>
      <c r="R305" s="315"/>
      <c r="S305" s="315"/>
      <c r="T305" s="90">
        <f>SUM(E305:S305)</f>
        <v>60</v>
      </c>
    </row>
    <row r="306" ht="13.5" thickBot="1"/>
    <row r="307" spans="2:20" ht="13.5" thickBot="1">
      <c r="B307" s="63" t="s">
        <v>1</v>
      </c>
      <c r="C307" s="28" t="s">
        <v>43</v>
      </c>
      <c r="D307" s="161"/>
      <c r="E307" s="5">
        <v>1</v>
      </c>
      <c r="F307" s="6">
        <v>2</v>
      </c>
      <c r="G307" s="6">
        <v>3</v>
      </c>
      <c r="H307" s="6">
        <v>4</v>
      </c>
      <c r="I307" s="6">
        <v>5</v>
      </c>
      <c r="J307" s="6">
        <v>6</v>
      </c>
      <c r="K307" s="6">
        <v>7</v>
      </c>
      <c r="L307" s="62">
        <v>8</v>
      </c>
      <c r="M307" s="6">
        <v>9</v>
      </c>
      <c r="N307" s="6">
        <v>10</v>
      </c>
      <c r="O307" s="6">
        <v>11</v>
      </c>
      <c r="P307" s="6">
        <v>12</v>
      </c>
      <c r="Q307" s="6">
        <v>13</v>
      </c>
      <c r="R307" s="6">
        <v>14</v>
      </c>
      <c r="S307" s="63">
        <v>17</v>
      </c>
      <c r="T307" s="6" t="s">
        <v>0</v>
      </c>
    </row>
    <row r="308" spans="2:20" ht="12.75">
      <c r="B308" s="76" t="s">
        <v>53</v>
      </c>
      <c r="C308" s="8" t="s">
        <v>28</v>
      </c>
      <c r="D308" s="163"/>
      <c r="E308" s="365">
        <v>60</v>
      </c>
      <c r="F308" s="310">
        <v>100</v>
      </c>
      <c r="G308" s="77">
        <v>60</v>
      </c>
      <c r="H308" s="22">
        <v>100</v>
      </c>
      <c r="I308" s="22">
        <v>100</v>
      </c>
      <c r="J308" s="22">
        <v>100</v>
      </c>
      <c r="K308" s="351" t="s">
        <v>52</v>
      </c>
      <c r="L308" s="309">
        <v>88</v>
      </c>
      <c r="M308" s="310">
        <v>110</v>
      </c>
      <c r="N308" s="357">
        <v>66</v>
      </c>
      <c r="O308" s="309"/>
      <c r="P308" s="310"/>
      <c r="Q308" s="22"/>
      <c r="R308" s="22"/>
      <c r="S308" s="22"/>
      <c r="T308" s="75">
        <f>SUM(E308:S308)-E308-G308</f>
        <v>664</v>
      </c>
    </row>
    <row r="309" spans="2:20" ht="12.75">
      <c r="B309" s="66" t="s">
        <v>54</v>
      </c>
      <c r="C309" s="8" t="s">
        <v>7</v>
      </c>
      <c r="D309" s="163"/>
      <c r="E309" s="97">
        <v>60</v>
      </c>
      <c r="F309" s="22">
        <v>100</v>
      </c>
      <c r="G309" s="301">
        <v>60</v>
      </c>
      <c r="H309" s="22">
        <v>100</v>
      </c>
      <c r="I309" s="351" t="s">
        <v>52</v>
      </c>
      <c r="J309" s="310">
        <v>100</v>
      </c>
      <c r="K309" s="351" t="s">
        <v>52</v>
      </c>
      <c r="L309" s="310">
        <v>88</v>
      </c>
      <c r="M309" s="310">
        <v>110</v>
      </c>
      <c r="N309" s="357">
        <v>66</v>
      </c>
      <c r="O309" s="310"/>
      <c r="P309" s="310"/>
      <c r="Q309" s="310"/>
      <c r="R309" s="310"/>
      <c r="S309" s="310"/>
      <c r="T309" s="80">
        <f>SUM(E309:S309)-E309</f>
        <v>624</v>
      </c>
    </row>
    <row r="310" spans="2:20" ht="12.75">
      <c r="B310" s="66" t="s">
        <v>59</v>
      </c>
      <c r="C310" s="8" t="s">
        <v>22</v>
      </c>
      <c r="D310" s="163"/>
      <c r="E310" s="358">
        <v>40</v>
      </c>
      <c r="F310" s="366">
        <v>40</v>
      </c>
      <c r="G310" s="310">
        <v>40</v>
      </c>
      <c r="H310" s="22">
        <v>40</v>
      </c>
      <c r="I310" s="310">
        <v>80</v>
      </c>
      <c r="J310" s="22">
        <v>60</v>
      </c>
      <c r="K310" s="351" t="s">
        <v>52</v>
      </c>
      <c r="L310" s="310">
        <v>66</v>
      </c>
      <c r="M310" s="286">
        <v>66</v>
      </c>
      <c r="N310" s="26">
        <v>66</v>
      </c>
      <c r="O310" s="310"/>
      <c r="P310" s="310"/>
      <c r="Q310" s="310"/>
      <c r="R310" s="22"/>
      <c r="S310" s="310"/>
      <c r="T310" s="65">
        <f>SUM(E310:S310)-E310-F310</f>
        <v>418</v>
      </c>
    </row>
    <row r="311" spans="2:20" ht="12.75">
      <c r="B311" s="66" t="s">
        <v>56</v>
      </c>
      <c r="C311" s="13" t="s">
        <v>16</v>
      </c>
      <c r="D311" s="165"/>
      <c r="E311" s="25">
        <v>100</v>
      </c>
      <c r="F311" s="351" t="s">
        <v>52</v>
      </c>
      <c r="G311" s="286">
        <v>100</v>
      </c>
      <c r="H311" s="285" t="s">
        <v>52</v>
      </c>
      <c r="I311" s="26">
        <v>100</v>
      </c>
      <c r="J311" s="286">
        <v>60</v>
      </c>
      <c r="K311" s="285" t="s">
        <v>52</v>
      </c>
      <c r="L311" s="286">
        <v>44</v>
      </c>
      <c r="M311" s="285" t="s">
        <v>52</v>
      </c>
      <c r="N311" s="353" t="s">
        <v>52</v>
      </c>
      <c r="O311" s="286"/>
      <c r="P311" s="286"/>
      <c r="Q311" s="286"/>
      <c r="R311" s="286"/>
      <c r="S311" s="286"/>
      <c r="T311" s="65">
        <f aca="true" t="shared" si="6" ref="T311:T346">SUM(E311:S311)</f>
        <v>404</v>
      </c>
    </row>
    <row r="312" spans="2:20" ht="12.75">
      <c r="B312" s="66" t="s">
        <v>57</v>
      </c>
      <c r="C312" s="13" t="s">
        <v>24</v>
      </c>
      <c r="D312" s="165"/>
      <c r="E312" s="354">
        <v>80</v>
      </c>
      <c r="F312" s="354">
        <v>60</v>
      </c>
      <c r="G312" s="354">
        <v>80</v>
      </c>
      <c r="H312" s="286">
        <v>80</v>
      </c>
      <c r="I312" s="351" t="s">
        <v>52</v>
      </c>
      <c r="J312" s="351" t="s">
        <v>52</v>
      </c>
      <c r="K312" s="351" t="s">
        <v>52</v>
      </c>
      <c r="L312" s="351" t="s">
        <v>52</v>
      </c>
      <c r="M312" s="26">
        <v>88</v>
      </c>
      <c r="N312" s="285" t="s">
        <v>52</v>
      </c>
      <c r="O312" s="286"/>
      <c r="P312" s="286"/>
      <c r="Q312" s="286"/>
      <c r="R312" s="286"/>
      <c r="S312" s="286"/>
      <c r="T312" s="65">
        <f t="shared" si="6"/>
        <v>388</v>
      </c>
    </row>
    <row r="313" spans="2:20" ht="12.75">
      <c r="B313" s="66" t="s">
        <v>60</v>
      </c>
      <c r="C313" s="13" t="s">
        <v>8</v>
      </c>
      <c r="D313" s="165"/>
      <c r="E313" s="25">
        <v>80</v>
      </c>
      <c r="F313" s="25">
        <v>60</v>
      </c>
      <c r="G313" s="354">
        <v>80</v>
      </c>
      <c r="H313" s="354">
        <v>80</v>
      </c>
      <c r="I313" s="351" t="s">
        <v>52</v>
      </c>
      <c r="J313" s="26">
        <v>80</v>
      </c>
      <c r="K313" s="285" t="s">
        <v>52</v>
      </c>
      <c r="L313" s="285" t="s">
        <v>52</v>
      </c>
      <c r="M313" s="285" t="s">
        <v>52</v>
      </c>
      <c r="N313" s="285" t="s">
        <v>52</v>
      </c>
      <c r="O313" s="286"/>
      <c r="P313" s="286"/>
      <c r="Q313" s="286"/>
      <c r="R313" s="286"/>
      <c r="S313" s="286"/>
      <c r="T313" s="65">
        <f t="shared" si="6"/>
        <v>380</v>
      </c>
    </row>
    <row r="314" spans="2:20" ht="12.75">
      <c r="B314" s="66" t="s">
        <v>61</v>
      </c>
      <c r="C314" s="13" t="s">
        <v>21</v>
      </c>
      <c r="D314" s="165"/>
      <c r="E314" s="25">
        <v>60</v>
      </c>
      <c r="F314" s="26">
        <v>80</v>
      </c>
      <c r="G314" s="286">
        <v>60</v>
      </c>
      <c r="H314" s="286">
        <v>40</v>
      </c>
      <c r="I314" s="286">
        <v>80</v>
      </c>
      <c r="J314" s="285" t="s">
        <v>52</v>
      </c>
      <c r="K314" s="351" t="s">
        <v>52</v>
      </c>
      <c r="L314" s="351" t="s">
        <v>52</v>
      </c>
      <c r="M314" s="286">
        <v>44</v>
      </c>
      <c r="N314" s="285" t="s">
        <v>52</v>
      </c>
      <c r="O314" s="286"/>
      <c r="P314" s="286"/>
      <c r="Q314" s="286"/>
      <c r="R314" s="286"/>
      <c r="S314" s="286"/>
      <c r="T314" s="65">
        <f t="shared" si="6"/>
        <v>364</v>
      </c>
    </row>
    <row r="315" spans="2:20" ht="12.75">
      <c r="B315" s="66" t="s">
        <v>62</v>
      </c>
      <c r="C315" s="13" t="s">
        <v>13</v>
      </c>
      <c r="D315" s="165"/>
      <c r="E315" s="25">
        <v>100</v>
      </c>
      <c r="F315" s="367" t="s">
        <v>52</v>
      </c>
      <c r="G315" s="354">
        <v>100</v>
      </c>
      <c r="H315" s="367" t="s">
        <v>52</v>
      </c>
      <c r="I315" s="367" t="s">
        <v>52</v>
      </c>
      <c r="J315" s="367" t="s">
        <v>52</v>
      </c>
      <c r="K315" s="367" t="s">
        <v>52</v>
      </c>
      <c r="L315" s="310">
        <v>44</v>
      </c>
      <c r="M315" s="285" t="s">
        <v>52</v>
      </c>
      <c r="N315" s="26">
        <v>110</v>
      </c>
      <c r="O315" s="286"/>
      <c r="P315" s="286"/>
      <c r="Q315" s="286"/>
      <c r="R315" s="286"/>
      <c r="S315" s="286"/>
      <c r="T315" s="65">
        <f t="shared" si="6"/>
        <v>354</v>
      </c>
    </row>
    <row r="316" spans="2:20" ht="12.75">
      <c r="B316" s="66" t="s">
        <v>114</v>
      </c>
      <c r="C316" s="13" t="s">
        <v>94</v>
      </c>
      <c r="D316" s="165"/>
      <c r="E316" s="367" t="s">
        <v>52</v>
      </c>
      <c r="F316" s="286">
        <v>40</v>
      </c>
      <c r="G316" s="26">
        <v>40</v>
      </c>
      <c r="H316" s="26">
        <v>60</v>
      </c>
      <c r="I316" s="285" t="s">
        <v>52</v>
      </c>
      <c r="J316" s="286">
        <v>40</v>
      </c>
      <c r="K316" s="285" t="s">
        <v>52</v>
      </c>
      <c r="L316" s="286">
        <v>44</v>
      </c>
      <c r="M316" s="285" t="s">
        <v>52</v>
      </c>
      <c r="N316" s="352">
        <v>88</v>
      </c>
      <c r="O316" s="286"/>
      <c r="P316" s="286"/>
      <c r="Q316" s="286"/>
      <c r="R316" s="286"/>
      <c r="S316" s="286"/>
      <c r="T316" s="65">
        <f t="shared" si="6"/>
        <v>312</v>
      </c>
    </row>
    <row r="317" spans="2:20" ht="12.75">
      <c r="B317" s="66" t="s">
        <v>114</v>
      </c>
      <c r="C317" s="13" t="s">
        <v>12</v>
      </c>
      <c r="D317" s="165"/>
      <c r="E317" s="367" t="s">
        <v>52</v>
      </c>
      <c r="F317" s="286">
        <v>40</v>
      </c>
      <c r="G317" s="26">
        <v>40</v>
      </c>
      <c r="H317" s="26">
        <v>60</v>
      </c>
      <c r="I317" s="285" t="s">
        <v>52</v>
      </c>
      <c r="J317" s="286">
        <v>40</v>
      </c>
      <c r="K317" s="351" t="s">
        <v>52</v>
      </c>
      <c r="L317" s="310">
        <v>44</v>
      </c>
      <c r="M317" s="285" t="s">
        <v>52</v>
      </c>
      <c r="N317" s="286">
        <v>88</v>
      </c>
      <c r="O317" s="286"/>
      <c r="P317" s="286"/>
      <c r="Q317" s="286"/>
      <c r="R317" s="286"/>
      <c r="S317" s="286"/>
      <c r="T317" s="65">
        <f t="shared" si="6"/>
        <v>312</v>
      </c>
    </row>
    <row r="318" spans="2:20" ht="12.75">
      <c r="B318" s="66" t="s">
        <v>67</v>
      </c>
      <c r="C318" s="13" t="s">
        <v>88</v>
      </c>
      <c r="D318" s="165"/>
      <c r="E318" s="367" t="s">
        <v>52</v>
      </c>
      <c r="F318" s="285" t="s">
        <v>52</v>
      </c>
      <c r="G318" s="286">
        <v>40</v>
      </c>
      <c r="H318" s="286">
        <v>40</v>
      </c>
      <c r="I318" s="285" t="s">
        <v>52</v>
      </c>
      <c r="J318" s="26">
        <v>60</v>
      </c>
      <c r="K318" s="285" t="s">
        <v>52</v>
      </c>
      <c r="L318" s="286">
        <v>66</v>
      </c>
      <c r="M318" s="286">
        <v>66</v>
      </c>
      <c r="N318" s="285" t="s">
        <v>52</v>
      </c>
      <c r="O318" s="286"/>
      <c r="P318" s="286"/>
      <c r="Q318" s="286"/>
      <c r="R318" s="286"/>
      <c r="S318" s="286"/>
      <c r="T318" s="65">
        <f t="shared" si="6"/>
        <v>272</v>
      </c>
    </row>
    <row r="319" spans="2:20" ht="12.75">
      <c r="B319" s="66" t="s">
        <v>68</v>
      </c>
      <c r="C319" s="13" t="s">
        <v>17</v>
      </c>
      <c r="D319" s="165"/>
      <c r="E319" s="25">
        <v>60</v>
      </c>
      <c r="F319" s="25">
        <v>80</v>
      </c>
      <c r="G319" s="354">
        <v>60</v>
      </c>
      <c r="H319" s="354">
        <v>40</v>
      </c>
      <c r="I319" s="285" t="s">
        <v>52</v>
      </c>
      <c r="J319" s="285" t="s">
        <v>52</v>
      </c>
      <c r="K319" s="351" t="s">
        <v>52</v>
      </c>
      <c r="L319" s="351" t="s">
        <v>52</v>
      </c>
      <c r="M319" s="285" t="s">
        <v>52</v>
      </c>
      <c r="N319" s="353" t="s">
        <v>52</v>
      </c>
      <c r="O319" s="286"/>
      <c r="P319" s="286"/>
      <c r="Q319" s="286"/>
      <c r="R319" s="286"/>
      <c r="S319" s="286"/>
      <c r="T319" s="65">
        <f t="shared" si="6"/>
        <v>240</v>
      </c>
    </row>
    <row r="320" spans="2:20" ht="12.75">
      <c r="B320" s="66" t="s">
        <v>70</v>
      </c>
      <c r="C320" s="13" t="s">
        <v>26</v>
      </c>
      <c r="D320" s="165"/>
      <c r="E320" s="367" t="s">
        <v>52</v>
      </c>
      <c r="F320" s="285" t="s">
        <v>52</v>
      </c>
      <c r="G320" s="285" t="s">
        <v>52</v>
      </c>
      <c r="H320" s="285" t="s">
        <v>52</v>
      </c>
      <c r="I320" s="26">
        <v>60</v>
      </c>
      <c r="J320" s="26">
        <v>80</v>
      </c>
      <c r="K320" s="285" t="s">
        <v>52</v>
      </c>
      <c r="L320" s="351" t="s">
        <v>52</v>
      </c>
      <c r="M320" s="26">
        <v>88</v>
      </c>
      <c r="N320" s="353" t="s">
        <v>52</v>
      </c>
      <c r="O320" s="286"/>
      <c r="P320" s="286"/>
      <c r="Q320" s="286"/>
      <c r="R320" s="286"/>
      <c r="S320" s="286"/>
      <c r="T320" s="65">
        <f t="shared" si="6"/>
        <v>228</v>
      </c>
    </row>
    <row r="321" spans="2:20" ht="12.75">
      <c r="B321" s="66" t="s">
        <v>109</v>
      </c>
      <c r="C321" s="13" t="s">
        <v>75</v>
      </c>
      <c r="D321" s="165"/>
      <c r="E321" s="367" t="s">
        <v>52</v>
      </c>
      <c r="F321" s="285" t="s">
        <v>52</v>
      </c>
      <c r="G321" s="285" t="s">
        <v>52</v>
      </c>
      <c r="H321" s="286">
        <v>60</v>
      </c>
      <c r="I321" s="285" t="s">
        <v>52</v>
      </c>
      <c r="J321" s="285" t="s">
        <v>52</v>
      </c>
      <c r="K321" s="351" t="s">
        <v>52</v>
      </c>
      <c r="L321" s="310">
        <v>110</v>
      </c>
      <c r="M321" s="285" t="s">
        <v>52</v>
      </c>
      <c r="N321" s="285" t="s">
        <v>52</v>
      </c>
      <c r="O321" s="286"/>
      <c r="P321" s="286"/>
      <c r="Q321" s="286"/>
      <c r="R321" s="286"/>
      <c r="S321" s="286"/>
      <c r="T321" s="65">
        <f t="shared" si="6"/>
        <v>170</v>
      </c>
    </row>
    <row r="322" spans="2:20" ht="12.75">
      <c r="B322" s="66" t="s">
        <v>109</v>
      </c>
      <c r="C322" s="13" t="s">
        <v>79</v>
      </c>
      <c r="D322" s="165"/>
      <c r="E322" s="367" t="s">
        <v>52</v>
      </c>
      <c r="F322" s="367" t="s">
        <v>52</v>
      </c>
      <c r="G322" s="367" t="s">
        <v>52</v>
      </c>
      <c r="H322" s="25">
        <v>60</v>
      </c>
      <c r="I322" s="285" t="s">
        <v>52</v>
      </c>
      <c r="J322" s="285" t="s">
        <v>52</v>
      </c>
      <c r="K322" s="285" t="s">
        <v>52</v>
      </c>
      <c r="L322" s="285" t="s">
        <v>52</v>
      </c>
      <c r="M322" s="285" t="s">
        <v>52</v>
      </c>
      <c r="N322" s="286">
        <v>110</v>
      </c>
      <c r="O322" s="26"/>
      <c r="P322" s="26"/>
      <c r="Q322" s="26"/>
      <c r="R322" s="26"/>
      <c r="S322" s="26"/>
      <c r="T322" s="65">
        <f t="shared" si="6"/>
        <v>170</v>
      </c>
    </row>
    <row r="323" spans="2:20" ht="12.75">
      <c r="B323" s="66" t="s">
        <v>71</v>
      </c>
      <c r="C323" s="13" t="s">
        <v>76</v>
      </c>
      <c r="D323" s="165"/>
      <c r="E323" s="367" t="s">
        <v>52</v>
      </c>
      <c r="F323" s="351" t="s">
        <v>52</v>
      </c>
      <c r="G323" s="285" t="s">
        <v>52</v>
      </c>
      <c r="H323" s="285" t="s">
        <v>52</v>
      </c>
      <c r="I323" s="285" t="s">
        <v>52</v>
      </c>
      <c r="J323" s="285" t="s">
        <v>52</v>
      </c>
      <c r="K323" s="351" t="s">
        <v>52</v>
      </c>
      <c r="L323" s="310">
        <v>110</v>
      </c>
      <c r="M323" s="285" t="s">
        <v>52</v>
      </c>
      <c r="N323" s="285" t="s">
        <v>52</v>
      </c>
      <c r="O323" s="286"/>
      <c r="P323" s="286"/>
      <c r="Q323" s="26"/>
      <c r="R323" s="26"/>
      <c r="S323" s="26"/>
      <c r="T323" s="65">
        <f t="shared" si="6"/>
        <v>110</v>
      </c>
    </row>
    <row r="324" spans="2:20" ht="12.75">
      <c r="B324" s="66" t="s">
        <v>72</v>
      </c>
      <c r="C324" s="13" t="s">
        <v>90</v>
      </c>
      <c r="D324" s="165"/>
      <c r="E324" s="367" t="s">
        <v>52</v>
      </c>
      <c r="F324" s="310">
        <v>40</v>
      </c>
      <c r="G324" s="285" t="s">
        <v>52</v>
      </c>
      <c r="H324" s="285" t="s">
        <v>52</v>
      </c>
      <c r="I324" s="285" t="s">
        <v>52</v>
      </c>
      <c r="J324" s="285" t="s">
        <v>52</v>
      </c>
      <c r="K324" s="285" t="s">
        <v>52</v>
      </c>
      <c r="L324" s="285" t="s">
        <v>52</v>
      </c>
      <c r="M324" s="285" t="s">
        <v>52</v>
      </c>
      <c r="N324" s="286">
        <v>66</v>
      </c>
      <c r="O324" s="26"/>
      <c r="P324" s="26"/>
      <c r="Q324" s="26"/>
      <c r="R324" s="26"/>
      <c r="S324" s="26"/>
      <c r="T324" s="65">
        <f t="shared" si="6"/>
        <v>106</v>
      </c>
    </row>
    <row r="325" spans="2:20" ht="12.75">
      <c r="B325" s="66" t="s">
        <v>73</v>
      </c>
      <c r="C325" s="13" t="s">
        <v>78</v>
      </c>
      <c r="D325" s="165"/>
      <c r="E325" s="367" t="s">
        <v>52</v>
      </c>
      <c r="F325" s="286">
        <v>60</v>
      </c>
      <c r="G325" s="285" t="s">
        <v>52</v>
      </c>
      <c r="H325" s="3" t="s">
        <v>52</v>
      </c>
      <c r="I325" s="3" t="s">
        <v>52</v>
      </c>
      <c r="J325" s="3" t="s">
        <v>52</v>
      </c>
      <c r="K325" s="351" t="s">
        <v>52</v>
      </c>
      <c r="L325" s="351" t="s">
        <v>52</v>
      </c>
      <c r="M325" s="285" t="s">
        <v>52</v>
      </c>
      <c r="N325" s="286">
        <v>44</v>
      </c>
      <c r="O325" s="286"/>
      <c r="P325" s="286"/>
      <c r="Q325" s="286"/>
      <c r="R325" s="286"/>
      <c r="S325" s="286"/>
      <c r="T325" s="65">
        <f t="shared" si="6"/>
        <v>104</v>
      </c>
    </row>
    <row r="326" spans="2:20" ht="12.75">
      <c r="B326" s="66" t="s">
        <v>115</v>
      </c>
      <c r="C326" s="13" t="s">
        <v>87</v>
      </c>
      <c r="D326" s="165"/>
      <c r="E326" s="367" t="s">
        <v>52</v>
      </c>
      <c r="F326" s="286">
        <v>40</v>
      </c>
      <c r="G326" s="285" t="s">
        <v>52</v>
      </c>
      <c r="H326" s="285" t="s">
        <v>52</v>
      </c>
      <c r="I326" s="285" t="s">
        <v>52</v>
      </c>
      <c r="J326" s="285" t="s">
        <v>52</v>
      </c>
      <c r="K326" s="351" t="s">
        <v>52</v>
      </c>
      <c r="L326" s="286">
        <v>44</v>
      </c>
      <c r="M326" s="285" t="s">
        <v>52</v>
      </c>
      <c r="N326" s="285" t="s">
        <v>52</v>
      </c>
      <c r="O326" s="286"/>
      <c r="P326" s="286"/>
      <c r="Q326" s="286"/>
      <c r="R326" s="286"/>
      <c r="S326" s="286"/>
      <c r="T326" s="65">
        <f t="shared" si="6"/>
        <v>84</v>
      </c>
    </row>
    <row r="327" spans="2:20" ht="12.75">
      <c r="B327" s="66" t="s">
        <v>115</v>
      </c>
      <c r="C327" s="13" t="s">
        <v>18</v>
      </c>
      <c r="D327" s="165"/>
      <c r="E327" s="367" t="s">
        <v>52</v>
      </c>
      <c r="F327" s="286">
        <v>40</v>
      </c>
      <c r="G327" s="285" t="s">
        <v>52</v>
      </c>
      <c r="H327" s="285" t="s">
        <v>52</v>
      </c>
      <c r="I327" s="285" t="s">
        <v>52</v>
      </c>
      <c r="J327" s="285" t="s">
        <v>52</v>
      </c>
      <c r="K327" s="351" t="s">
        <v>52</v>
      </c>
      <c r="L327" s="285" t="s">
        <v>52</v>
      </c>
      <c r="M327" s="286">
        <v>44</v>
      </c>
      <c r="N327" s="285" t="s">
        <v>52</v>
      </c>
      <c r="O327" s="286"/>
      <c r="P327" s="286"/>
      <c r="Q327" s="286"/>
      <c r="R327" s="286"/>
      <c r="S327" s="286"/>
      <c r="T327" s="65">
        <f t="shared" si="6"/>
        <v>84</v>
      </c>
    </row>
    <row r="328" spans="2:20" ht="12.75">
      <c r="B328" s="66" t="s">
        <v>115</v>
      </c>
      <c r="C328" s="13" t="s">
        <v>14</v>
      </c>
      <c r="D328" s="165"/>
      <c r="E328" s="367" t="s">
        <v>52</v>
      </c>
      <c r="F328" s="310">
        <v>40</v>
      </c>
      <c r="G328" s="285" t="s">
        <v>52</v>
      </c>
      <c r="H328" s="285" t="s">
        <v>52</v>
      </c>
      <c r="I328" s="285" t="s">
        <v>52</v>
      </c>
      <c r="J328" s="285" t="s">
        <v>52</v>
      </c>
      <c r="K328" s="285" t="s">
        <v>52</v>
      </c>
      <c r="L328" s="285" t="s">
        <v>52</v>
      </c>
      <c r="M328" s="285" t="s">
        <v>52</v>
      </c>
      <c r="N328" s="286">
        <v>44</v>
      </c>
      <c r="O328" s="286"/>
      <c r="P328" s="286"/>
      <c r="Q328" s="286"/>
      <c r="R328" s="286"/>
      <c r="S328" s="286"/>
      <c r="T328" s="65">
        <f t="shared" si="6"/>
        <v>84</v>
      </c>
    </row>
    <row r="329" spans="2:20" ht="12.75">
      <c r="B329" s="66" t="s">
        <v>116</v>
      </c>
      <c r="C329" s="13" t="s">
        <v>35</v>
      </c>
      <c r="D329" s="165"/>
      <c r="E329" s="367" t="s">
        <v>52</v>
      </c>
      <c r="F329" s="351" t="s">
        <v>52</v>
      </c>
      <c r="G329" s="351" t="s">
        <v>52</v>
      </c>
      <c r="H329" s="351" t="s">
        <v>52</v>
      </c>
      <c r="I329" s="351" t="s">
        <v>52</v>
      </c>
      <c r="J329" s="351" t="s">
        <v>52</v>
      </c>
      <c r="K329" s="351" t="s">
        <v>52</v>
      </c>
      <c r="L329" s="310">
        <v>66</v>
      </c>
      <c r="M329" s="285" t="s">
        <v>52</v>
      </c>
      <c r="N329" s="353" t="s">
        <v>52</v>
      </c>
      <c r="O329" s="26"/>
      <c r="P329" s="286"/>
      <c r="Q329" s="286"/>
      <c r="R329" s="286"/>
      <c r="S329" s="286"/>
      <c r="T329" s="65">
        <f t="shared" si="6"/>
        <v>66</v>
      </c>
    </row>
    <row r="330" spans="2:20" ht="12.75">
      <c r="B330" s="66" t="s">
        <v>116</v>
      </c>
      <c r="C330" s="13" t="s">
        <v>51</v>
      </c>
      <c r="D330" s="165"/>
      <c r="E330" s="367" t="s">
        <v>52</v>
      </c>
      <c r="F330" s="285" t="s">
        <v>52</v>
      </c>
      <c r="G330" s="285" t="s">
        <v>52</v>
      </c>
      <c r="H330" s="285" t="s">
        <v>52</v>
      </c>
      <c r="I330" s="285" t="s">
        <v>52</v>
      </c>
      <c r="J330" s="285" t="s">
        <v>52</v>
      </c>
      <c r="K330" s="351" t="s">
        <v>52</v>
      </c>
      <c r="L330" s="310">
        <v>66</v>
      </c>
      <c r="M330" s="285" t="s">
        <v>52</v>
      </c>
      <c r="N330" s="285" t="s">
        <v>52</v>
      </c>
      <c r="O330" s="26"/>
      <c r="P330" s="286"/>
      <c r="Q330" s="286"/>
      <c r="R330" s="286"/>
      <c r="S330" s="286"/>
      <c r="T330" s="65">
        <f t="shared" si="6"/>
        <v>66</v>
      </c>
    </row>
    <row r="331" spans="2:20" ht="12.75">
      <c r="B331" s="66" t="s">
        <v>116</v>
      </c>
      <c r="C331" s="13" t="s">
        <v>92</v>
      </c>
      <c r="D331" s="163"/>
      <c r="E331" s="351" t="s">
        <v>52</v>
      </c>
      <c r="F331" s="285" t="s">
        <v>52</v>
      </c>
      <c r="G331" s="285" t="s">
        <v>52</v>
      </c>
      <c r="H331" s="285" t="s">
        <v>52</v>
      </c>
      <c r="I331" s="285" t="s">
        <v>52</v>
      </c>
      <c r="J331" s="285" t="s">
        <v>52</v>
      </c>
      <c r="K331" s="285" t="s">
        <v>52</v>
      </c>
      <c r="L331" s="285" t="s">
        <v>52</v>
      </c>
      <c r="M331" s="26">
        <v>66</v>
      </c>
      <c r="N331" s="353" t="s">
        <v>52</v>
      </c>
      <c r="O331" s="26"/>
      <c r="P331" s="286"/>
      <c r="Q331" s="286"/>
      <c r="R331" s="286"/>
      <c r="S331" s="286"/>
      <c r="T331" s="65">
        <f t="shared" si="6"/>
        <v>66</v>
      </c>
    </row>
    <row r="332" spans="2:20" ht="12.75">
      <c r="B332" s="66" t="s">
        <v>116</v>
      </c>
      <c r="C332" s="13" t="s">
        <v>81</v>
      </c>
      <c r="D332" s="163"/>
      <c r="E332" s="351" t="s">
        <v>52</v>
      </c>
      <c r="F332" s="285" t="s">
        <v>52</v>
      </c>
      <c r="G332" s="285" t="s">
        <v>52</v>
      </c>
      <c r="H332" s="285" t="s">
        <v>52</v>
      </c>
      <c r="I332" s="285" t="s">
        <v>52</v>
      </c>
      <c r="J332" s="285" t="s">
        <v>52</v>
      </c>
      <c r="K332" s="351" t="s">
        <v>52</v>
      </c>
      <c r="L332" s="351" t="s">
        <v>52</v>
      </c>
      <c r="M332" s="26">
        <v>66</v>
      </c>
      <c r="N332" s="285" t="s">
        <v>52</v>
      </c>
      <c r="O332" s="26"/>
      <c r="P332" s="286"/>
      <c r="Q332" s="286"/>
      <c r="R332" s="286"/>
      <c r="S332" s="286"/>
      <c r="T332" s="65">
        <f t="shared" si="6"/>
        <v>66</v>
      </c>
    </row>
    <row r="333" spans="2:20" ht="12.75">
      <c r="B333" s="66" t="s">
        <v>117</v>
      </c>
      <c r="C333" s="13" t="s">
        <v>85</v>
      </c>
      <c r="D333" s="163"/>
      <c r="E333" s="351" t="s">
        <v>52</v>
      </c>
      <c r="F333" s="285" t="s">
        <v>52</v>
      </c>
      <c r="G333" s="285" t="s">
        <v>52</v>
      </c>
      <c r="H333" s="285" t="s">
        <v>52</v>
      </c>
      <c r="I333" s="285" t="s">
        <v>52</v>
      </c>
      <c r="J333" s="26">
        <v>60</v>
      </c>
      <c r="K333" s="285" t="s">
        <v>52</v>
      </c>
      <c r="L333" s="285" t="s">
        <v>52</v>
      </c>
      <c r="M333" s="285" t="s">
        <v>52</v>
      </c>
      <c r="N333" s="285" t="s">
        <v>52</v>
      </c>
      <c r="O333" s="26"/>
      <c r="P333" s="26"/>
      <c r="Q333" s="26"/>
      <c r="R333" s="26"/>
      <c r="S333" s="26"/>
      <c r="T333" s="65">
        <f t="shared" si="6"/>
        <v>60</v>
      </c>
    </row>
    <row r="334" spans="2:20" ht="12.75">
      <c r="B334" s="66" t="s">
        <v>117</v>
      </c>
      <c r="C334" s="13" t="s">
        <v>29</v>
      </c>
      <c r="D334" s="163"/>
      <c r="E334" s="351" t="s">
        <v>52</v>
      </c>
      <c r="F334" s="26">
        <v>60</v>
      </c>
      <c r="G334" s="285" t="s">
        <v>52</v>
      </c>
      <c r="H334" s="285" t="s">
        <v>52</v>
      </c>
      <c r="I334" s="285" t="s">
        <v>52</v>
      </c>
      <c r="J334" s="285" t="s">
        <v>52</v>
      </c>
      <c r="K334" s="285" t="s">
        <v>52</v>
      </c>
      <c r="L334" s="285" t="s">
        <v>52</v>
      </c>
      <c r="M334" s="285" t="s">
        <v>52</v>
      </c>
      <c r="N334" s="285" t="s">
        <v>52</v>
      </c>
      <c r="O334" s="26"/>
      <c r="P334" s="286"/>
      <c r="Q334" s="286"/>
      <c r="R334" s="286"/>
      <c r="S334" s="286"/>
      <c r="T334" s="65">
        <f t="shared" si="6"/>
        <v>60</v>
      </c>
    </row>
    <row r="335" spans="2:20" ht="12.75">
      <c r="B335" s="66" t="s">
        <v>117</v>
      </c>
      <c r="C335" s="13" t="s">
        <v>77</v>
      </c>
      <c r="D335" s="163"/>
      <c r="E335" s="351" t="s">
        <v>52</v>
      </c>
      <c r="F335" s="285" t="s">
        <v>52</v>
      </c>
      <c r="G335" s="285" t="s">
        <v>52</v>
      </c>
      <c r="H335" s="285" t="s">
        <v>52</v>
      </c>
      <c r="I335" s="26">
        <v>60</v>
      </c>
      <c r="J335" s="285" t="s">
        <v>52</v>
      </c>
      <c r="K335" s="285" t="s">
        <v>52</v>
      </c>
      <c r="L335" s="285" t="s">
        <v>52</v>
      </c>
      <c r="M335" s="285" t="s">
        <v>52</v>
      </c>
      <c r="N335" s="285" t="s">
        <v>52</v>
      </c>
      <c r="O335" s="26"/>
      <c r="P335" s="286"/>
      <c r="Q335" s="286"/>
      <c r="R335" s="286"/>
      <c r="S335" s="286"/>
      <c r="T335" s="65">
        <f t="shared" si="6"/>
        <v>60</v>
      </c>
    </row>
    <row r="336" spans="2:20" ht="12.75">
      <c r="B336" s="83" t="s">
        <v>119</v>
      </c>
      <c r="C336" s="13" t="s">
        <v>118</v>
      </c>
      <c r="D336" s="163"/>
      <c r="E336" s="351" t="s">
        <v>52</v>
      </c>
      <c r="F336" s="285" t="s">
        <v>52</v>
      </c>
      <c r="G336" s="285" t="s">
        <v>52</v>
      </c>
      <c r="H336" s="285" t="s">
        <v>52</v>
      </c>
      <c r="I336" s="285" t="s">
        <v>52</v>
      </c>
      <c r="J336" s="285" t="s">
        <v>52</v>
      </c>
      <c r="K336" s="285" t="s">
        <v>52</v>
      </c>
      <c r="L336" s="286">
        <v>44</v>
      </c>
      <c r="M336" s="285" t="s">
        <v>52</v>
      </c>
      <c r="N336" s="285" t="s">
        <v>52</v>
      </c>
      <c r="O336" s="286"/>
      <c r="P336" s="286"/>
      <c r="Q336" s="286"/>
      <c r="R336" s="286"/>
      <c r="S336" s="286"/>
      <c r="T336" s="65">
        <f t="shared" si="6"/>
        <v>44</v>
      </c>
    </row>
    <row r="337" spans="2:20" ht="12.75">
      <c r="B337" s="83" t="s">
        <v>119</v>
      </c>
      <c r="C337" s="13" t="s">
        <v>120</v>
      </c>
      <c r="D337" s="163"/>
      <c r="E337" s="351" t="s">
        <v>52</v>
      </c>
      <c r="F337" s="285" t="s">
        <v>52</v>
      </c>
      <c r="G337" s="285" t="s">
        <v>52</v>
      </c>
      <c r="H337" s="285" t="s">
        <v>52</v>
      </c>
      <c r="I337" s="285" t="s">
        <v>52</v>
      </c>
      <c r="J337" s="285" t="s">
        <v>52</v>
      </c>
      <c r="K337" s="285" t="s">
        <v>52</v>
      </c>
      <c r="L337" s="285" t="s">
        <v>52</v>
      </c>
      <c r="M337" s="286">
        <v>44</v>
      </c>
      <c r="N337" s="285" t="s">
        <v>52</v>
      </c>
      <c r="O337" s="286"/>
      <c r="P337" s="286"/>
      <c r="Q337" s="286"/>
      <c r="R337" s="286"/>
      <c r="S337" s="286"/>
      <c r="T337" s="65">
        <f t="shared" si="6"/>
        <v>44</v>
      </c>
    </row>
    <row r="338" spans="2:20" ht="12.75">
      <c r="B338" s="83" t="s">
        <v>119</v>
      </c>
      <c r="C338" s="13" t="s">
        <v>107</v>
      </c>
      <c r="D338" s="163"/>
      <c r="E338" s="351" t="s">
        <v>52</v>
      </c>
      <c r="F338" s="285" t="s">
        <v>52</v>
      </c>
      <c r="G338" s="285" t="s">
        <v>52</v>
      </c>
      <c r="H338" s="285" t="s">
        <v>52</v>
      </c>
      <c r="I338" s="285" t="s">
        <v>52</v>
      </c>
      <c r="J338" s="285" t="s">
        <v>52</v>
      </c>
      <c r="K338" s="285" t="s">
        <v>52</v>
      </c>
      <c r="L338" s="285" t="s">
        <v>52</v>
      </c>
      <c r="M338" s="286">
        <v>44</v>
      </c>
      <c r="N338" s="285" t="s">
        <v>52</v>
      </c>
      <c r="O338" s="286"/>
      <c r="P338" s="286"/>
      <c r="Q338" s="286"/>
      <c r="R338" s="286"/>
      <c r="S338" s="286"/>
      <c r="T338" s="65">
        <f t="shared" si="6"/>
        <v>44</v>
      </c>
    </row>
    <row r="339" spans="2:20" ht="12.75">
      <c r="B339" s="83" t="s">
        <v>119</v>
      </c>
      <c r="C339" s="13" t="s">
        <v>100</v>
      </c>
      <c r="D339" s="163"/>
      <c r="E339" s="351" t="s">
        <v>52</v>
      </c>
      <c r="F339" s="285" t="s">
        <v>52</v>
      </c>
      <c r="G339" s="285" t="s">
        <v>52</v>
      </c>
      <c r="H339" s="285" t="s">
        <v>52</v>
      </c>
      <c r="I339" s="285" t="s">
        <v>52</v>
      </c>
      <c r="J339" s="285" t="s">
        <v>52</v>
      </c>
      <c r="K339" s="285" t="s">
        <v>52</v>
      </c>
      <c r="L339" s="285" t="s">
        <v>52</v>
      </c>
      <c r="M339" s="286">
        <v>44</v>
      </c>
      <c r="N339" s="285" t="s">
        <v>52</v>
      </c>
      <c r="O339" s="286"/>
      <c r="P339" s="286"/>
      <c r="Q339" s="286"/>
      <c r="R339" s="286"/>
      <c r="S339" s="286"/>
      <c r="T339" s="65">
        <f t="shared" si="6"/>
        <v>44</v>
      </c>
    </row>
    <row r="340" spans="2:20" ht="12.75">
      <c r="B340" s="83" t="s">
        <v>119</v>
      </c>
      <c r="C340" s="13" t="s">
        <v>121</v>
      </c>
      <c r="D340" s="163"/>
      <c r="E340" s="351" t="s">
        <v>52</v>
      </c>
      <c r="F340" s="351" t="s">
        <v>52</v>
      </c>
      <c r="G340" s="351" t="s">
        <v>52</v>
      </c>
      <c r="H340" s="285" t="s">
        <v>52</v>
      </c>
      <c r="I340" s="285" t="s">
        <v>52</v>
      </c>
      <c r="J340" s="285" t="s">
        <v>52</v>
      </c>
      <c r="K340" s="351" t="s">
        <v>52</v>
      </c>
      <c r="L340" s="351" t="s">
        <v>52</v>
      </c>
      <c r="M340" s="286">
        <v>44</v>
      </c>
      <c r="N340" s="285" t="s">
        <v>52</v>
      </c>
      <c r="O340" s="286"/>
      <c r="P340" s="286"/>
      <c r="Q340" s="286"/>
      <c r="R340" s="286"/>
      <c r="S340" s="286"/>
      <c r="T340" s="65">
        <f t="shared" si="6"/>
        <v>44</v>
      </c>
    </row>
    <row r="341" spans="2:20" ht="12.75">
      <c r="B341" s="83" t="s">
        <v>119</v>
      </c>
      <c r="C341" s="13" t="s">
        <v>95</v>
      </c>
      <c r="D341" s="163"/>
      <c r="E341" s="351" t="s">
        <v>52</v>
      </c>
      <c r="F341" s="285" t="s">
        <v>52</v>
      </c>
      <c r="G341" s="285" t="s">
        <v>52</v>
      </c>
      <c r="H341" s="285" t="s">
        <v>52</v>
      </c>
      <c r="I341" s="285" t="s">
        <v>52</v>
      </c>
      <c r="J341" s="285" t="s">
        <v>52</v>
      </c>
      <c r="K341" s="285" t="s">
        <v>52</v>
      </c>
      <c r="L341" s="285" t="s">
        <v>52</v>
      </c>
      <c r="M341" s="286">
        <v>44</v>
      </c>
      <c r="N341" s="285" t="s">
        <v>52</v>
      </c>
      <c r="O341" s="286"/>
      <c r="P341" s="286"/>
      <c r="Q341" s="286"/>
      <c r="R341" s="286"/>
      <c r="S341" s="286"/>
      <c r="T341" s="65">
        <f t="shared" si="6"/>
        <v>44</v>
      </c>
    </row>
    <row r="342" spans="2:20" ht="12.75">
      <c r="B342" s="83" t="s">
        <v>119</v>
      </c>
      <c r="C342" s="13" t="s">
        <v>97</v>
      </c>
      <c r="D342" s="163"/>
      <c r="E342" s="351" t="s">
        <v>52</v>
      </c>
      <c r="F342" s="285" t="s">
        <v>52</v>
      </c>
      <c r="G342" s="285" t="s">
        <v>52</v>
      </c>
      <c r="H342" s="285" t="s">
        <v>52</v>
      </c>
      <c r="I342" s="285" t="s">
        <v>52</v>
      </c>
      <c r="J342" s="285" t="s">
        <v>52</v>
      </c>
      <c r="K342" s="351" t="s">
        <v>52</v>
      </c>
      <c r="L342" s="351" t="s">
        <v>52</v>
      </c>
      <c r="M342" s="286">
        <v>44</v>
      </c>
      <c r="N342" s="353" t="s">
        <v>52</v>
      </c>
      <c r="O342" s="286"/>
      <c r="P342" s="286"/>
      <c r="Q342" s="286"/>
      <c r="R342" s="286"/>
      <c r="S342" s="286"/>
      <c r="T342" s="65">
        <f t="shared" si="6"/>
        <v>44</v>
      </c>
    </row>
    <row r="343" spans="2:20" ht="12.75">
      <c r="B343" s="66" t="s">
        <v>122</v>
      </c>
      <c r="C343" s="13" t="s">
        <v>31</v>
      </c>
      <c r="D343" s="163"/>
      <c r="E343" s="310">
        <v>40</v>
      </c>
      <c r="F343" s="285" t="s">
        <v>52</v>
      </c>
      <c r="G343" s="285" t="s">
        <v>52</v>
      </c>
      <c r="H343" s="285" t="s">
        <v>52</v>
      </c>
      <c r="I343" s="285" t="s">
        <v>52</v>
      </c>
      <c r="J343" s="285" t="s">
        <v>52</v>
      </c>
      <c r="K343" s="285" t="s">
        <v>52</v>
      </c>
      <c r="L343" s="285" t="s">
        <v>52</v>
      </c>
      <c r="M343" s="285" t="s">
        <v>52</v>
      </c>
      <c r="N343" s="285" t="s">
        <v>52</v>
      </c>
      <c r="O343" s="26"/>
      <c r="P343" s="286"/>
      <c r="Q343" s="286"/>
      <c r="R343" s="286"/>
      <c r="S343" s="286"/>
      <c r="T343" s="65">
        <f t="shared" si="6"/>
        <v>40</v>
      </c>
    </row>
    <row r="344" spans="2:20" ht="12.75">
      <c r="B344" s="66" t="s">
        <v>122</v>
      </c>
      <c r="C344" s="13" t="s">
        <v>102</v>
      </c>
      <c r="D344" s="163"/>
      <c r="E344" s="351" t="s">
        <v>52</v>
      </c>
      <c r="F344" s="286">
        <v>40</v>
      </c>
      <c r="G344" s="285" t="s">
        <v>52</v>
      </c>
      <c r="H344" s="285" t="s">
        <v>52</v>
      </c>
      <c r="I344" s="285" t="s">
        <v>52</v>
      </c>
      <c r="J344" s="285" t="s">
        <v>52</v>
      </c>
      <c r="K344" s="351" t="s">
        <v>52</v>
      </c>
      <c r="L344" s="351" t="s">
        <v>52</v>
      </c>
      <c r="M344" s="285" t="s">
        <v>52</v>
      </c>
      <c r="N344" s="285" t="s">
        <v>52</v>
      </c>
      <c r="O344" s="286"/>
      <c r="P344" s="286"/>
      <c r="Q344" s="286"/>
      <c r="R344" s="26"/>
      <c r="S344" s="286"/>
      <c r="T344" s="65">
        <f t="shared" si="6"/>
        <v>40</v>
      </c>
    </row>
    <row r="345" spans="2:20" ht="12.75">
      <c r="B345" s="66" t="s">
        <v>122</v>
      </c>
      <c r="C345" s="85" t="s">
        <v>44</v>
      </c>
      <c r="D345" s="110"/>
      <c r="E345" s="22">
        <v>40</v>
      </c>
      <c r="F345" s="285" t="s">
        <v>52</v>
      </c>
      <c r="G345" s="285" t="s">
        <v>52</v>
      </c>
      <c r="H345" s="285" t="s">
        <v>52</v>
      </c>
      <c r="I345" s="285" t="s">
        <v>52</v>
      </c>
      <c r="J345" s="285" t="s">
        <v>52</v>
      </c>
      <c r="K345" s="285" t="s">
        <v>52</v>
      </c>
      <c r="L345" s="285" t="s">
        <v>52</v>
      </c>
      <c r="M345" s="285" t="s">
        <v>52</v>
      </c>
      <c r="N345" s="285" t="s">
        <v>52</v>
      </c>
      <c r="O345" s="286"/>
      <c r="P345" s="286"/>
      <c r="Q345" s="286"/>
      <c r="R345" s="26"/>
      <c r="S345" s="286"/>
      <c r="T345" s="65">
        <f t="shared" si="6"/>
        <v>40</v>
      </c>
    </row>
    <row r="346" spans="2:20" ht="13.5" thickBot="1">
      <c r="B346" s="94" t="s">
        <v>122</v>
      </c>
      <c r="C346" s="67" t="s">
        <v>25</v>
      </c>
      <c r="D346" s="164"/>
      <c r="E346" s="315">
        <v>40</v>
      </c>
      <c r="F346" s="355" t="s">
        <v>52</v>
      </c>
      <c r="G346" s="355" t="s">
        <v>52</v>
      </c>
      <c r="H346" s="355" t="s">
        <v>52</v>
      </c>
      <c r="I346" s="355" t="s">
        <v>52</v>
      </c>
      <c r="J346" s="355" t="s">
        <v>52</v>
      </c>
      <c r="K346" s="356" t="s">
        <v>52</v>
      </c>
      <c r="L346" s="356" t="s">
        <v>52</v>
      </c>
      <c r="M346" s="355" t="s">
        <v>52</v>
      </c>
      <c r="N346" s="355" t="s">
        <v>52</v>
      </c>
      <c r="O346" s="315"/>
      <c r="P346" s="315"/>
      <c r="Q346" s="315"/>
      <c r="R346" s="315"/>
      <c r="S346" s="315"/>
      <c r="T346" s="90">
        <f t="shared" si="6"/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2011-05-03T16:51:14Z</cp:lastPrinted>
  <dcterms:created xsi:type="dcterms:W3CDTF">2000-10-31T13:24:32Z</dcterms:created>
  <dcterms:modified xsi:type="dcterms:W3CDTF">2012-05-23T13:52:43Z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-2095225825</vt:i4>
  </property>
  <property fmtid="{D5CDD505-2E9C-101B-9397-08002B2CF9AE}" pid="3" name="_EmailSubject">
    <vt:lpwstr>Tenis</vt:lpwstr>
  </property>
  <property fmtid="{D5CDD505-2E9C-101B-9397-08002B2CF9AE}" pid="4" name="_AuthorEmail">
    <vt:lpwstr>v.heinclova@heincl.cz</vt:lpwstr>
  </property>
  <property fmtid="{D5CDD505-2E9C-101B-9397-08002B2CF9AE}" pid="5" name="_AuthorEmailDisplayName">
    <vt:lpwstr>Heinclová</vt:lpwstr>
  </property>
  <property fmtid="{D5CDD505-2E9C-101B-9397-08002B2CF9AE}" pid="6" name="_ReviewingToolsShownOnce">
    <vt:lpwstr/>
  </property>
</Properties>
</file>