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75" activeTab="0"/>
  </bookViews>
  <sheets>
    <sheet name="Titulní list" sheetId="1" r:id="rId1"/>
    <sheet name="dvouhra" sheetId="2" r:id="rId2"/>
    <sheet name="čtyřhra" sheetId="3" r:id="rId3"/>
    <sheet name="Body ve dvouhře" sheetId="4" r:id="rId4"/>
    <sheet name="Body ve čtyřhře" sheetId="5" r:id="rId5"/>
  </sheets>
  <definedNames>
    <definedName name="_xlnm.Print_Area" localSheetId="2">'čtyřhra'!#REF!</definedName>
    <definedName name="_xlnm.Print_Area" localSheetId="1">'dvouhra'!#REF!</definedName>
  </definedNames>
  <calcPr fullCalcOnLoad="1"/>
</workbook>
</file>

<file path=xl/sharedStrings.xml><?xml version="1.0" encoding="utf-8"?>
<sst xmlns="http://schemas.openxmlformats.org/spreadsheetml/2006/main" count="2837" uniqueCount="419">
  <si>
    <t>Započítáno</t>
  </si>
  <si>
    <t>Pořadí</t>
  </si>
  <si>
    <t>Sokol Týnec nad Labem</t>
  </si>
  <si>
    <t>Sokol Libiš</t>
  </si>
  <si>
    <t>Sparta Kutná Hora</t>
  </si>
  <si>
    <t>Tůša</t>
  </si>
  <si>
    <t>Špaček</t>
  </si>
  <si>
    <t>Zahradníček</t>
  </si>
  <si>
    <t>Přibyl</t>
  </si>
  <si>
    <t>Král</t>
  </si>
  <si>
    <t>Dvořák</t>
  </si>
  <si>
    <t>Kožíšek</t>
  </si>
  <si>
    <t>Procházka</t>
  </si>
  <si>
    <t>Paroubek</t>
  </si>
  <si>
    <t>Pšenička</t>
  </si>
  <si>
    <t>Hujer</t>
  </si>
  <si>
    <t>Šprysl</t>
  </si>
  <si>
    <t>Vít</t>
  </si>
  <si>
    <t>Renner</t>
  </si>
  <si>
    <t>Prymš</t>
  </si>
  <si>
    <t>Omáčka</t>
  </si>
  <si>
    <t>Patočka</t>
  </si>
  <si>
    <t>Jetel</t>
  </si>
  <si>
    <t>Cholínský</t>
  </si>
  <si>
    <t>Novák</t>
  </si>
  <si>
    <t>Vyšín</t>
  </si>
  <si>
    <t>Kos</t>
  </si>
  <si>
    <t>Müller</t>
  </si>
  <si>
    <t>Horák</t>
  </si>
  <si>
    <t>Mazurkiewicz</t>
  </si>
  <si>
    <t>Popelka</t>
  </si>
  <si>
    <t>Brožek</t>
  </si>
  <si>
    <t>Knor</t>
  </si>
  <si>
    <t>Kaluha</t>
  </si>
  <si>
    <t>Žemla</t>
  </si>
  <si>
    <t>Diviš</t>
  </si>
  <si>
    <t>Dvouhra</t>
  </si>
  <si>
    <t>Dvouhra 70 - 74</t>
  </si>
  <si>
    <t>Dvouhra 60 - 64</t>
  </si>
  <si>
    <t>Dvouhra 55 - 59</t>
  </si>
  <si>
    <t>Dvouhra 50 - 54</t>
  </si>
  <si>
    <t>Dvouhra 75 - 79</t>
  </si>
  <si>
    <t>Dvouhra 80 - st.</t>
  </si>
  <si>
    <t>Čtyřhra 60 - st.</t>
  </si>
  <si>
    <t>Štefan</t>
  </si>
  <si>
    <t>Hlubuček Miroslav</t>
  </si>
  <si>
    <t>Sembdner Ludvík</t>
  </si>
  <si>
    <t>Král Milan</t>
  </si>
  <si>
    <t>Heincl Jiří</t>
  </si>
  <si>
    <t>Vydra</t>
  </si>
  <si>
    <t>Král František</t>
  </si>
  <si>
    <t>Fröhlich</t>
  </si>
  <si>
    <t>x</t>
  </si>
  <si>
    <t>1.</t>
  </si>
  <si>
    <t>2.</t>
  </si>
  <si>
    <t>2. - 3.</t>
  </si>
  <si>
    <t>4.</t>
  </si>
  <si>
    <t>5.</t>
  </si>
  <si>
    <t>Dvouhra 45 - 49</t>
  </si>
  <si>
    <t>3.</t>
  </si>
  <si>
    <t>6.</t>
  </si>
  <si>
    <t>7.</t>
  </si>
  <si>
    <t>8.</t>
  </si>
  <si>
    <t>9.</t>
  </si>
  <si>
    <t>10.</t>
  </si>
  <si>
    <t>14.</t>
  </si>
  <si>
    <t>15.</t>
  </si>
  <si>
    <t>11.</t>
  </si>
  <si>
    <t>12.</t>
  </si>
  <si>
    <t>13. - 15.</t>
  </si>
  <si>
    <t>13.</t>
  </si>
  <si>
    <t>16.</t>
  </si>
  <si>
    <t>17.</t>
  </si>
  <si>
    <t>18.</t>
  </si>
  <si>
    <t>Buňata</t>
  </si>
  <si>
    <t>Růžička</t>
  </si>
  <si>
    <t>Jedlička</t>
  </si>
  <si>
    <t>Mleziva</t>
  </si>
  <si>
    <t>Kopřiva</t>
  </si>
  <si>
    <t>Havelka</t>
  </si>
  <si>
    <t>Buben</t>
  </si>
  <si>
    <t>Šimůnek</t>
  </si>
  <si>
    <t>Homola</t>
  </si>
  <si>
    <t>Bleha</t>
  </si>
  <si>
    <t>Dvouhra 65 - 69</t>
  </si>
  <si>
    <t>Holub M.</t>
  </si>
  <si>
    <t>Wurm</t>
  </si>
  <si>
    <t>Mrázek</t>
  </si>
  <si>
    <t>Žďárský</t>
  </si>
  <si>
    <t>Charvát</t>
  </si>
  <si>
    <t>Hofrichter</t>
  </si>
  <si>
    <t>Holub J.</t>
  </si>
  <si>
    <t>Kratochvíl</t>
  </si>
  <si>
    <t>Krumpolec</t>
  </si>
  <si>
    <t>Kysela</t>
  </si>
  <si>
    <t>Malý</t>
  </si>
  <si>
    <t>Šerý</t>
  </si>
  <si>
    <t>Weiss</t>
  </si>
  <si>
    <t>Gürtler</t>
  </si>
  <si>
    <t>Pelc</t>
  </si>
  <si>
    <t>Mates</t>
  </si>
  <si>
    <t>Cestr</t>
  </si>
  <si>
    <t>Jeník</t>
  </si>
  <si>
    <t>Konrád</t>
  </si>
  <si>
    <t>Hrůša</t>
  </si>
  <si>
    <t>Štus</t>
  </si>
  <si>
    <t>Váleček</t>
  </si>
  <si>
    <t>Josífko</t>
  </si>
  <si>
    <t>Číha</t>
  </si>
  <si>
    <t>14. - 15.</t>
  </si>
  <si>
    <t>16. - 17.</t>
  </si>
  <si>
    <t>18. - 21.</t>
  </si>
  <si>
    <t>22. - 24.</t>
  </si>
  <si>
    <t>11. - 12.</t>
  </si>
  <si>
    <t>9. - 10.</t>
  </si>
  <si>
    <t>19. - 21.</t>
  </si>
  <si>
    <t>22. - 25.</t>
  </si>
  <si>
    <t>26. - 28.</t>
  </si>
  <si>
    <t>Prinz</t>
  </si>
  <si>
    <t>29. - 35.</t>
  </si>
  <si>
    <t>Hluchý</t>
  </si>
  <si>
    <t>Glaser</t>
  </si>
  <si>
    <t>34. - 39.</t>
  </si>
  <si>
    <t>Středočeský tenisový svaz</t>
  </si>
  <si>
    <t>STŘEDOČESKÝ POHÁR VETERÁNŮ</t>
  </si>
  <si>
    <t>Účast:   hráčů</t>
  </si>
  <si>
    <t>Vítězové</t>
  </si>
  <si>
    <t>dvouhra</t>
  </si>
  <si>
    <t>55 - 59</t>
  </si>
  <si>
    <t>65 - 69</t>
  </si>
  <si>
    <t>70 - 74</t>
  </si>
  <si>
    <t>Body</t>
  </si>
  <si>
    <t>nar.</t>
  </si>
  <si>
    <t>Klaška Karel</t>
  </si>
  <si>
    <r>
      <t xml:space="preserve">TK LTC Mladá Boleslav </t>
    </r>
    <r>
      <rPr>
        <sz val="10"/>
        <color indexed="10"/>
        <rFont val="Arial CE"/>
        <family val="0"/>
      </rPr>
      <t>G</t>
    </r>
  </si>
  <si>
    <r>
      <t xml:space="preserve">LTC Poděbrady </t>
    </r>
    <r>
      <rPr>
        <sz val="10"/>
        <color indexed="10"/>
        <rFont val="Arial CE"/>
        <family val="0"/>
      </rPr>
      <t>G</t>
    </r>
  </si>
  <si>
    <t>Konrád Miloš                           1935</t>
  </si>
  <si>
    <t>Přáda Jindřich</t>
  </si>
  <si>
    <t>Čtyřhra</t>
  </si>
  <si>
    <t>Sochor Ladislav</t>
  </si>
  <si>
    <t>Haščyn František</t>
  </si>
  <si>
    <t>Čtyřhra 35 - 59</t>
  </si>
  <si>
    <t>Čtyřhra 60 - 69</t>
  </si>
  <si>
    <t>Šprysl Josef</t>
  </si>
  <si>
    <t>Dvouhra 80 - starší</t>
  </si>
  <si>
    <t>čtyřhra</t>
  </si>
  <si>
    <t>70 a starší</t>
  </si>
  <si>
    <t>50 - 54</t>
  </si>
  <si>
    <t>Matoušek Karel</t>
  </si>
  <si>
    <t>Peterka Milan</t>
  </si>
  <si>
    <t>75 - 79</t>
  </si>
  <si>
    <t>35 - 59</t>
  </si>
  <si>
    <t>Tůša Josef</t>
  </si>
  <si>
    <t>Roudnický Jaromír</t>
  </si>
  <si>
    <t>Krupička Josef</t>
  </si>
  <si>
    <t>60 - 64</t>
  </si>
  <si>
    <t>Karel Klaška</t>
  </si>
  <si>
    <t>6:2, 6:3</t>
  </si>
  <si>
    <t>TC Spořilov Praha</t>
  </si>
  <si>
    <t>TK Lány do 59 let od 8.30 hod.</t>
  </si>
  <si>
    <t>Spartak Pečky nad 60 let od 8.30.hod.</t>
  </si>
  <si>
    <t>10A</t>
  </si>
  <si>
    <t>10B</t>
  </si>
  <si>
    <t>TK Lány nad 60 let od 8.30 hod.</t>
  </si>
  <si>
    <r>
      <t xml:space="preserve">LTC Kolín </t>
    </r>
    <r>
      <rPr>
        <sz val="10"/>
        <color indexed="10"/>
        <rFont val="Arial CE"/>
        <family val="0"/>
      </rPr>
      <t>Y</t>
    </r>
  </si>
  <si>
    <t>Tenis Brandýs n. L. - Masters čtyřher</t>
  </si>
  <si>
    <t>Tenis Brandýs n. L. - Masters dvouher</t>
  </si>
  <si>
    <t>Tenis Brandýs n. L. do 59 let od 8.30 hod.</t>
  </si>
  <si>
    <t>Tenis Brandýs n. L. - Masters dvouher, náhradní termín</t>
  </si>
  <si>
    <t>Tenis Brandýs n. L. - Masters čtyřher, náhradní termín</t>
  </si>
  <si>
    <t>3. - 4.</t>
  </si>
  <si>
    <t>Frunc Petr</t>
  </si>
  <si>
    <t>Borovanský Pavel</t>
  </si>
  <si>
    <t>Pšenička Václav</t>
  </si>
  <si>
    <t>SK Tenis Kladno</t>
  </si>
  <si>
    <t>5A</t>
  </si>
  <si>
    <t>5B</t>
  </si>
  <si>
    <t>Vojta Jiří</t>
  </si>
  <si>
    <t>Balcer Pavel</t>
  </si>
  <si>
    <t>Pavlíček Karel</t>
  </si>
  <si>
    <t>Čtyřhra 70 a starší</t>
  </si>
  <si>
    <t>Novotný Miloš</t>
  </si>
  <si>
    <t>Kožíšek Jan</t>
  </si>
  <si>
    <t>Brožek Blahoslav</t>
  </si>
  <si>
    <t>Kategorie 50 - 54</t>
  </si>
  <si>
    <t>Kategorie 55 - 59</t>
  </si>
  <si>
    <t>Kategorie 65 - 69</t>
  </si>
  <si>
    <t>Kategorie 70 - 74</t>
  </si>
  <si>
    <t>Kategorie 75 - 79</t>
  </si>
  <si>
    <t>Kategorie 35-59</t>
  </si>
  <si>
    <t>Jan Homola</t>
  </si>
  <si>
    <t>Jiří Kysela</t>
  </si>
  <si>
    <t>Janošek Jiří</t>
  </si>
  <si>
    <t>Kopřiva Milan</t>
  </si>
  <si>
    <t>Hofrichter Petr</t>
  </si>
  <si>
    <t>Kysela Jiří</t>
  </si>
  <si>
    <t>Homola Jan</t>
  </si>
  <si>
    <t>Mrázek Ladislav</t>
  </si>
  <si>
    <t>Buňata Michal</t>
  </si>
  <si>
    <t>Štus Emil</t>
  </si>
  <si>
    <t xml:space="preserve"> </t>
  </si>
  <si>
    <t>4. - 5.</t>
  </si>
  <si>
    <t>Tlučhoř Drahomír</t>
  </si>
  <si>
    <t>Mazurkiewicz Ladislav</t>
  </si>
  <si>
    <t>Müller Vlastimil</t>
  </si>
  <si>
    <t>Jan Kožíšek</t>
  </si>
  <si>
    <t>Josef Šprysl</t>
  </si>
  <si>
    <t>6:1, 6:3</t>
  </si>
  <si>
    <t>Milan Peterka</t>
  </si>
  <si>
    <t>6:3, 6:3</t>
  </si>
  <si>
    <t>Josef Zahradníček</t>
  </si>
  <si>
    <t>Vítězslav Kučva</t>
  </si>
  <si>
    <t>Emil Štus</t>
  </si>
  <si>
    <t>Blahoslav Brožek</t>
  </si>
  <si>
    <t>Hendrych Karel</t>
  </si>
  <si>
    <t>Kučva Vítězslav</t>
  </si>
  <si>
    <t>Forgács František</t>
  </si>
  <si>
    <t>Minář Antonín</t>
  </si>
  <si>
    <t>Buňata Tomáš</t>
  </si>
  <si>
    <t>Přibyl Miroslav</t>
  </si>
  <si>
    <t>STŘEDOČESKÝ TENISOVÝ SVAZ</t>
  </si>
  <si>
    <t>SOKOL LIBIŠ</t>
  </si>
  <si>
    <t>Libiš 28. - 29. 5. 2011</t>
  </si>
  <si>
    <t>Roman Miller</t>
  </si>
  <si>
    <t>Miller</t>
  </si>
  <si>
    <t>Jiří Janošek</t>
  </si>
  <si>
    <t>Jiří Heincl</t>
  </si>
  <si>
    <t>Janošek</t>
  </si>
  <si>
    <t>Ivan Kurz</t>
  </si>
  <si>
    <t>Jiří Vrzala</t>
  </si>
  <si>
    <t>Eduard Šebek</t>
  </si>
  <si>
    <t>Jméno a příjmení</t>
  </si>
  <si>
    <t>Vydra Leopold</t>
  </si>
  <si>
    <t>Vrzala Jiří</t>
  </si>
  <si>
    <t>Kurz</t>
  </si>
  <si>
    <t>6:0, 6:0</t>
  </si>
  <si>
    <t>6:4, 6:1</t>
  </si>
  <si>
    <t>6. - 7.</t>
  </si>
  <si>
    <t>Hlavní rozhodčí a organizátor:</t>
  </si>
  <si>
    <t>6:1, 6:0</t>
  </si>
  <si>
    <t>6:1, 6:2</t>
  </si>
  <si>
    <t>2</t>
  </si>
  <si>
    <t>0</t>
  </si>
  <si>
    <t>1</t>
  </si>
  <si>
    <t>6:0, 6:1</t>
  </si>
  <si>
    <t>3:6, 6:3, 6:4</t>
  </si>
  <si>
    <t>1. - 2.</t>
  </si>
  <si>
    <t>26. - 27. května 2012</t>
  </si>
  <si>
    <t>45 - 49</t>
  </si>
  <si>
    <t>Jiří Kolář</t>
  </si>
  <si>
    <t>80 a starší</t>
  </si>
  <si>
    <t>60 - 69</t>
  </si>
  <si>
    <t>Jiří Vojta</t>
  </si>
  <si>
    <t>Libiš 26. - 27. 5. 2012</t>
  </si>
  <si>
    <t>Kategorie 45 - 49</t>
  </si>
  <si>
    <t>Tomáš Obst</t>
  </si>
  <si>
    <t>Pavel Drozen</t>
  </si>
  <si>
    <t>Jaroslav Doležal</t>
  </si>
  <si>
    <t>Vladislav Kusko</t>
  </si>
  <si>
    <t>Obst</t>
  </si>
  <si>
    <t>6:3, 4:6, 10:6</t>
  </si>
  <si>
    <t>6:2, 7:6</t>
  </si>
  <si>
    <t>Kolář</t>
  </si>
  <si>
    <t>7:5, 6:4</t>
  </si>
  <si>
    <t>28. - 29. 4. 2012</t>
  </si>
  <si>
    <t>12. - 13. 5. 2012</t>
  </si>
  <si>
    <t>19. - 20. 5. 2012</t>
  </si>
  <si>
    <t>26 - 27. 5. 2012</t>
  </si>
  <si>
    <t>2. - 3. 6. 2012</t>
  </si>
  <si>
    <t>9. - 10. 6. 2012</t>
  </si>
  <si>
    <r>
      <t xml:space="preserve">TOSK Mělník </t>
    </r>
    <r>
      <rPr>
        <sz val="10"/>
        <color indexed="10"/>
        <rFont val="Arial CE"/>
        <family val="0"/>
      </rPr>
      <t>G</t>
    </r>
  </si>
  <si>
    <t>30. 6. - 1. 7. 2012</t>
  </si>
  <si>
    <r>
      <t xml:space="preserve">LTC Houšťka </t>
    </r>
    <r>
      <rPr>
        <sz val="10"/>
        <color indexed="10"/>
        <rFont val="Arial CE"/>
        <family val="0"/>
      </rPr>
      <t>G</t>
    </r>
  </si>
  <si>
    <t>7. - 8. 7. 2012</t>
  </si>
  <si>
    <t>14. - 15. 7. 2012</t>
  </si>
  <si>
    <t>28. - 29.7.. 2012</t>
  </si>
  <si>
    <r>
      <t xml:space="preserve">Sokol Sedlčany </t>
    </r>
    <r>
      <rPr>
        <sz val="10"/>
        <color indexed="10"/>
        <rFont val="Arial CE"/>
        <family val="0"/>
      </rPr>
      <t>G</t>
    </r>
  </si>
  <si>
    <t>4. - 5. 8. 2012</t>
  </si>
  <si>
    <t>12. - 12. 8. 2012</t>
  </si>
  <si>
    <t>18. - 19. 8. 2012</t>
  </si>
  <si>
    <t>Dvouhra 35 - 39</t>
  </si>
  <si>
    <t>Hrudka Jan</t>
  </si>
  <si>
    <t>Kolář Jiří</t>
  </si>
  <si>
    <t>Eisner Milan</t>
  </si>
  <si>
    <t>Poklop Jiří</t>
  </si>
  <si>
    <t>Válečko Jiří</t>
  </si>
  <si>
    <t>Hřebíček Radek</t>
  </si>
  <si>
    <t>Urbanec Vladimír</t>
  </si>
  <si>
    <t>3. - 5.</t>
  </si>
  <si>
    <t>Hájek Radim</t>
  </si>
  <si>
    <t>Kubánek Miloš</t>
  </si>
  <si>
    <t>Jonáš Jaroslav</t>
  </si>
  <si>
    <t>Riger Martin</t>
  </si>
  <si>
    <t>Pilecký Jan</t>
  </si>
  <si>
    <t>Popík Jaroslav</t>
  </si>
  <si>
    <t>Jirků Miloš</t>
  </si>
  <si>
    <t>Kopecký Karel</t>
  </si>
  <si>
    <t>Hrubý Zdeněk</t>
  </si>
  <si>
    <t>Dvořák Jiří</t>
  </si>
  <si>
    <t>Buřič Pavel</t>
  </si>
  <si>
    <t>Volák Josef</t>
  </si>
  <si>
    <t>Hinz František</t>
  </si>
  <si>
    <t>Hofmann Karel</t>
  </si>
  <si>
    <t>Novák Miroslav</t>
  </si>
  <si>
    <t>Patočka Jan</t>
  </si>
  <si>
    <t>Fröhlich Václav</t>
  </si>
  <si>
    <t>Malý Aleš</t>
  </si>
  <si>
    <t>Fabry Vladimír</t>
  </si>
  <si>
    <t>Pšenička Josef</t>
  </si>
  <si>
    <t>Obst Tomáš</t>
  </si>
  <si>
    <t>Doležal Jaroslav</t>
  </si>
  <si>
    <t>Miller Roman</t>
  </si>
  <si>
    <t>Drozen Pavel</t>
  </si>
  <si>
    <t>Horák Peter</t>
  </si>
  <si>
    <t>Juraševský Ondřej</t>
  </si>
  <si>
    <t>Fiala Zdeněk</t>
  </si>
  <si>
    <t>Žďárský Libor</t>
  </si>
  <si>
    <t>Holub Jan</t>
  </si>
  <si>
    <t>Miles Jiří</t>
  </si>
  <si>
    <t>www.scpv.cz</t>
  </si>
  <si>
    <t>Vladimír Fábry</t>
  </si>
  <si>
    <t>Pavel Borovanský</t>
  </si>
  <si>
    <t>Jan Patočka</t>
  </si>
  <si>
    <t>Zdeněk Fiala</t>
  </si>
  <si>
    <t>Ondřej Juraševský</t>
  </si>
  <si>
    <t>Miroslav Novák</t>
  </si>
  <si>
    <t>Miroslav Hlubuček</t>
  </si>
  <si>
    <t>Milan Král</t>
  </si>
  <si>
    <t>Vojta</t>
  </si>
  <si>
    <t>Hlubuček</t>
  </si>
  <si>
    <t>Sety/hry</t>
  </si>
  <si>
    <t>1:6, 6:3, 10:8</t>
  </si>
  <si>
    <t>6:1, 3:6, 8:10</t>
  </si>
  <si>
    <t>5:7, 4:6</t>
  </si>
  <si>
    <t>6:4, 7:5</t>
  </si>
  <si>
    <t>4:1/29:17</t>
  </si>
  <si>
    <t>6:0, 6:0 scr.</t>
  </si>
  <si>
    <t>3:2/30:26</t>
  </si>
  <si>
    <t>0:6, 0:6 scr.</t>
  </si>
  <si>
    <t>0:4/9:25</t>
  </si>
  <si>
    <t>Libiš 27. - 28. 5. 2012</t>
  </si>
  <si>
    <t xml:space="preserve">Karel Hendrych </t>
  </si>
  <si>
    <t xml:space="preserve">Hendrych </t>
  </si>
  <si>
    <t xml:space="preserve"> Petr Horák</t>
  </si>
  <si>
    <t xml:space="preserve">Horák </t>
  </si>
  <si>
    <t xml:space="preserve"> Petr Brotan</t>
  </si>
  <si>
    <t xml:space="preserve"> Vítězslav Kučva</t>
  </si>
  <si>
    <t>6:4, 6:7, 10:5</t>
  </si>
  <si>
    <t xml:space="preserve">Kučva </t>
  </si>
  <si>
    <t xml:space="preserve"> Milan Kopřiva</t>
  </si>
  <si>
    <t>6:0, 6:2</t>
  </si>
  <si>
    <t xml:space="preserve"> Jiří Janošek</t>
  </si>
  <si>
    <t>Kategorie 60- 64</t>
  </si>
  <si>
    <t>Petr Frunc</t>
  </si>
  <si>
    <t>Frunc</t>
  </si>
  <si>
    <t>Jiří Dvořák</t>
  </si>
  <si>
    <t>Heincl</t>
  </si>
  <si>
    <t>4:6, 6:3, 10:8</t>
  </si>
  <si>
    <t>Fábry</t>
  </si>
  <si>
    <t>6:2, 6:0</t>
  </si>
  <si>
    <t>Jindřich Přáda</t>
  </si>
  <si>
    <t>Borovanský</t>
  </si>
  <si>
    <t>Pavel Buřič</t>
  </si>
  <si>
    <t>Buřič</t>
  </si>
  <si>
    <t>3:6, 7:5, 10:8</t>
  </si>
  <si>
    <t>Jiří Miles</t>
  </si>
  <si>
    <t>Ladislav Mrázek</t>
  </si>
  <si>
    <t>1:6, 3:5 scr.</t>
  </si>
  <si>
    <t>6:4, 6:4,</t>
  </si>
  <si>
    <t>7:6, 0:6, 10:7</t>
  </si>
  <si>
    <t>Novotný</t>
  </si>
  <si>
    <t>Libor Žďárský</t>
  </si>
  <si>
    <t>3:6, 1:6</t>
  </si>
  <si>
    <t>24:27/2:3</t>
  </si>
  <si>
    <t>6:7, 7:6, 8:10</t>
  </si>
  <si>
    <t>33:27/3:2</t>
  </si>
  <si>
    <t>Miloš Novotný</t>
  </si>
  <si>
    <t>3:6, 6:4, 6:10</t>
  </si>
  <si>
    <t>7:6, 6:7, 10:8</t>
  </si>
  <si>
    <t>38:41/3:3</t>
  </si>
  <si>
    <t>Kategorie 80 - st.</t>
  </si>
  <si>
    <t>7:6, 6:7, 10:3</t>
  </si>
  <si>
    <t>6:4, 6:4</t>
  </si>
  <si>
    <t>Václav Fröhlich</t>
  </si>
  <si>
    <t>Hlubuček, Kolář</t>
  </si>
  <si>
    <t>Obst, Doležal</t>
  </si>
  <si>
    <t>Vojta, Dvořák</t>
  </si>
  <si>
    <t>Miller, Drozen</t>
  </si>
  <si>
    <t>Horák, Kučva</t>
  </si>
  <si>
    <t>6:2, 4:6, 10:8</t>
  </si>
  <si>
    <t>7:6, 7:6</t>
  </si>
  <si>
    <t>Vrzala, Přáda</t>
  </si>
  <si>
    <t>Fiala, Juraševský</t>
  </si>
  <si>
    <t>6:4, 1:6, 10:7</t>
  </si>
  <si>
    <t>Kysela, Novák</t>
  </si>
  <si>
    <t>Holub, Patočka</t>
  </si>
  <si>
    <t>Pšeničkové J. a V.</t>
  </si>
  <si>
    <t>6:3, 6:4</t>
  </si>
  <si>
    <t>Klaška, Miles</t>
  </si>
  <si>
    <t>Žďárský, Novotný</t>
  </si>
  <si>
    <t>7:6, 0:6, 10:6</t>
  </si>
  <si>
    <t>6. - 8.</t>
  </si>
  <si>
    <t>Kusko Vladislav</t>
  </si>
  <si>
    <t>8. - 10.</t>
  </si>
  <si>
    <t>5. - 7.</t>
  </si>
  <si>
    <t>11. - 13.</t>
  </si>
  <si>
    <t>Brotan Petr</t>
  </si>
  <si>
    <t>Fábry Vladimír</t>
  </si>
  <si>
    <t>Zahradníček Josef</t>
  </si>
  <si>
    <t>Kurz Ivan</t>
  </si>
  <si>
    <t>Peter Horák</t>
  </si>
  <si>
    <t>Kategorie 60 - 69</t>
  </si>
  <si>
    <t>Kategorie 70 - starší</t>
  </si>
  <si>
    <t>7. - 13.</t>
  </si>
  <si>
    <t>14. - 19.</t>
  </si>
  <si>
    <t>20.</t>
  </si>
  <si>
    <t>5. - 10.</t>
  </si>
  <si>
    <t>2. - 5.</t>
  </si>
  <si>
    <t>12. - 15.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</si>
</sst>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m/yyyy"/>
    <numFmt numFmtId="176" formatCode="[$€-2]\ #\ ##,000_);[Red]\([$€-2]\ #\ ##,000\)"/>
  </numFmts>
  <fonts count="56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12"/>
      <color indexed="9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0"/>
    </font>
    <font>
      <b/>
      <sz val="10"/>
      <color indexed="12"/>
      <name val="Arial CE"/>
      <family val="0"/>
    </font>
    <font>
      <sz val="10"/>
      <color indexed="9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4"/>
      <color indexed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4"/>
      <color theme="10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thin"/>
      <bottom style="thin"/>
    </border>
    <border>
      <left>
        <color indexed="63"/>
      </left>
      <right style="double">
        <color indexed="8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double">
        <color indexed="8"/>
      </right>
      <top style="medium"/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medium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medium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>
        <color indexed="8"/>
      </right>
      <top style="medium"/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5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19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7" fillId="33" borderId="22" xfId="0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29" xfId="0" applyNumberFormat="1" applyFont="1" applyBorder="1" applyAlignment="1">
      <alignment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 shrinkToFit="1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/>
    </xf>
    <xf numFmtId="49" fontId="0" fillId="0" borderId="24" xfId="0" applyNumberForma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24" xfId="0" applyNumberFormat="1" applyFont="1" applyBorder="1" applyAlignment="1">
      <alignment shrinkToFit="1"/>
    </xf>
    <xf numFmtId="49" fontId="1" fillId="0" borderId="0" xfId="0" applyNumberFormat="1" applyFont="1" applyBorder="1" applyAlignment="1">
      <alignment/>
    </xf>
    <xf numFmtId="14" fontId="4" fillId="0" borderId="33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/>
    </xf>
    <xf numFmtId="14" fontId="4" fillId="0" borderId="35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left"/>
    </xf>
    <xf numFmtId="14" fontId="4" fillId="0" borderId="38" xfId="0" applyNumberFormat="1" applyFont="1" applyBorder="1" applyAlignment="1">
      <alignment horizontal="right"/>
    </xf>
    <xf numFmtId="0" fontId="4" fillId="0" borderId="39" xfId="0" applyFont="1" applyBorder="1" applyAlignment="1">
      <alignment/>
    </xf>
    <xf numFmtId="0" fontId="0" fillId="0" borderId="40" xfId="0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 horizontal="center"/>
    </xf>
    <xf numFmtId="0" fontId="5" fillId="0" borderId="45" xfId="0" applyFont="1" applyBorder="1" applyAlignment="1">
      <alignment/>
    </xf>
    <xf numFmtId="0" fontId="4" fillId="0" borderId="39" xfId="0" applyFont="1" applyBorder="1" applyAlignment="1">
      <alignment horizontal="center"/>
    </xf>
    <xf numFmtId="0" fontId="4" fillId="0" borderId="39" xfId="0" applyFont="1" applyBorder="1" applyAlignment="1">
      <alignment horizontal="right"/>
    </xf>
    <xf numFmtId="0" fontId="0" fillId="0" borderId="38" xfId="0" applyBorder="1" applyAlignment="1">
      <alignment/>
    </xf>
    <xf numFmtId="0" fontId="0" fillId="0" borderId="46" xfId="0" applyBorder="1" applyAlignment="1">
      <alignment horizontal="center"/>
    </xf>
    <xf numFmtId="0" fontId="5" fillId="0" borderId="4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right"/>
    </xf>
    <xf numFmtId="0" fontId="0" fillId="0" borderId="33" xfId="0" applyBorder="1" applyAlignment="1">
      <alignment/>
    </xf>
    <xf numFmtId="0" fontId="0" fillId="0" borderId="48" xfId="0" applyBorder="1" applyAlignment="1">
      <alignment horizontal="center"/>
    </xf>
    <xf numFmtId="0" fontId="4" fillId="34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0" fillId="0" borderId="35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5" fillId="0" borderId="5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0" fillId="0" borderId="53" xfId="0" applyBorder="1" applyAlignment="1">
      <alignment/>
    </xf>
    <xf numFmtId="0" fontId="5" fillId="0" borderId="54" xfId="0" applyFont="1" applyBorder="1" applyAlignment="1">
      <alignment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4" fillId="34" borderId="19" xfId="0" applyFont="1" applyFill="1" applyBorder="1" applyAlignment="1">
      <alignment horizontal="right"/>
    </xf>
    <xf numFmtId="0" fontId="4" fillId="0" borderId="53" xfId="0" applyFont="1" applyBorder="1" applyAlignment="1">
      <alignment horizontal="center"/>
    </xf>
    <xf numFmtId="0" fontId="4" fillId="34" borderId="17" xfId="0" applyFont="1" applyFill="1" applyBorder="1" applyAlignment="1">
      <alignment horizontal="right"/>
    </xf>
    <xf numFmtId="0" fontId="4" fillId="0" borderId="36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5" fillId="0" borderId="51" xfId="0" applyFont="1" applyBorder="1" applyAlignment="1">
      <alignment/>
    </xf>
    <xf numFmtId="0" fontId="5" fillId="0" borderId="54" xfId="0" applyFont="1" applyBorder="1" applyAlignment="1">
      <alignment/>
    </xf>
    <xf numFmtId="0" fontId="0" fillId="0" borderId="15" xfId="0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4" fillId="0" borderId="58" xfId="0" applyFont="1" applyBorder="1" applyAlignment="1">
      <alignment horizontal="right"/>
    </xf>
    <xf numFmtId="0" fontId="4" fillId="0" borderId="59" xfId="0" applyFont="1" applyBorder="1" applyAlignment="1">
      <alignment horizontal="right"/>
    </xf>
    <xf numFmtId="0" fontId="6" fillId="0" borderId="5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39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right"/>
    </xf>
    <xf numFmtId="0" fontId="4" fillId="0" borderId="6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5" fillId="0" borderId="22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16" xfId="0" applyBorder="1" applyAlignment="1">
      <alignment/>
    </xf>
    <xf numFmtId="0" fontId="0" fillId="0" borderId="4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9" fillId="0" borderId="0" xfId="0" applyFont="1" applyAlignment="1">
      <alignment/>
    </xf>
    <xf numFmtId="0" fontId="0" fillId="0" borderId="65" xfId="0" applyBorder="1" applyAlignment="1">
      <alignment/>
    </xf>
    <xf numFmtId="0" fontId="0" fillId="0" borderId="0" xfId="0" applyBorder="1" applyAlignment="1">
      <alignment/>
    </xf>
    <xf numFmtId="0" fontId="0" fillId="0" borderId="66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66" xfId="0" applyBorder="1" applyAlignment="1">
      <alignment/>
    </xf>
    <xf numFmtId="0" fontId="0" fillId="0" borderId="0" xfId="0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0" xfId="0" applyFill="1" applyBorder="1" applyAlignment="1">
      <alignment/>
    </xf>
    <xf numFmtId="0" fontId="0" fillId="0" borderId="29" xfId="0" applyBorder="1" applyAlignment="1">
      <alignment/>
    </xf>
    <xf numFmtId="0" fontId="0" fillId="0" borderId="71" xfId="0" applyBorder="1" applyAlignment="1">
      <alignment/>
    </xf>
    <xf numFmtId="0" fontId="4" fillId="0" borderId="0" xfId="0" applyFont="1" applyAlignment="1">
      <alignment/>
    </xf>
    <xf numFmtId="0" fontId="0" fillId="0" borderId="72" xfId="0" applyBorder="1" applyAlignment="1">
      <alignment/>
    </xf>
    <xf numFmtId="0" fontId="0" fillId="0" borderId="26" xfId="0" applyBorder="1" applyAlignment="1">
      <alignment/>
    </xf>
    <xf numFmtId="0" fontId="0" fillId="0" borderId="73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33" borderId="74" xfId="0" applyFont="1" applyFill="1" applyBorder="1" applyAlignment="1">
      <alignment horizontal="center"/>
    </xf>
    <xf numFmtId="0" fontId="5" fillId="0" borderId="34" xfId="0" applyFont="1" applyBorder="1" applyAlignment="1">
      <alignment/>
    </xf>
    <xf numFmtId="0" fontId="5" fillId="0" borderId="75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59" xfId="0" applyFont="1" applyBorder="1" applyAlignment="1">
      <alignment/>
    </xf>
    <xf numFmtId="0" fontId="5" fillId="0" borderId="7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76" xfId="0" applyFont="1" applyBorder="1" applyAlignment="1">
      <alignment/>
    </xf>
    <xf numFmtId="0" fontId="5" fillId="0" borderId="72" xfId="0" applyFont="1" applyBorder="1" applyAlignment="1">
      <alignment/>
    </xf>
    <xf numFmtId="0" fontId="5" fillId="0" borderId="59" xfId="0" applyFont="1" applyBorder="1" applyAlignment="1">
      <alignment/>
    </xf>
    <xf numFmtId="0" fontId="5" fillId="0" borderId="77" xfId="0" applyFont="1" applyBorder="1" applyAlignment="1">
      <alignment/>
    </xf>
    <xf numFmtId="0" fontId="5" fillId="0" borderId="72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43" xfId="0" applyFont="1" applyBorder="1" applyAlignment="1">
      <alignment/>
    </xf>
    <xf numFmtId="0" fontId="7" fillId="0" borderId="42" xfId="0" applyFont="1" applyFill="1" applyBorder="1" applyAlignment="1">
      <alignment horizontal="center"/>
    </xf>
    <xf numFmtId="0" fontId="7" fillId="0" borderId="78" xfId="0" applyFont="1" applyFill="1" applyBorder="1" applyAlignment="1">
      <alignment horizontal="center"/>
    </xf>
    <xf numFmtId="0" fontId="7" fillId="33" borderId="79" xfId="0" applyFont="1" applyFill="1" applyBorder="1" applyAlignment="1">
      <alignment horizontal="left"/>
    </xf>
    <xf numFmtId="0" fontId="5" fillId="0" borderId="38" xfId="0" applyFont="1" applyBorder="1" applyAlignment="1">
      <alignment/>
    </xf>
    <xf numFmtId="0" fontId="0" fillId="0" borderId="47" xfId="0" applyBorder="1" applyAlignment="1">
      <alignment horizontal="center"/>
    </xf>
    <xf numFmtId="0" fontId="4" fillId="0" borderId="48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80" xfId="0" applyFont="1" applyBorder="1" applyAlignment="1">
      <alignment/>
    </xf>
    <xf numFmtId="0" fontId="4" fillId="0" borderId="81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5" fillId="0" borderId="58" xfId="0" applyFont="1" applyBorder="1" applyAlignment="1">
      <alignment/>
    </xf>
    <xf numFmtId="0" fontId="4" fillId="0" borderId="50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right"/>
    </xf>
    <xf numFmtId="0" fontId="4" fillId="0" borderId="50" xfId="0" applyFont="1" applyBorder="1" applyAlignment="1">
      <alignment horizontal="right"/>
    </xf>
    <xf numFmtId="0" fontId="4" fillId="0" borderId="82" xfId="0" applyFont="1" applyBorder="1" applyAlignment="1">
      <alignment/>
    </xf>
    <xf numFmtId="0" fontId="4" fillId="0" borderId="28" xfId="0" applyFont="1" applyFill="1" applyBorder="1" applyAlignment="1">
      <alignment horizontal="right"/>
    </xf>
    <xf numFmtId="0" fontId="4" fillId="0" borderId="49" xfId="0" applyFont="1" applyBorder="1" applyAlignment="1">
      <alignment horizontal="right"/>
    </xf>
    <xf numFmtId="0" fontId="4" fillId="0" borderId="46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39" xfId="0" applyBorder="1" applyAlignment="1">
      <alignment/>
    </xf>
    <xf numFmtId="0" fontId="0" fillId="0" borderId="46" xfId="0" applyBorder="1" applyAlignment="1">
      <alignment/>
    </xf>
    <xf numFmtId="0" fontId="4" fillId="0" borderId="82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5" fillId="0" borderId="11" xfId="0" applyFont="1" applyBorder="1" applyAlignment="1">
      <alignment/>
    </xf>
    <xf numFmtId="0" fontId="4" fillId="0" borderId="44" xfId="0" applyFont="1" applyBorder="1" applyAlignment="1">
      <alignment horizontal="right"/>
    </xf>
    <xf numFmtId="0" fontId="4" fillId="0" borderId="85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right"/>
    </xf>
    <xf numFmtId="0" fontId="0" fillId="0" borderId="50" xfId="0" applyBorder="1" applyAlignment="1">
      <alignment/>
    </xf>
    <xf numFmtId="0" fontId="0" fillId="0" borderId="86" xfId="0" applyBorder="1" applyAlignment="1">
      <alignment/>
    </xf>
    <xf numFmtId="0" fontId="3" fillId="33" borderId="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87" xfId="0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 horizontal="center" shrinkToFit="1"/>
    </xf>
    <xf numFmtId="49" fontId="1" fillId="0" borderId="88" xfId="0" applyNumberFormat="1" applyFont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4" fillId="0" borderId="17" xfId="0" applyFont="1" applyFill="1" applyBorder="1" applyAlignment="1">
      <alignment/>
    </xf>
    <xf numFmtId="49" fontId="1" fillId="0" borderId="89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0" fontId="13" fillId="0" borderId="6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66" xfId="0" applyFont="1" applyBorder="1" applyAlignment="1">
      <alignment horizontal="center"/>
    </xf>
    <xf numFmtId="49" fontId="10" fillId="0" borderId="0" xfId="0" applyNumberFormat="1" applyFont="1" applyBorder="1" applyAlignment="1">
      <alignment/>
    </xf>
    <xf numFmtId="49" fontId="1" fillId="0" borderId="90" xfId="0" applyNumberFormat="1" applyFont="1" applyBorder="1" applyAlignment="1">
      <alignment/>
    </xf>
    <xf numFmtId="49" fontId="8" fillId="0" borderId="24" xfId="0" applyNumberFormat="1" applyFont="1" applyBorder="1" applyAlignment="1">
      <alignment/>
    </xf>
    <xf numFmtId="0" fontId="0" fillId="0" borderId="80" xfId="0" applyBorder="1" applyAlignment="1">
      <alignment/>
    </xf>
    <xf numFmtId="0" fontId="0" fillId="0" borderId="37" xfId="0" applyBorder="1" applyAlignment="1">
      <alignment/>
    </xf>
    <xf numFmtId="0" fontId="0" fillId="0" borderId="37" xfId="0" applyBorder="1" applyAlignment="1">
      <alignment horizontal="left"/>
    </xf>
    <xf numFmtId="0" fontId="0" fillId="0" borderId="41" xfId="0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56" xfId="0" applyFont="1" applyFill="1" applyBorder="1" applyAlignment="1">
      <alignment/>
    </xf>
    <xf numFmtId="0" fontId="4" fillId="0" borderId="26" xfId="0" applyFont="1" applyBorder="1" applyAlignment="1">
      <alignment horizontal="right"/>
    </xf>
    <xf numFmtId="0" fontId="0" fillId="0" borderId="91" xfId="0" applyBorder="1" applyAlignment="1">
      <alignment/>
    </xf>
    <xf numFmtId="0" fontId="4" fillId="0" borderId="28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8" fillId="0" borderId="0" xfId="0" applyNumberFormat="1" applyFont="1" applyAlignment="1">
      <alignment shrinkToFit="1"/>
    </xf>
    <xf numFmtId="0" fontId="4" fillId="0" borderId="2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3" fillId="0" borderId="26" xfId="0" applyNumberFormat="1" applyFont="1" applyFill="1" applyBorder="1" applyAlignment="1">
      <alignment/>
    </xf>
    <xf numFmtId="49" fontId="3" fillId="0" borderId="24" xfId="0" applyNumberFormat="1" applyFont="1" applyFill="1" applyBorder="1" applyAlignment="1">
      <alignment horizontal="center"/>
    </xf>
    <xf numFmtId="0" fontId="4" fillId="0" borderId="44" xfId="0" applyFont="1" applyFill="1" applyBorder="1" applyAlignment="1">
      <alignment/>
    </xf>
    <xf numFmtId="0" fontId="4" fillId="0" borderId="15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49" xfId="0" applyFont="1" applyBorder="1" applyAlignment="1">
      <alignment horizontal="right"/>
    </xf>
    <xf numFmtId="0" fontId="5" fillId="0" borderId="35" xfId="0" applyFont="1" applyFill="1" applyBorder="1" applyAlignment="1">
      <alignment/>
    </xf>
    <xf numFmtId="0" fontId="0" fillId="0" borderId="60" xfId="0" applyFill="1" applyBorder="1" applyAlignment="1">
      <alignment horizontal="center"/>
    </xf>
    <xf numFmtId="49" fontId="0" fillId="35" borderId="92" xfId="0" applyNumberFormat="1" applyFill="1" applyBorder="1" applyAlignment="1">
      <alignment horizontal="center" vertical="center"/>
    </xf>
    <xf numFmtId="49" fontId="0" fillId="35" borderId="93" xfId="0" applyNumberFormat="1" applyFill="1" applyBorder="1" applyAlignment="1">
      <alignment horizontal="center" vertical="center"/>
    </xf>
    <xf numFmtId="49" fontId="8" fillId="0" borderId="23" xfId="0" applyNumberFormat="1" applyFont="1" applyBorder="1" applyAlignment="1">
      <alignment/>
    </xf>
    <xf numFmtId="49" fontId="1" fillId="0" borderId="27" xfId="0" applyNumberFormat="1" applyFont="1" applyBorder="1" applyAlignment="1">
      <alignment horizontal="center"/>
    </xf>
    <xf numFmtId="0" fontId="0" fillId="0" borderId="94" xfId="0" applyBorder="1" applyAlignment="1">
      <alignment vertical="center"/>
    </xf>
    <xf numFmtId="0" fontId="0" fillId="0" borderId="95" xfId="0" applyBorder="1" applyAlignment="1">
      <alignment vertical="center"/>
    </xf>
    <xf numFmtId="49" fontId="0" fillId="35" borderId="96" xfId="0" applyNumberFormat="1" applyFill="1" applyBorder="1" applyAlignment="1">
      <alignment horizontal="center" vertical="center"/>
    </xf>
    <xf numFmtId="0" fontId="0" fillId="0" borderId="97" xfId="0" applyBorder="1" applyAlignment="1">
      <alignment vertical="center"/>
    </xf>
    <xf numFmtId="0" fontId="5" fillId="0" borderId="19" xfId="0" applyFont="1" applyBorder="1" applyAlignment="1">
      <alignment/>
    </xf>
    <xf numFmtId="0" fontId="5" fillId="0" borderId="98" xfId="0" applyFont="1" applyBorder="1" applyAlignment="1">
      <alignment/>
    </xf>
    <xf numFmtId="0" fontId="4" fillId="0" borderId="99" xfId="0" applyFont="1" applyBorder="1" applyAlignment="1">
      <alignment/>
    </xf>
    <xf numFmtId="0" fontId="4" fillId="0" borderId="100" xfId="0" applyFont="1" applyFill="1" applyBorder="1" applyAlignment="1">
      <alignment horizontal="right"/>
    </xf>
    <xf numFmtId="0" fontId="4" fillId="0" borderId="10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00" xfId="0" applyFont="1" applyBorder="1" applyAlignment="1">
      <alignment horizontal="right"/>
    </xf>
    <xf numFmtId="0" fontId="4" fillId="0" borderId="99" xfId="0" applyFont="1" applyBorder="1" applyAlignment="1">
      <alignment horizontal="right"/>
    </xf>
    <xf numFmtId="49" fontId="0" fillId="0" borderId="101" xfId="0" applyNumberFormat="1" applyBorder="1" applyAlignment="1">
      <alignment horizontal="center" vertical="center"/>
    </xf>
    <xf numFmtId="49" fontId="0" fillId="0" borderId="102" xfId="0" applyNumberFormat="1" applyBorder="1" applyAlignment="1">
      <alignment horizontal="center" vertical="center"/>
    </xf>
    <xf numFmtId="49" fontId="0" fillId="0" borderId="103" xfId="0" applyNumberFormat="1" applyFont="1" applyBorder="1" applyAlignment="1">
      <alignment horizontal="center" vertical="center"/>
    </xf>
    <xf numFmtId="49" fontId="0" fillId="0" borderId="104" xfId="0" applyNumberFormat="1" applyFont="1" applyBorder="1" applyAlignment="1">
      <alignment horizontal="center" vertical="center"/>
    </xf>
    <xf numFmtId="49" fontId="0" fillId="0" borderId="105" xfId="0" applyNumberFormat="1" applyBorder="1" applyAlignment="1">
      <alignment horizontal="center" vertical="center"/>
    </xf>
    <xf numFmtId="49" fontId="0" fillId="0" borderId="106" xfId="0" applyNumberFormat="1" applyBorder="1" applyAlignment="1">
      <alignment horizontal="center" vertical="center"/>
    </xf>
    <xf numFmtId="49" fontId="0" fillId="0" borderId="107" xfId="0" applyNumberFormat="1" applyBorder="1" applyAlignment="1">
      <alignment horizontal="center" vertical="center"/>
    </xf>
    <xf numFmtId="49" fontId="0" fillId="0" borderId="108" xfId="0" applyNumberFormat="1" applyBorder="1" applyAlignment="1">
      <alignment horizontal="center" vertical="center"/>
    </xf>
    <xf numFmtId="49" fontId="0" fillId="0" borderId="109" xfId="0" applyNumberFormat="1" applyBorder="1" applyAlignment="1">
      <alignment horizontal="center" vertical="center"/>
    </xf>
    <xf numFmtId="49" fontId="0" fillId="0" borderId="92" xfId="0" applyNumberFormat="1" applyBorder="1" applyAlignment="1">
      <alignment horizontal="center" vertical="center"/>
    </xf>
    <xf numFmtId="49" fontId="0" fillId="0" borderId="110" xfId="0" applyNumberFormat="1" applyBorder="1" applyAlignment="1">
      <alignment horizontal="center" vertical="center"/>
    </xf>
    <xf numFmtId="0" fontId="4" fillId="0" borderId="56" xfId="0" applyFont="1" applyFill="1" applyBorder="1" applyAlignment="1">
      <alignment horizontal="right"/>
    </xf>
    <xf numFmtId="0" fontId="4" fillId="0" borderId="50" xfId="0" applyFont="1" applyFill="1" applyBorder="1" applyAlignment="1">
      <alignment horizontal="right"/>
    </xf>
    <xf numFmtId="0" fontId="0" fillId="0" borderId="51" xfId="0" applyBorder="1" applyAlignment="1">
      <alignment horizontal="center"/>
    </xf>
    <xf numFmtId="0" fontId="4" fillId="0" borderId="39" xfId="0" applyFont="1" applyFill="1" applyBorder="1" applyAlignment="1">
      <alignment horizontal="right"/>
    </xf>
    <xf numFmtId="0" fontId="0" fillId="0" borderId="111" xfId="0" applyBorder="1" applyAlignment="1">
      <alignment/>
    </xf>
    <xf numFmtId="0" fontId="0" fillId="0" borderId="112" xfId="0" applyBorder="1" applyAlignment="1">
      <alignment/>
    </xf>
    <xf numFmtId="0" fontId="0" fillId="0" borderId="113" xfId="0" applyBorder="1" applyAlignment="1">
      <alignment/>
    </xf>
    <xf numFmtId="0" fontId="4" fillId="0" borderId="22" xfId="0" applyFont="1" applyBorder="1" applyAlignment="1">
      <alignment horizontal="center"/>
    </xf>
    <xf numFmtId="0" fontId="5" fillId="0" borderId="79" xfId="0" applyFont="1" applyBorder="1" applyAlignment="1">
      <alignment/>
    </xf>
    <xf numFmtId="0" fontId="4" fillId="0" borderId="42" xfId="0" applyFont="1" applyBorder="1" applyAlignment="1">
      <alignment/>
    </xf>
    <xf numFmtId="0" fontId="0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0" fontId="0" fillId="0" borderId="114" xfId="0" applyFont="1" applyFill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42" xfId="0" applyFont="1" applyBorder="1" applyAlignment="1">
      <alignment horizontal="right"/>
    </xf>
    <xf numFmtId="0" fontId="0" fillId="0" borderId="22" xfId="0" applyBorder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right"/>
    </xf>
    <xf numFmtId="0" fontId="5" fillId="0" borderId="18" xfId="0" applyFont="1" applyBorder="1" applyAlignment="1">
      <alignment/>
    </xf>
    <xf numFmtId="0" fontId="0" fillId="0" borderId="89" xfId="0" applyFont="1" applyFill="1" applyBorder="1" applyAlignment="1">
      <alignment horizontal="right"/>
    </xf>
    <xf numFmtId="0" fontId="0" fillId="0" borderId="100" xfId="0" applyFont="1" applyFill="1" applyBorder="1" applyAlignment="1">
      <alignment horizontal="right"/>
    </xf>
    <xf numFmtId="0" fontId="0" fillId="0" borderId="100" xfId="0" applyFont="1" applyBorder="1" applyAlignment="1">
      <alignment horizontal="right"/>
    </xf>
    <xf numFmtId="0" fontId="0" fillId="0" borderId="89" xfId="0" applyFont="1" applyBorder="1" applyAlignment="1">
      <alignment horizontal="right"/>
    </xf>
    <xf numFmtId="0" fontId="5" fillId="0" borderId="60" xfId="0" applyFont="1" applyBorder="1" applyAlignment="1">
      <alignment/>
    </xf>
    <xf numFmtId="0" fontId="0" fillId="0" borderId="39" xfId="0" applyFont="1" applyFill="1" applyBorder="1" applyAlignment="1">
      <alignment horizontal="right"/>
    </xf>
    <xf numFmtId="0" fontId="0" fillId="0" borderId="39" xfId="0" applyFont="1" applyBorder="1" applyAlignment="1">
      <alignment horizontal="right"/>
    </xf>
    <xf numFmtId="0" fontId="0" fillId="0" borderId="115" xfId="0" applyFont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61" xfId="0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44" xfId="0" applyFont="1" applyBorder="1" applyAlignment="1">
      <alignment horizontal="right"/>
    </xf>
    <xf numFmtId="0" fontId="4" fillId="0" borderId="17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0" fillId="0" borderId="51" xfId="0" applyBorder="1" applyAlignment="1">
      <alignment/>
    </xf>
    <xf numFmtId="0" fontId="15" fillId="0" borderId="0" xfId="0" applyFont="1" applyFill="1" applyBorder="1" applyAlignment="1">
      <alignment/>
    </xf>
    <xf numFmtId="0" fontId="5" fillId="0" borderId="17" xfId="0" applyFont="1" applyFill="1" applyBorder="1" applyAlignment="1">
      <alignment horizontal="left"/>
    </xf>
    <xf numFmtId="0" fontId="0" fillId="0" borderId="46" xfId="0" applyFont="1" applyBorder="1" applyAlignment="1">
      <alignment horizontal="right"/>
    </xf>
    <xf numFmtId="0" fontId="4" fillId="0" borderId="56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4" xfId="0" applyFont="1" applyFill="1" applyBorder="1" applyAlignment="1">
      <alignment horizontal="center"/>
    </xf>
    <xf numFmtId="0" fontId="4" fillId="0" borderId="66" xfId="0" applyFont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right"/>
    </xf>
    <xf numFmtId="0" fontId="0" fillId="0" borderId="50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right"/>
    </xf>
    <xf numFmtId="0" fontId="0" fillId="0" borderId="85" xfId="0" applyBorder="1" applyAlignment="1">
      <alignment/>
    </xf>
    <xf numFmtId="0" fontId="0" fillId="0" borderId="39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right"/>
    </xf>
    <xf numFmtId="0" fontId="4" fillId="0" borderId="18" xfId="0" applyFont="1" applyFill="1" applyBorder="1" applyAlignment="1">
      <alignment/>
    </xf>
    <xf numFmtId="0" fontId="0" fillId="0" borderId="100" xfId="0" applyFont="1" applyFill="1" applyBorder="1" applyAlignment="1">
      <alignment horizontal="center"/>
    </xf>
    <xf numFmtId="0" fontId="0" fillId="0" borderId="100" xfId="0" applyFont="1" applyFill="1" applyBorder="1" applyAlignment="1">
      <alignment horizontal="center"/>
    </xf>
    <xf numFmtId="0" fontId="4" fillId="0" borderId="60" xfId="0" applyFont="1" applyFill="1" applyBorder="1" applyAlignment="1">
      <alignment/>
    </xf>
    <xf numFmtId="0" fontId="0" fillId="0" borderId="20" xfId="0" applyBorder="1" applyAlignment="1">
      <alignment/>
    </xf>
    <xf numFmtId="0" fontId="5" fillId="0" borderId="65" xfId="0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50" xfId="0" applyFont="1" applyBorder="1" applyAlignment="1">
      <alignment horizontal="right"/>
    </xf>
    <xf numFmtId="0" fontId="0" fillId="0" borderId="85" xfId="0" applyFont="1" applyBorder="1" applyAlignment="1">
      <alignment horizontal="right"/>
    </xf>
    <xf numFmtId="0" fontId="0" fillId="0" borderId="60" xfId="0" applyFont="1" applyFill="1" applyBorder="1" applyAlignment="1">
      <alignment horizontal="center"/>
    </xf>
    <xf numFmtId="0" fontId="0" fillId="0" borderId="56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89" xfId="0" applyFont="1" applyFill="1" applyBorder="1" applyAlignment="1">
      <alignment horizontal="center"/>
    </xf>
    <xf numFmtId="0" fontId="5" fillId="0" borderId="28" xfId="0" applyFont="1" applyBorder="1" applyAlignment="1">
      <alignment/>
    </xf>
    <xf numFmtId="0" fontId="0" fillId="0" borderId="115" xfId="0" applyBorder="1" applyAlignment="1">
      <alignment/>
    </xf>
    <xf numFmtId="0" fontId="0" fillId="0" borderId="82" xfId="0" applyFont="1" applyBorder="1" applyAlignment="1">
      <alignment horizontal="right"/>
    </xf>
    <xf numFmtId="0" fontId="0" fillId="0" borderId="15" xfId="0" applyFill="1" applyBorder="1" applyAlignment="1">
      <alignment horizontal="center"/>
    </xf>
    <xf numFmtId="0" fontId="0" fillId="0" borderId="48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39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34" borderId="17" xfId="0" applyFont="1" applyFill="1" applyBorder="1" applyAlignment="1">
      <alignment horizontal="right"/>
    </xf>
    <xf numFmtId="0" fontId="0" fillId="0" borderId="36" xfId="0" applyFont="1" applyBorder="1" applyAlignment="1">
      <alignment horizontal="right"/>
    </xf>
    <xf numFmtId="0" fontId="0" fillId="0" borderId="53" xfId="0" applyFont="1" applyBorder="1" applyAlignment="1">
      <alignment horizontal="right"/>
    </xf>
    <xf numFmtId="0" fontId="0" fillId="0" borderId="52" xfId="0" applyFont="1" applyBorder="1" applyAlignment="1">
      <alignment horizontal="right"/>
    </xf>
    <xf numFmtId="0" fontId="0" fillId="34" borderId="20" xfId="0" applyFont="1" applyFill="1" applyBorder="1" applyAlignment="1">
      <alignment horizontal="right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0" fillId="0" borderId="60" xfId="0" applyFont="1" applyBorder="1" applyAlignment="1">
      <alignment horizontal="right"/>
    </xf>
    <xf numFmtId="0" fontId="0" fillId="34" borderId="19" xfId="0" applyFont="1" applyFill="1" applyBorder="1" applyAlignment="1">
      <alignment horizontal="right"/>
    </xf>
    <xf numFmtId="0" fontId="0" fillId="34" borderId="14" xfId="0" applyFont="1" applyFill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56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center"/>
    </xf>
    <xf numFmtId="0" fontId="0" fillId="0" borderId="115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49" xfId="0" applyFont="1" applyFill="1" applyBorder="1" applyAlignment="1">
      <alignment horizontal="right"/>
    </xf>
    <xf numFmtId="0" fontId="5" fillId="0" borderId="54" xfId="0" applyFont="1" applyBorder="1" applyAlignment="1">
      <alignment horizontal="center"/>
    </xf>
    <xf numFmtId="0" fontId="7" fillId="33" borderId="53" xfId="0" applyFont="1" applyFill="1" applyBorder="1" applyAlignment="1">
      <alignment horizontal="left"/>
    </xf>
    <xf numFmtId="0" fontId="7" fillId="0" borderId="57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0" fillId="0" borderId="116" xfId="0" applyBorder="1" applyAlignment="1">
      <alignment horizontal="center"/>
    </xf>
    <xf numFmtId="0" fontId="0" fillId="0" borderId="85" xfId="0" applyFont="1" applyFill="1" applyBorder="1" applyAlignment="1">
      <alignment horizontal="right"/>
    </xf>
    <xf numFmtId="0" fontId="5" fillId="0" borderId="28" xfId="0" applyFont="1" applyBorder="1" applyAlignment="1">
      <alignment/>
    </xf>
    <xf numFmtId="49" fontId="1" fillId="0" borderId="28" xfId="0" applyNumberFormat="1" applyFont="1" applyBorder="1" applyAlignment="1">
      <alignment horizontal="center"/>
    </xf>
    <xf numFmtId="0" fontId="55" fillId="0" borderId="0" xfId="36" applyFont="1" applyAlignment="1">
      <alignment horizontal="right"/>
    </xf>
    <xf numFmtId="0" fontId="0" fillId="0" borderId="117" xfId="0" applyFont="1" applyBorder="1" applyAlignment="1">
      <alignment horizontal="center" vertical="center"/>
    </xf>
    <xf numFmtId="49" fontId="0" fillId="0" borderId="118" xfId="0" applyNumberFormat="1" applyBorder="1" applyAlignment="1">
      <alignment horizontal="center" vertical="center"/>
    </xf>
    <xf numFmtId="49" fontId="1" fillId="0" borderId="119" xfId="0" applyNumberFormat="1" applyFont="1" applyBorder="1" applyAlignment="1">
      <alignment horizontal="center"/>
    </xf>
    <xf numFmtId="49" fontId="1" fillId="0" borderId="120" xfId="0" applyNumberFormat="1" applyFont="1" applyBorder="1" applyAlignment="1">
      <alignment/>
    </xf>
    <xf numFmtId="0" fontId="0" fillId="0" borderId="121" xfId="0" applyBorder="1" applyAlignment="1">
      <alignment vertical="center"/>
    </xf>
    <xf numFmtId="0" fontId="0" fillId="0" borderId="122" xfId="0" applyBorder="1" applyAlignment="1">
      <alignment vertical="center"/>
    </xf>
    <xf numFmtId="49" fontId="0" fillId="0" borderId="96" xfId="0" applyNumberFormat="1" applyBorder="1" applyAlignment="1">
      <alignment horizontal="center" vertical="center"/>
    </xf>
    <xf numFmtId="0" fontId="0" fillId="0" borderId="123" xfId="0" applyFont="1" applyBorder="1" applyAlignment="1">
      <alignment horizontal="center" vertical="center"/>
    </xf>
    <xf numFmtId="0" fontId="0" fillId="0" borderId="124" xfId="0" applyFont="1" applyBorder="1" applyAlignment="1">
      <alignment horizontal="center" vertical="center"/>
    </xf>
    <xf numFmtId="49" fontId="1" fillId="0" borderId="87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49" fontId="8" fillId="0" borderId="30" xfId="0" applyNumberFormat="1" applyFont="1" applyBorder="1" applyAlignment="1">
      <alignment shrinkToFit="1"/>
    </xf>
    <xf numFmtId="49" fontId="1" fillId="0" borderId="31" xfId="0" applyNumberFormat="1" applyFont="1" applyBorder="1" applyAlignment="1">
      <alignment/>
    </xf>
    <xf numFmtId="49" fontId="0" fillId="0" borderId="32" xfId="0" applyNumberFormat="1" applyFont="1" applyBorder="1" applyAlignment="1">
      <alignment/>
    </xf>
    <xf numFmtId="0" fontId="5" fillId="0" borderId="125" xfId="0" applyFont="1" applyBorder="1" applyAlignment="1">
      <alignment horizontal="center"/>
    </xf>
    <xf numFmtId="0" fontId="5" fillId="0" borderId="56" xfId="0" applyFont="1" applyBorder="1" applyAlignment="1">
      <alignment/>
    </xf>
    <xf numFmtId="0" fontId="4" fillId="0" borderId="85" xfId="0" applyFont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right"/>
    </xf>
    <xf numFmtId="0" fontId="0" fillId="0" borderId="53" xfId="0" applyFon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0" borderId="35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5" fillId="0" borderId="17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0" fillId="0" borderId="51" xfId="0" applyFill="1" applyBorder="1" applyAlignment="1">
      <alignment/>
    </xf>
    <xf numFmtId="0" fontId="4" fillId="0" borderId="39" xfId="0" applyFont="1" applyFill="1" applyBorder="1" applyAlignment="1">
      <alignment/>
    </xf>
    <xf numFmtId="0" fontId="12" fillId="0" borderId="6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36" borderId="65" xfId="0" applyFont="1" applyFill="1" applyBorder="1" applyAlignment="1">
      <alignment horizontal="center"/>
    </xf>
    <xf numFmtId="0" fontId="11" fillId="36" borderId="0" xfId="0" applyFont="1" applyFill="1" applyBorder="1" applyAlignment="1">
      <alignment horizontal="center"/>
    </xf>
    <xf numFmtId="0" fontId="11" fillId="36" borderId="66" xfId="0" applyFont="1" applyFill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0" fillId="0" borderId="126" xfId="0" applyFont="1" applyBorder="1" applyAlignment="1">
      <alignment horizontal="center" vertical="center"/>
    </xf>
    <xf numFmtId="0" fontId="0" fillId="0" borderId="127" xfId="0" applyFont="1" applyBorder="1" applyAlignment="1">
      <alignment horizontal="center" vertical="center"/>
    </xf>
    <xf numFmtId="49" fontId="0" fillId="0" borderId="128" xfId="0" applyNumberFormat="1" applyFont="1" applyBorder="1" applyAlignment="1">
      <alignment horizontal="center" vertical="center"/>
    </xf>
    <xf numFmtId="49" fontId="0" fillId="0" borderId="129" xfId="0" applyNumberFormat="1" applyFont="1" applyBorder="1" applyAlignment="1">
      <alignment horizontal="center" vertical="center"/>
    </xf>
    <xf numFmtId="49" fontId="8" fillId="0" borderId="130" xfId="0" applyNumberFormat="1" applyFont="1" applyBorder="1" applyAlignment="1">
      <alignment horizontal="left"/>
    </xf>
    <xf numFmtId="49" fontId="8" fillId="0" borderId="131" xfId="0" applyNumberFormat="1" applyFont="1" applyBorder="1" applyAlignment="1">
      <alignment horizontal="left"/>
    </xf>
    <xf numFmtId="49" fontId="1" fillId="0" borderId="132" xfId="0" applyNumberFormat="1" applyFont="1" applyBorder="1" applyAlignment="1">
      <alignment horizontal="center"/>
    </xf>
    <xf numFmtId="49" fontId="1" fillId="0" borderId="133" xfId="0" applyNumberFormat="1" applyFont="1" applyBorder="1" applyAlignment="1">
      <alignment horizontal="center"/>
    </xf>
    <xf numFmtId="49" fontId="1" fillId="0" borderId="134" xfId="0" applyNumberFormat="1" applyFont="1" applyBorder="1" applyAlignment="1">
      <alignment horizontal="center"/>
    </xf>
    <xf numFmtId="49" fontId="2" fillId="37" borderId="135" xfId="0" applyNumberFormat="1" applyFont="1" applyFill="1" applyBorder="1" applyAlignment="1">
      <alignment horizontal="left"/>
    </xf>
    <xf numFmtId="49" fontId="1" fillId="0" borderId="136" xfId="0" applyNumberFormat="1" applyFont="1" applyBorder="1" applyAlignment="1">
      <alignment horizontal="center"/>
    </xf>
    <xf numFmtId="49" fontId="1" fillId="0" borderId="137" xfId="0" applyNumberFormat="1" applyFont="1" applyBorder="1" applyAlignment="1">
      <alignment horizontal="center"/>
    </xf>
    <xf numFmtId="49" fontId="2" fillId="38" borderId="138" xfId="0" applyNumberFormat="1" applyFont="1" applyFill="1" applyBorder="1" applyAlignment="1">
      <alignment horizontal="left"/>
    </xf>
    <xf numFmtId="0" fontId="2" fillId="0" borderId="139" xfId="0" applyFont="1" applyBorder="1" applyAlignment="1">
      <alignment horizontal="left" vertical="center"/>
    </xf>
    <xf numFmtId="0" fontId="2" fillId="0" borderId="140" xfId="0" applyFont="1" applyBorder="1" applyAlignment="1">
      <alignment horizontal="left" vertical="center"/>
    </xf>
    <xf numFmtId="0" fontId="0" fillId="0" borderId="141" xfId="0" applyBorder="1" applyAlignment="1">
      <alignment horizontal="center" vertical="center" wrapText="1"/>
    </xf>
    <xf numFmtId="0" fontId="0" fillId="0" borderId="142" xfId="0" applyBorder="1" applyAlignment="1">
      <alignment horizontal="center" vertical="center" wrapText="1"/>
    </xf>
    <xf numFmtId="0" fontId="17" fillId="0" borderId="141" xfId="0" applyFont="1" applyBorder="1" applyAlignment="1">
      <alignment horizontal="center" vertical="center" wrapText="1"/>
    </xf>
    <xf numFmtId="0" fontId="17" fillId="0" borderId="142" xfId="0" applyFont="1" applyBorder="1" applyAlignment="1">
      <alignment horizontal="center" vertical="center" wrapText="1"/>
    </xf>
    <xf numFmtId="0" fontId="17" fillId="0" borderId="126" xfId="0" applyFont="1" applyBorder="1" applyAlignment="1">
      <alignment horizontal="center" vertical="center" wrapText="1"/>
    </xf>
    <xf numFmtId="0" fontId="17" fillId="0" borderId="127" xfId="0" applyFont="1" applyBorder="1" applyAlignment="1">
      <alignment horizontal="center" vertical="center" wrapText="1"/>
    </xf>
    <xf numFmtId="0" fontId="0" fillId="0" borderId="143" xfId="0" applyFont="1" applyBorder="1" applyAlignment="1">
      <alignment horizontal="center" vertical="center"/>
    </xf>
    <xf numFmtId="0" fontId="0" fillId="0" borderId="144" xfId="0" applyFont="1" applyBorder="1" applyAlignment="1">
      <alignment horizontal="center" vertical="center"/>
    </xf>
    <xf numFmtId="49" fontId="1" fillId="0" borderId="8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11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10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85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87" xfId="0" applyNumberFormat="1" applyFont="1" applyBorder="1" applyAlignment="1">
      <alignment horizontal="center"/>
    </xf>
    <xf numFmtId="49" fontId="1" fillId="0" borderId="69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45" xfId="0" applyNumberFormat="1" applyFont="1" applyBorder="1" applyAlignment="1">
      <alignment horizontal="center"/>
    </xf>
    <xf numFmtId="49" fontId="1" fillId="0" borderId="146" xfId="0" applyNumberFormat="1" applyFont="1" applyBorder="1" applyAlignment="1">
      <alignment horizontal="center"/>
    </xf>
    <xf numFmtId="49" fontId="8" fillId="0" borderId="147" xfId="0" applyNumberFormat="1" applyFont="1" applyBorder="1" applyAlignment="1">
      <alignment horizontal="left"/>
    </xf>
    <xf numFmtId="49" fontId="8" fillId="0" borderId="148" xfId="0" applyNumberFormat="1" applyFont="1" applyBorder="1" applyAlignment="1">
      <alignment horizontal="left"/>
    </xf>
    <xf numFmtId="49" fontId="2" fillId="33" borderId="24" xfId="0" applyNumberFormat="1" applyFont="1" applyFill="1" applyBorder="1" applyAlignment="1">
      <alignment horizontal="left"/>
    </xf>
    <xf numFmtId="49" fontId="2" fillId="39" borderId="24" xfId="0" applyNumberFormat="1" applyFont="1" applyFill="1" applyBorder="1" applyAlignment="1">
      <alignment horizontal="left"/>
    </xf>
    <xf numFmtId="49" fontId="3" fillId="39" borderId="149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75" xfId="0" applyNumberFormat="1" applyFont="1" applyBorder="1" applyAlignment="1">
      <alignment horizontal="center"/>
    </xf>
    <xf numFmtId="49" fontId="8" fillId="0" borderId="150" xfId="0" applyNumberFormat="1" applyFont="1" applyBorder="1" applyAlignment="1">
      <alignment horizontal="left"/>
    </xf>
    <xf numFmtId="49" fontId="8" fillId="0" borderId="151" xfId="0" applyNumberFormat="1" applyFont="1" applyBorder="1" applyAlignment="1">
      <alignment horizontal="left"/>
    </xf>
    <xf numFmtId="49" fontId="0" fillId="0" borderId="152" xfId="0" applyNumberFormat="1" applyFont="1" applyBorder="1" applyAlignment="1">
      <alignment horizontal="center" vertical="center"/>
    </xf>
    <xf numFmtId="49" fontId="0" fillId="0" borderId="134" xfId="0" applyNumberFormat="1" applyFont="1" applyBorder="1" applyAlignment="1">
      <alignment horizontal="center" vertical="center"/>
    </xf>
    <xf numFmtId="0" fontId="2" fillId="0" borderId="153" xfId="0" applyFont="1" applyBorder="1" applyAlignment="1">
      <alignment horizontal="left" vertical="center"/>
    </xf>
    <xf numFmtId="0" fontId="2" fillId="0" borderId="154" xfId="0" applyFont="1" applyBorder="1" applyAlignment="1">
      <alignment horizontal="left" vertical="center"/>
    </xf>
    <xf numFmtId="0" fontId="0" fillId="0" borderId="155" xfId="0" applyBorder="1" applyAlignment="1">
      <alignment horizontal="center" vertical="center" wrapText="1"/>
    </xf>
    <xf numFmtId="0" fontId="0" fillId="0" borderId="156" xfId="0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/>
    </xf>
    <xf numFmtId="49" fontId="2" fillId="39" borderId="24" xfId="0" applyNumberFormat="1" applyFont="1" applyFill="1" applyBorder="1" applyAlignment="1">
      <alignment horizontal="center"/>
    </xf>
    <xf numFmtId="49" fontId="2" fillId="39" borderId="149" xfId="0" applyNumberFormat="1" applyFont="1" applyFill="1" applyBorder="1" applyAlignment="1">
      <alignment horizontal="center"/>
    </xf>
    <xf numFmtId="49" fontId="1" fillId="0" borderId="77" xfId="0" applyNumberFormat="1" applyFont="1" applyBorder="1" applyAlignment="1">
      <alignment horizontal="center"/>
    </xf>
    <xf numFmtId="49" fontId="2" fillId="39" borderId="149" xfId="0" applyNumberFormat="1" applyFont="1" applyFill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1752600</xdr:colOff>
      <xdr:row>2</xdr:row>
      <xdr:rowOff>152400</xdr:rowOff>
    </xdr:from>
    <xdr:to>
      <xdr:col>5</xdr:col>
      <xdr:colOff>676275</xdr:colOff>
      <xdr:row>4</xdr:row>
      <xdr:rowOff>152400</xdr:rowOff>
    </xdr:to>
    <xdr:pic>
      <xdr:nvPicPr>
        <xdr:cNvPr id="1" name="Picture 1" descr="wilsonlogo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476250"/>
          <a:ext cx="1457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809625</xdr:colOff>
      <xdr:row>0</xdr:row>
      <xdr:rowOff>57150</xdr:rowOff>
    </xdr:from>
    <xdr:to>
      <xdr:col>3</xdr:col>
      <xdr:colOff>923925</xdr:colOff>
      <xdr:row>5</xdr:row>
      <xdr:rowOff>95250</xdr:rowOff>
    </xdr:to>
    <xdr:pic>
      <xdr:nvPicPr>
        <xdr:cNvPr id="2" name="Picture 111" descr="Cts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57150"/>
          <a:ext cx="1228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pv.cz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7:I48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6.625" style="0" customWidth="1"/>
    <col min="2" max="2" width="9.25390625" style="0" customWidth="1"/>
    <col min="3" max="3" width="14.625" style="0" customWidth="1"/>
    <col min="4" max="4" width="24.25390625" style="0" customWidth="1"/>
  </cols>
  <sheetData>
    <row r="7" spans="3:4" ht="12.75">
      <c r="C7" s="463" t="s">
        <v>220</v>
      </c>
      <c r="D7" s="463"/>
    </row>
    <row r="8" ht="18">
      <c r="F8" s="421" t="s">
        <v>319</v>
      </c>
    </row>
    <row r="9" ht="13.5" thickBot="1"/>
    <row r="10" spans="1:6" ht="12.75">
      <c r="A10" s="132"/>
      <c r="B10" s="133"/>
      <c r="C10" s="133"/>
      <c r="D10" s="133"/>
      <c r="E10" s="133"/>
      <c r="F10" s="134"/>
    </row>
    <row r="11" spans="1:6" ht="12.75">
      <c r="A11" s="467" t="s">
        <v>123</v>
      </c>
      <c r="B11" s="468"/>
      <c r="C11" s="468"/>
      <c r="D11" s="468"/>
      <c r="E11" s="468"/>
      <c r="F11" s="469"/>
    </row>
    <row r="12" spans="1:6" ht="12" customHeight="1">
      <c r="A12" s="136"/>
      <c r="B12" s="137"/>
      <c r="C12" s="137"/>
      <c r="D12" s="137"/>
      <c r="E12" s="137"/>
      <c r="F12" s="138"/>
    </row>
    <row r="13" spans="1:6" ht="18">
      <c r="A13" s="470" t="s">
        <v>124</v>
      </c>
      <c r="B13" s="471"/>
      <c r="C13" s="471"/>
      <c r="D13" s="471"/>
      <c r="E13" s="471"/>
      <c r="F13" s="472"/>
    </row>
    <row r="14" spans="1:9" ht="12.75">
      <c r="A14" s="136"/>
      <c r="B14" s="137"/>
      <c r="C14" s="137"/>
      <c r="D14" s="137"/>
      <c r="E14" s="137"/>
      <c r="F14" s="138"/>
      <c r="G14" s="135"/>
      <c r="H14" s="135"/>
      <c r="I14" s="135"/>
    </row>
    <row r="15" spans="1:6" ht="12.75">
      <c r="A15" s="136"/>
      <c r="B15" s="137"/>
      <c r="C15" s="137"/>
      <c r="D15" s="137"/>
      <c r="E15" s="137"/>
      <c r="F15" s="138"/>
    </row>
    <row r="16" spans="1:9" ht="18">
      <c r="A16" s="464" t="s">
        <v>221</v>
      </c>
      <c r="B16" s="465"/>
      <c r="C16" s="465"/>
      <c r="D16" s="465"/>
      <c r="E16" s="465"/>
      <c r="F16" s="466"/>
      <c r="G16" s="139"/>
      <c r="H16" s="139"/>
      <c r="I16" s="139"/>
    </row>
    <row r="17" spans="1:6" ht="15">
      <c r="A17" s="460" t="s">
        <v>247</v>
      </c>
      <c r="B17" s="461"/>
      <c r="C17" s="461"/>
      <c r="D17" s="461"/>
      <c r="E17" s="461"/>
      <c r="F17" s="462"/>
    </row>
    <row r="18" spans="1:6" ht="12.75">
      <c r="A18" s="136"/>
      <c r="B18" s="137"/>
      <c r="C18" s="137"/>
      <c r="D18" s="137"/>
      <c r="E18" s="137"/>
      <c r="F18" s="138"/>
    </row>
    <row r="19" spans="1:9" ht="15.75">
      <c r="A19" s="136"/>
      <c r="B19" s="137"/>
      <c r="C19" s="137"/>
      <c r="D19" s="137"/>
      <c r="E19" s="137"/>
      <c r="F19" s="138"/>
      <c r="G19" s="140"/>
      <c r="H19" s="140"/>
      <c r="I19" s="140"/>
    </row>
    <row r="20" spans="1:6" ht="15">
      <c r="A20" s="136"/>
      <c r="B20" s="141"/>
      <c r="C20" s="142" t="s">
        <v>125</v>
      </c>
      <c r="D20" s="216">
        <f>SUM(E25:E40)</f>
        <v>43</v>
      </c>
      <c r="E20" s="137"/>
      <c r="F20" s="138"/>
    </row>
    <row r="21" spans="1:6" ht="12.75">
      <c r="A21" s="136"/>
      <c r="B21" s="137"/>
      <c r="C21" s="137"/>
      <c r="D21" s="137"/>
      <c r="E21" s="137"/>
      <c r="F21" s="138"/>
    </row>
    <row r="22" spans="1:6" ht="12.75">
      <c r="A22" s="235"/>
      <c r="B22" s="236"/>
      <c r="C22" s="236" t="s">
        <v>126</v>
      </c>
      <c r="D22" s="236"/>
      <c r="E22" s="236"/>
      <c r="F22" s="237"/>
    </row>
    <row r="23" spans="1:6" ht="12.75">
      <c r="A23" s="136"/>
      <c r="B23" s="137"/>
      <c r="C23" s="137"/>
      <c r="D23" s="137"/>
      <c r="E23" s="137"/>
      <c r="F23" s="138"/>
    </row>
    <row r="24" spans="1:6" ht="13.5" thickBot="1">
      <c r="A24" s="136"/>
      <c r="B24" s="143"/>
      <c r="C24" s="143" t="s">
        <v>127</v>
      </c>
      <c r="D24" s="143"/>
      <c r="E24" s="143"/>
      <c r="F24" s="144"/>
    </row>
    <row r="25" spans="1:8" ht="13.5" thickTop="1">
      <c r="A25" s="136"/>
      <c r="B25" s="143"/>
      <c r="C25" s="146" t="s">
        <v>248</v>
      </c>
      <c r="D25" s="147" t="s">
        <v>249</v>
      </c>
      <c r="E25" s="220">
        <v>6</v>
      </c>
      <c r="F25" s="144"/>
      <c r="G25" s="145"/>
      <c r="H25" s="145"/>
    </row>
    <row r="26" spans="1:8" ht="12.75">
      <c r="A26" s="136"/>
      <c r="B26" s="143"/>
      <c r="C26" s="303" t="s">
        <v>147</v>
      </c>
      <c r="D26" s="148" t="s">
        <v>252</v>
      </c>
      <c r="E26" s="220">
        <v>3</v>
      </c>
      <c r="F26" s="144"/>
      <c r="G26" s="145"/>
      <c r="H26" s="145"/>
    </row>
    <row r="27" spans="1:8" ht="12.75">
      <c r="A27" s="136"/>
      <c r="B27" s="137"/>
      <c r="C27" s="149" t="s">
        <v>128</v>
      </c>
      <c r="D27" s="148" t="s">
        <v>225</v>
      </c>
      <c r="E27" s="221">
        <v>6</v>
      </c>
      <c r="F27" s="138"/>
      <c r="G27" s="145"/>
      <c r="H27" s="227"/>
    </row>
    <row r="28" spans="1:8" ht="12.75">
      <c r="A28" s="136"/>
      <c r="B28" s="137"/>
      <c r="C28" s="149" t="s">
        <v>155</v>
      </c>
      <c r="D28" s="148" t="s">
        <v>320</v>
      </c>
      <c r="E28" s="221">
        <v>6</v>
      </c>
      <c r="F28" s="138"/>
      <c r="G28" s="145"/>
      <c r="H28" s="145"/>
    </row>
    <row r="29" spans="1:8" ht="12.75">
      <c r="A29" s="136"/>
      <c r="B29" s="137"/>
      <c r="C29" s="149" t="s">
        <v>129</v>
      </c>
      <c r="D29" s="152" t="s">
        <v>321</v>
      </c>
      <c r="E29" s="221">
        <v>4</v>
      </c>
      <c r="F29" s="138"/>
      <c r="G29" s="145"/>
      <c r="H29" s="145"/>
    </row>
    <row r="30" spans="1:6" ht="12.75">
      <c r="A30" s="136"/>
      <c r="B30" s="137"/>
      <c r="C30" s="151" t="s">
        <v>130</v>
      </c>
      <c r="D30" s="219" t="s">
        <v>210</v>
      </c>
      <c r="E30" s="221">
        <v>8</v>
      </c>
      <c r="F30" s="138"/>
    </row>
    <row r="31" spans="1:6" ht="12.75">
      <c r="A31" s="136"/>
      <c r="B31" s="137"/>
      <c r="C31" s="149" t="s">
        <v>150</v>
      </c>
      <c r="D31" s="152" t="s">
        <v>322</v>
      </c>
      <c r="E31" s="221">
        <v>3</v>
      </c>
      <c r="F31" s="138"/>
    </row>
    <row r="32" spans="1:6" ht="13.5" thickBot="1">
      <c r="A32" s="136"/>
      <c r="B32" s="137"/>
      <c r="C32" s="304" t="s">
        <v>250</v>
      </c>
      <c r="D32" s="305" t="s">
        <v>213</v>
      </c>
      <c r="E32" s="221">
        <v>4</v>
      </c>
      <c r="F32" s="138"/>
    </row>
    <row r="33" spans="1:6" ht="13.5" thickTop="1">
      <c r="A33" s="136"/>
      <c r="B33" s="137"/>
      <c r="C33" s="137"/>
      <c r="D33" s="137"/>
      <c r="E33" s="222"/>
      <c r="F33" s="138"/>
    </row>
    <row r="34" spans="1:6" ht="13.5" thickBot="1">
      <c r="A34" s="136"/>
      <c r="B34" s="137"/>
      <c r="C34" s="143" t="s">
        <v>145</v>
      </c>
      <c r="D34" s="143"/>
      <c r="E34" s="222"/>
      <c r="F34" s="138"/>
    </row>
    <row r="35" spans="1:6" ht="13.5" thickTop="1">
      <c r="A35" s="136"/>
      <c r="B35" s="137"/>
      <c r="C35" s="146" t="s">
        <v>151</v>
      </c>
      <c r="D35" s="147" t="s">
        <v>410</v>
      </c>
      <c r="E35" s="222"/>
      <c r="F35" s="138"/>
    </row>
    <row r="36" spans="1:6" ht="13.5" thickBot="1">
      <c r="A36" s="136"/>
      <c r="B36" s="137"/>
      <c r="C36" s="208"/>
      <c r="D36" s="209" t="s">
        <v>211</v>
      </c>
      <c r="E36" s="222"/>
      <c r="F36" s="138"/>
    </row>
    <row r="37" spans="1:6" ht="12.75">
      <c r="A37" s="136"/>
      <c r="B37" s="137"/>
      <c r="C37" s="303" t="s">
        <v>251</v>
      </c>
      <c r="D37" s="148" t="s">
        <v>323</v>
      </c>
      <c r="E37" s="222"/>
      <c r="F37" s="138"/>
    </row>
    <row r="38" spans="1:6" ht="13.5" thickBot="1">
      <c r="A38" s="136"/>
      <c r="B38" s="137"/>
      <c r="C38" s="208"/>
      <c r="D38" s="209" t="s">
        <v>324</v>
      </c>
      <c r="E38" s="222"/>
      <c r="F38" s="138"/>
    </row>
    <row r="39" spans="1:6" ht="12.75">
      <c r="A39" s="136"/>
      <c r="B39" s="137"/>
      <c r="C39" s="151" t="s">
        <v>146</v>
      </c>
      <c r="D39" s="148" t="s">
        <v>191</v>
      </c>
      <c r="E39" s="222">
        <v>3</v>
      </c>
      <c r="F39" s="138"/>
    </row>
    <row r="40" spans="1:6" ht="13.5" thickBot="1">
      <c r="A40" s="136"/>
      <c r="B40" s="137"/>
      <c r="C40" s="215"/>
      <c r="D40" s="249" t="s">
        <v>325</v>
      </c>
      <c r="E40" s="150"/>
      <c r="F40" s="138"/>
    </row>
    <row r="41" spans="1:6" ht="13.5" thickTop="1">
      <c r="A41" s="136"/>
      <c r="B41" s="137"/>
      <c r="C41" s="137"/>
      <c r="D41" s="137"/>
      <c r="E41" s="150"/>
      <c r="F41" s="138"/>
    </row>
    <row r="42" spans="1:6" ht="12.75">
      <c r="A42" s="136"/>
      <c r="B42" s="137"/>
      <c r="C42" s="137"/>
      <c r="D42" s="153"/>
      <c r="E42" s="150"/>
      <c r="F42" s="138"/>
    </row>
    <row r="43" spans="1:6" ht="12.75">
      <c r="A43" s="136"/>
      <c r="B43" s="137"/>
      <c r="C43" s="190" t="s">
        <v>238</v>
      </c>
      <c r="D43" s="261" t="s">
        <v>230</v>
      </c>
      <c r="E43" s="137"/>
      <c r="F43" s="138"/>
    </row>
    <row r="44" spans="1:6" ht="13.5" thickBot="1">
      <c r="A44" s="154"/>
      <c r="B44" s="155"/>
      <c r="C44" s="155"/>
      <c r="D44" s="155"/>
      <c r="E44" s="155"/>
      <c r="F44" s="156"/>
    </row>
    <row r="46" ht="12.75">
      <c r="A46" s="157"/>
    </row>
    <row r="47" ht="12.75">
      <c r="A47" s="2"/>
    </row>
    <row r="48" ht="12.75">
      <c r="A48" s="158"/>
    </row>
  </sheetData>
  <sheetProtection/>
  <mergeCells count="5">
    <mergeCell ref="A17:F17"/>
    <mergeCell ref="C7:D7"/>
    <mergeCell ref="A16:F16"/>
    <mergeCell ref="A11:F11"/>
    <mergeCell ref="A13:F13"/>
  </mergeCells>
  <hyperlinks>
    <hyperlink ref="F8" r:id="rId1" display="www.scpv.cz"/>
  </hyperlinks>
  <printOptions/>
  <pageMargins left="0.787401575" right="0.787401575" top="0.984251969" bottom="0.984251969" header="0.4921259845" footer="0.4921259845"/>
  <pageSetup horizontalDpi="600" verticalDpi="600" orientation="portrait" paperSize="9" r:id="rId5"/>
  <drawing r:id="rId4"/>
  <legacyDrawing r:id="rId3"/>
  <oleObjects>
    <oleObject progId="" shapeId="180298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H353"/>
  <sheetViews>
    <sheetView showGridLines="0"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5.375" style="1" customWidth="1"/>
    <col min="8" max="16384" width="9.125" style="1" customWidth="1"/>
  </cols>
  <sheetData>
    <row r="1" ht="6.75" customHeight="1" thickBot="1"/>
    <row r="2" spans="2:8" s="18" customFormat="1" ht="16.5" customHeight="1" thickTop="1">
      <c r="B2" s="511" t="s">
        <v>253</v>
      </c>
      <c r="C2" s="512"/>
      <c r="D2" s="512"/>
      <c r="E2" s="28"/>
      <c r="F2" s="204"/>
      <c r="G2" s="238"/>
      <c r="H2" s="238"/>
    </row>
    <row r="3" spans="2:8" s="18" customFormat="1" ht="6" customHeight="1">
      <c r="B3" s="513" t="s">
        <v>36</v>
      </c>
      <c r="C3" s="15"/>
      <c r="D3" s="15"/>
      <c r="E3" s="31"/>
      <c r="F3" s="204"/>
      <c r="G3" s="238"/>
      <c r="H3" s="238"/>
    </row>
    <row r="4" spans="2:8" s="18" customFormat="1" ht="6" customHeight="1">
      <c r="B4" s="513"/>
      <c r="C4" s="15"/>
      <c r="D4" s="15"/>
      <c r="E4" s="31"/>
      <c r="F4" s="204"/>
      <c r="G4" s="238"/>
      <c r="H4" s="238"/>
    </row>
    <row r="5" spans="2:8" s="18" customFormat="1" ht="6" customHeight="1">
      <c r="B5" s="514" t="s">
        <v>254</v>
      </c>
      <c r="C5" s="15"/>
      <c r="D5" s="15"/>
      <c r="E5" s="31"/>
      <c r="F5" s="204"/>
      <c r="G5" s="238"/>
      <c r="H5" s="238"/>
    </row>
    <row r="6" spans="2:8" s="18" customFormat="1" ht="6" customHeight="1" thickBot="1">
      <c r="B6" s="515"/>
      <c r="C6" s="32"/>
      <c r="D6" s="32"/>
      <c r="E6" s="33"/>
      <c r="F6" s="204"/>
      <c r="G6" s="238"/>
      <c r="H6" s="238"/>
    </row>
    <row r="7" spans="2:8" s="18" customFormat="1" ht="6" customHeight="1">
      <c r="B7" s="29"/>
      <c r="C7" s="15"/>
      <c r="D7" s="15"/>
      <c r="E7" s="31"/>
      <c r="F7" s="204"/>
      <c r="G7" s="238"/>
      <c r="H7" s="238"/>
    </row>
    <row r="8" spans="2:8" s="18" customFormat="1" ht="6" customHeight="1">
      <c r="B8" s="29"/>
      <c r="C8" s="516" t="s">
        <v>223</v>
      </c>
      <c r="D8" s="15"/>
      <c r="E8" s="31"/>
      <c r="F8" s="204"/>
      <c r="G8" s="238"/>
      <c r="H8" s="238"/>
    </row>
    <row r="9" spans="2:8" s="18" customFormat="1" ht="6" customHeight="1">
      <c r="B9" s="29"/>
      <c r="C9" s="517"/>
      <c r="D9" s="15"/>
      <c r="E9" s="30"/>
      <c r="F9" s="204"/>
      <c r="G9" s="238"/>
      <c r="H9" s="238"/>
    </row>
    <row r="10" spans="2:8" s="18" customFormat="1" ht="6" customHeight="1">
      <c r="B10" s="34"/>
      <c r="C10" s="35"/>
      <c r="D10" s="15"/>
      <c r="E10" s="30"/>
      <c r="F10" s="204"/>
      <c r="G10" s="238"/>
      <c r="H10" s="238"/>
    </row>
    <row r="11" spans="2:8" s="18" customFormat="1" ht="6" customHeight="1">
      <c r="B11" s="42"/>
      <c r="C11" s="36"/>
      <c r="D11" s="15"/>
      <c r="E11" s="30"/>
      <c r="F11" s="204"/>
      <c r="G11" s="238"/>
      <c r="H11" s="238"/>
    </row>
    <row r="12" spans="2:8" s="18" customFormat="1" ht="6" customHeight="1">
      <c r="B12" s="34"/>
      <c r="C12" s="36"/>
      <c r="D12" s="496" t="s">
        <v>224</v>
      </c>
      <c r="E12" s="30"/>
      <c r="F12" s="204"/>
      <c r="G12" s="238"/>
      <c r="H12" s="238"/>
    </row>
    <row r="13" spans="2:8" s="18" customFormat="1" ht="6" customHeight="1">
      <c r="B13" s="42"/>
      <c r="C13" s="36"/>
      <c r="D13" s="497"/>
      <c r="E13" s="30"/>
      <c r="F13" s="204"/>
      <c r="G13" s="238"/>
      <c r="H13" s="238"/>
    </row>
    <row r="14" spans="2:8" s="18" customFormat="1" ht="6" customHeight="1">
      <c r="B14" s="508" t="s">
        <v>255</v>
      </c>
      <c r="C14" s="36"/>
      <c r="D14" s="500" t="s">
        <v>261</v>
      </c>
      <c r="E14" s="30"/>
      <c r="F14" s="204"/>
      <c r="G14" s="238"/>
      <c r="H14" s="238"/>
    </row>
    <row r="15" spans="2:8" s="18" customFormat="1" ht="6" customHeight="1">
      <c r="B15" s="509"/>
      <c r="C15" s="16"/>
      <c r="D15" s="501"/>
      <c r="E15" s="30"/>
      <c r="F15" s="204"/>
      <c r="G15" s="238"/>
      <c r="H15" s="238"/>
    </row>
    <row r="16" spans="2:8" s="18" customFormat="1" ht="6" customHeight="1">
      <c r="B16" s="37"/>
      <c r="C16" s="501" t="s">
        <v>259</v>
      </c>
      <c r="D16" s="16"/>
      <c r="E16" s="30"/>
      <c r="F16" s="204"/>
      <c r="G16" s="238"/>
      <c r="H16" s="238"/>
    </row>
    <row r="17" spans="2:8" s="18" customFormat="1" ht="6" customHeight="1">
      <c r="B17" s="37"/>
      <c r="C17" s="502"/>
      <c r="D17" s="16"/>
      <c r="E17" s="30"/>
      <c r="F17" s="204"/>
      <c r="G17" s="238"/>
      <c r="H17" s="238"/>
    </row>
    <row r="18" spans="2:8" s="18" customFormat="1" ht="6" customHeight="1">
      <c r="B18" s="498" t="s">
        <v>256</v>
      </c>
      <c r="C18" s="503" t="s">
        <v>260</v>
      </c>
      <c r="D18" s="16"/>
      <c r="E18" s="30"/>
      <c r="F18" s="204"/>
      <c r="G18" s="238"/>
      <c r="H18" s="238"/>
    </row>
    <row r="19" spans="2:8" s="18" customFormat="1" ht="6" customHeight="1">
      <c r="B19" s="499"/>
      <c r="C19" s="496"/>
      <c r="D19" s="16"/>
      <c r="E19" s="30"/>
      <c r="F19" s="204"/>
      <c r="G19" s="238"/>
      <c r="H19" s="238"/>
    </row>
    <row r="20" spans="2:8" s="18" customFormat="1" ht="6" customHeight="1">
      <c r="B20" s="224"/>
      <c r="C20" s="43"/>
      <c r="D20" s="16"/>
      <c r="E20" s="506" t="s">
        <v>262</v>
      </c>
      <c r="F20" s="204"/>
      <c r="G20" s="238"/>
      <c r="H20" s="238"/>
    </row>
    <row r="21" spans="2:8" s="18" customFormat="1" ht="6" customHeight="1">
      <c r="B21" s="34"/>
      <c r="C21" s="43"/>
      <c r="D21" s="16"/>
      <c r="E21" s="507"/>
      <c r="F21" s="204"/>
      <c r="G21" s="238"/>
      <c r="H21" s="238"/>
    </row>
    <row r="22" spans="2:8" s="18" customFormat="1" ht="6" customHeight="1">
      <c r="B22" s="508" t="s">
        <v>249</v>
      </c>
      <c r="C22" s="43"/>
      <c r="D22" s="16"/>
      <c r="E22" s="510" t="s">
        <v>263</v>
      </c>
      <c r="F22" s="204"/>
      <c r="G22" s="238"/>
      <c r="H22" s="238"/>
    </row>
    <row r="23" spans="2:8" s="18" customFormat="1" ht="6" customHeight="1">
      <c r="B23" s="509"/>
      <c r="C23" s="15"/>
      <c r="D23" s="16"/>
      <c r="E23" s="506"/>
      <c r="F23" s="204"/>
      <c r="G23" s="238"/>
      <c r="H23" s="238"/>
    </row>
    <row r="24" spans="2:8" s="18" customFormat="1" ht="6" customHeight="1">
      <c r="B24" s="37"/>
      <c r="C24" s="496" t="s">
        <v>249</v>
      </c>
      <c r="D24" s="16"/>
      <c r="E24" s="30"/>
      <c r="F24" s="204"/>
      <c r="G24" s="238"/>
      <c r="H24" s="238"/>
    </row>
    <row r="25" spans="2:8" s="18" customFormat="1" ht="6" customHeight="1">
      <c r="B25" s="37"/>
      <c r="C25" s="497"/>
      <c r="D25" s="16"/>
      <c r="E25" s="30"/>
      <c r="F25" s="204"/>
      <c r="G25" s="238"/>
      <c r="H25" s="238"/>
    </row>
    <row r="26" spans="2:8" s="18" customFormat="1" ht="6" customHeight="1">
      <c r="B26" s="498" t="s">
        <v>257</v>
      </c>
      <c r="C26" s="500" t="s">
        <v>236</v>
      </c>
      <c r="D26" s="16"/>
      <c r="E26" s="30"/>
      <c r="F26" s="204"/>
      <c r="G26" s="238"/>
      <c r="H26" s="238"/>
    </row>
    <row r="27" spans="2:8" s="18" customFormat="1" ht="6" customHeight="1">
      <c r="B27" s="499"/>
      <c r="C27" s="501"/>
      <c r="D27" s="16"/>
      <c r="E27" s="30"/>
      <c r="F27" s="204"/>
      <c r="G27" s="238"/>
      <c r="H27" s="238"/>
    </row>
    <row r="28" spans="2:8" s="18" customFormat="1" ht="6" customHeight="1">
      <c r="B28" s="29"/>
      <c r="C28" s="36"/>
      <c r="D28" s="501" t="s">
        <v>262</v>
      </c>
      <c r="E28" s="30"/>
      <c r="F28" s="204"/>
      <c r="G28" s="238"/>
      <c r="H28" s="238"/>
    </row>
    <row r="29" spans="2:8" s="18" customFormat="1" ht="6" customHeight="1">
      <c r="B29" s="44"/>
      <c r="C29" s="36"/>
      <c r="D29" s="502"/>
      <c r="E29" s="30"/>
      <c r="F29" s="204"/>
      <c r="G29" s="238"/>
      <c r="H29" s="238"/>
    </row>
    <row r="30" spans="2:8" s="18" customFormat="1" ht="6" customHeight="1">
      <c r="B30" s="34"/>
      <c r="C30" s="36"/>
      <c r="D30" s="503" t="s">
        <v>244</v>
      </c>
      <c r="E30" s="30"/>
      <c r="F30" s="204"/>
      <c r="G30" s="238"/>
      <c r="H30" s="238"/>
    </row>
    <row r="31" spans="2:8" s="18" customFormat="1" ht="6" customHeight="1">
      <c r="B31" s="34"/>
      <c r="C31" s="16"/>
      <c r="D31" s="496"/>
      <c r="E31" s="30"/>
      <c r="F31" s="204"/>
      <c r="G31" s="238"/>
      <c r="H31" s="238"/>
    </row>
    <row r="32" spans="2:8" s="18" customFormat="1" ht="6" customHeight="1">
      <c r="B32" s="34"/>
      <c r="C32" s="504" t="s">
        <v>258</v>
      </c>
      <c r="D32" s="15"/>
      <c r="E32" s="30"/>
      <c r="F32" s="204"/>
      <c r="G32" s="238"/>
      <c r="H32" s="238"/>
    </row>
    <row r="33" spans="2:8" s="18" customFormat="1" ht="6" customHeight="1">
      <c r="B33" s="34"/>
      <c r="C33" s="505"/>
      <c r="D33" s="15"/>
      <c r="E33" s="30"/>
      <c r="F33" s="204"/>
      <c r="G33" s="238"/>
      <c r="H33" s="238"/>
    </row>
    <row r="34" spans="2:8" s="18" customFormat="1" ht="6" customHeight="1" thickBot="1">
      <c r="B34" s="38"/>
      <c r="C34" s="39"/>
      <c r="D34" s="40"/>
      <c r="E34" s="41"/>
      <c r="F34" s="204"/>
      <c r="G34" s="238"/>
      <c r="H34" s="238"/>
    </row>
    <row r="35" ht="6.75" customHeight="1" thickTop="1"/>
    <row r="36" ht="6.75" customHeight="1" thickBot="1"/>
    <row r="37" spans="2:8" s="18" customFormat="1" ht="16.5" customHeight="1" thickTop="1">
      <c r="B37" s="477" t="s">
        <v>253</v>
      </c>
      <c r="C37" s="477"/>
      <c r="D37" s="477"/>
      <c r="E37" s="477"/>
      <c r="F37" s="477"/>
      <c r="G37" s="478"/>
      <c r="H37" s="479"/>
    </row>
    <row r="38" spans="2:8" s="18" customFormat="1" ht="6.75" customHeight="1" thickBot="1">
      <c r="B38" s="482" t="s">
        <v>36</v>
      </c>
      <c r="C38" s="483"/>
      <c r="D38" s="483"/>
      <c r="E38" s="483"/>
      <c r="F38" s="483"/>
      <c r="G38" s="484"/>
      <c r="H38" s="480"/>
    </row>
    <row r="39" spans="2:8" s="18" customFormat="1" ht="6.75" customHeight="1" thickBot="1">
      <c r="B39" s="482"/>
      <c r="C39" s="483"/>
      <c r="D39" s="483"/>
      <c r="E39" s="483"/>
      <c r="F39" s="483"/>
      <c r="G39" s="484"/>
      <c r="H39" s="480"/>
    </row>
    <row r="40" spans="2:8" s="18" customFormat="1" ht="6.75" customHeight="1" thickBot="1">
      <c r="B40" s="485" t="s">
        <v>184</v>
      </c>
      <c r="C40" s="483"/>
      <c r="D40" s="483"/>
      <c r="E40" s="483"/>
      <c r="F40" s="483"/>
      <c r="G40" s="484"/>
      <c r="H40" s="480"/>
    </row>
    <row r="41" spans="2:8" s="18" customFormat="1" ht="6.75" customHeight="1" thickBot="1">
      <c r="B41" s="485"/>
      <c r="C41" s="483"/>
      <c r="D41" s="483"/>
      <c r="E41" s="483"/>
      <c r="F41" s="483"/>
      <c r="G41" s="484"/>
      <c r="H41" s="481"/>
    </row>
    <row r="42" spans="2:8" s="18" customFormat="1" ht="12.75" customHeight="1">
      <c r="B42" s="486" t="s">
        <v>231</v>
      </c>
      <c r="C42" s="488" t="s">
        <v>328</v>
      </c>
      <c r="D42" s="490" t="s">
        <v>329</v>
      </c>
      <c r="E42" s="492" t="s">
        <v>9</v>
      </c>
      <c r="F42" s="494" t="s">
        <v>330</v>
      </c>
      <c r="G42" s="473" t="s">
        <v>131</v>
      </c>
      <c r="H42" s="475" t="s">
        <v>1</v>
      </c>
    </row>
    <row r="43" spans="2:8" s="18" customFormat="1" ht="13.5" customHeight="1" thickBot="1">
      <c r="B43" s="487"/>
      <c r="C43" s="489"/>
      <c r="D43" s="491"/>
      <c r="E43" s="493"/>
      <c r="F43" s="495"/>
      <c r="G43" s="474"/>
      <c r="H43" s="476"/>
    </row>
    <row r="44" spans="2:8" s="18" customFormat="1" ht="19.5" customHeight="1">
      <c r="B44" s="279" t="s">
        <v>252</v>
      </c>
      <c r="C44" s="272"/>
      <c r="D44" s="288" t="s">
        <v>331</v>
      </c>
      <c r="E44" s="294" t="s">
        <v>336</v>
      </c>
      <c r="F44" s="297" t="s">
        <v>335</v>
      </c>
      <c r="G44" s="423" t="s">
        <v>241</v>
      </c>
      <c r="H44" s="422" t="s">
        <v>53</v>
      </c>
    </row>
    <row r="45" spans="2:8" s="18" customFormat="1" ht="19.5" customHeight="1">
      <c r="B45" s="276" t="s">
        <v>326</v>
      </c>
      <c r="C45" s="289" t="s">
        <v>332</v>
      </c>
      <c r="D45" s="273"/>
      <c r="E45" s="292" t="s">
        <v>334</v>
      </c>
      <c r="F45" s="289" t="s">
        <v>337</v>
      </c>
      <c r="G45" s="293" t="s">
        <v>243</v>
      </c>
      <c r="H45" s="290" t="s">
        <v>54</v>
      </c>
    </row>
    <row r="46" spans="2:8" s="18" customFormat="1" ht="19.5" customHeight="1" thickBot="1">
      <c r="B46" s="277" t="s">
        <v>327</v>
      </c>
      <c r="C46" s="295" t="s">
        <v>338</v>
      </c>
      <c r="D46" s="296" t="s">
        <v>333</v>
      </c>
      <c r="E46" s="278"/>
      <c r="F46" s="295" t="s">
        <v>339</v>
      </c>
      <c r="G46" s="298" t="s">
        <v>242</v>
      </c>
      <c r="H46" s="291" t="s">
        <v>59</v>
      </c>
    </row>
    <row r="47" spans="2:8" s="18" customFormat="1" ht="6" customHeight="1" thickTop="1">
      <c r="B47" s="15"/>
      <c r="C47" s="223"/>
      <c r="D47" s="15"/>
      <c r="E47" s="45"/>
      <c r="F47" s="204"/>
      <c r="G47" s="238"/>
      <c r="H47" s="238"/>
    </row>
    <row r="48" spans="2:8" s="18" customFormat="1" ht="6" customHeight="1" thickBot="1">
      <c r="B48" s="15"/>
      <c r="C48" s="223"/>
      <c r="D48" s="15"/>
      <c r="E48" s="45"/>
      <c r="F48" s="204"/>
      <c r="G48" s="238"/>
      <c r="H48" s="238"/>
    </row>
    <row r="49" spans="2:8" s="18" customFormat="1" ht="16.5" customHeight="1" thickBot="1" thickTop="1">
      <c r="B49" s="518" t="s">
        <v>340</v>
      </c>
      <c r="C49" s="519"/>
      <c r="D49" s="519"/>
      <c r="E49" s="424"/>
      <c r="F49" s="204"/>
      <c r="G49" s="238"/>
      <c r="H49" s="238"/>
    </row>
    <row r="50" spans="2:5" s="18" customFormat="1" ht="6.75" customHeight="1">
      <c r="B50" s="29"/>
      <c r="C50" s="17"/>
      <c r="D50" s="15"/>
      <c r="E50" s="31"/>
    </row>
    <row r="51" spans="2:5" s="18" customFormat="1" ht="6.75" customHeight="1">
      <c r="B51" s="513" t="s">
        <v>36</v>
      </c>
      <c r="C51" s="15"/>
      <c r="D51" s="15"/>
      <c r="E51" s="31"/>
    </row>
    <row r="52" spans="2:5" s="18" customFormat="1" ht="6.75" customHeight="1">
      <c r="B52" s="513"/>
      <c r="C52" s="15"/>
      <c r="D52" s="15"/>
      <c r="E52" s="31"/>
    </row>
    <row r="53" spans="2:5" s="18" customFormat="1" ht="6.75" customHeight="1">
      <c r="B53" s="514" t="s">
        <v>185</v>
      </c>
      <c r="C53" s="15"/>
      <c r="D53" s="15"/>
      <c r="E53" s="31"/>
    </row>
    <row r="54" spans="2:8" s="18" customFormat="1" ht="6" customHeight="1" thickBot="1">
      <c r="B54" s="515"/>
      <c r="C54" s="32"/>
      <c r="D54" s="32"/>
      <c r="E54" s="33"/>
      <c r="F54" s="204"/>
      <c r="G54" s="238"/>
      <c r="H54" s="238"/>
    </row>
    <row r="55" spans="2:8" s="18" customFormat="1" ht="6" customHeight="1">
      <c r="B55" s="29"/>
      <c r="C55" s="15"/>
      <c r="D55" s="15"/>
      <c r="E55" s="31"/>
      <c r="F55" s="204"/>
      <c r="G55" s="238"/>
      <c r="H55" s="238"/>
    </row>
    <row r="56" spans="2:8" s="18" customFormat="1" ht="6" customHeight="1">
      <c r="B56" s="29"/>
      <c r="C56" s="516" t="s">
        <v>341</v>
      </c>
      <c r="D56" s="15"/>
      <c r="E56" s="31"/>
      <c r="F56" s="204"/>
      <c r="G56" s="238"/>
      <c r="H56" s="238"/>
    </row>
    <row r="57" spans="2:8" s="18" customFormat="1" ht="6" customHeight="1">
      <c r="B57" s="29"/>
      <c r="C57" s="517"/>
      <c r="D57" s="15"/>
      <c r="E57" s="30"/>
      <c r="F57" s="204"/>
      <c r="G57" s="238"/>
      <c r="H57" s="238"/>
    </row>
    <row r="58" spans="2:8" s="18" customFormat="1" ht="6" customHeight="1">
      <c r="B58" s="34"/>
      <c r="C58" s="35"/>
      <c r="D58" s="15"/>
      <c r="E58" s="30"/>
      <c r="F58" s="204"/>
      <c r="G58" s="238"/>
      <c r="H58" s="238"/>
    </row>
    <row r="59" spans="2:8" s="18" customFormat="1" ht="6" customHeight="1">
      <c r="B59" s="42"/>
      <c r="C59" s="36"/>
      <c r="D59" s="15"/>
      <c r="E59" s="30"/>
      <c r="F59" s="204"/>
      <c r="G59" s="238"/>
      <c r="H59" s="238"/>
    </row>
    <row r="60" spans="2:8" s="18" customFormat="1" ht="6" customHeight="1">
      <c r="B60" s="34"/>
      <c r="C60" s="36"/>
      <c r="D60" s="496" t="s">
        <v>342</v>
      </c>
      <c r="E60" s="30"/>
      <c r="F60" s="204"/>
      <c r="G60" s="238"/>
      <c r="H60" s="238"/>
    </row>
    <row r="61" spans="2:8" s="18" customFormat="1" ht="6" customHeight="1">
      <c r="B61" s="42"/>
      <c r="C61" s="36"/>
      <c r="D61" s="497"/>
      <c r="E61" s="30"/>
      <c r="F61" s="204"/>
      <c r="G61" s="238"/>
      <c r="H61" s="238"/>
    </row>
    <row r="62" spans="2:8" s="18" customFormat="1" ht="6" customHeight="1">
      <c r="B62" s="508" t="s">
        <v>343</v>
      </c>
      <c r="C62" s="36"/>
      <c r="D62" s="500" t="s">
        <v>261</v>
      </c>
      <c r="E62" s="30"/>
      <c r="F62" s="204"/>
      <c r="G62" s="238"/>
      <c r="H62" s="238"/>
    </row>
    <row r="63" spans="2:8" s="18" customFormat="1" ht="6" customHeight="1">
      <c r="B63" s="509"/>
      <c r="C63" s="16"/>
      <c r="D63" s="501"/>
      <c r="E63" s="30"/>
      <c r="F63" s="204"/>
      <c r="G63" s="238"/>
      <c r="H63" s="238"/>
    </row>
    <row r="64" spans="2:8" s="18" customFormat="1" ht="6" customHeight="1">
      <c r="B64" s="37"/>
      <c r="C64" s="501" t="s">
        <v>344</v>
      </c>
      <c r="D64" s="16"/>
      <c r="E64" s="30"/>
      <c r="F64" s="204"/>
      <c r="G64" s="238"/>
      <c r="H64" s="238"/>
    </row>
    <row r="65" spans="2:8" s="18" customFormat="1" ht="6" customHeight="1">
      <c r="B65" s="37"/>
      <c r="C65" s="502"/>
      <c r="D65" s="16"/>
      <c r="E65" s="30"/>
      <c r="F65" s="204"/>
      <c r="G65" s="238"/>
      <c r="H65" s="238"/>
    </row>
    <row r="66" spans="2:8" s="18" customFormat="1" ht="6" customHeight="1">
      <c r="B66" s="498" t="s">
        <v>345</v>
      </c>
      <c r="C66" s="503" t="s">
        <v>236</v>
      </c>
      <c r="D66" s="16"/>
      <c r="E66" s="30"/>
      <c r="F66" s="204"/>
      <c r="G66" s="238"/>
      <c r="H66" s="238"/>
    </row>
    <row r="67" spans="2:8" s="18" customFormat="1" ht="6" customHeight="1">
      <c r="B67" s="499"/>
      <c r="C67" s="496"/>
      <c r="D67" s="16"/>
      <c r="E67" s="30"/>
      <c r="F67" s="204"/>
      <c r="G67" s="238"/>
      <c r="H67" s="238"/>
    </row>
    <row r="68" spans="2:8" s="18" customFormat="1" ht="6" customHeight="1">
      <c r="B68" s="224"/>
      <c r="C68" s="43"/>
      <c r="D68" s="16"/>
      <c r="E68" s="506" t="s">
        <v>227</v>
      </c>
      <c r="F68" s="204"/>
      <c r="G68" s="238"/>
      <c r="H68" s="238"/>
    </row>
    <row r="69" spans="2:8" s="18" customFormat="1" ht="6" customHeight="1">
      <c r="B69" s="34"/>
      <c r="C69" s="43"/>
      <c r="D69" s="16"/>
      <c r="E69" s="507"/>
      <c r="F69" s="204"/>
      <c r="G69" s="238"/>
      <c r="H69" s="238"/>
    </row>
    <row r="70" spans="2:8" s="18" customFormat="1" ht="6" customHeight="1">
      <c r="B70" s="508" t="s">
        <v>346</v>
      </c>
      <c r="C70" s="43"/>
      <c r="D70" s="16"/>
      <c r="E70" s="510" t="s">
        <v>347</v>
      </c>
      <c r="F70" s="204"/>
      <c r="G70" s="238"/>
      <c r="H70" s="238"/>
    </row>
    <row r="71" spans="2:8" s="18" customFormat="1" ht="6" customHeight="1">
      <c r="B71" s="509"/>
      <c r="C71" s="15"/>
      <c r="D71" s="16"/>
      <c r="E71" s="506"/>
      <c r="F71" s="204"/>
      <c r="G71" s="238"/>
      <c r="H71" s="238"/>
    </row>
    <row r="72" spans="2:8" s="18" customFormat="1" ht="6" customHeight="1">
      <c r="B72" s="37"/>
      <c r="C72" s="496" t="s">
        <v>348</v>
      </c>
      <c r="D72" s="16"/>
      <c r="E72" s="30"/>
      <c r="F72" s="204"/>
      <c r="G72" s="238"/>
      <c r="H72" s="238"/>
    </row>
    <row r="73" spans="2:8" s="18" customFormat="1" ht="6" customHeight="1">
      <c r="B73" s="37"/>
      <c r="C73" s="497"/>
      <c r="D73" s="16"/>
      <c r="E73" s="30"/>
      <c r="F73" s="204"/>
      <c r="G73" s="238"/>
      <c r="H73" s="238"/>
    </row>
    <row r="74" spans="2:8" s="18" customFormat="1" ht="6" customHeight="1">
      <c r="B74" s="498" t="s">
        <v>349</v>
      </c>
      <c r="C74" s="500" t="s">
        <v>209</v>
      </c>
      <c r="D74" s="16"/>
      <c r="E74" s="30"/>
      <c r="F74" s="204"/>
      <c r="G74" s="238"/>
      <c r="H74" s="238"/>
    </row>
    <row r="75" spans="2:8" s="18" customFormat="1" ht="6" customHeight="1">
      <c r="B75" s="499"/>
      <c r="C75" s="501"/>
      <c r="D75" s="16"/>
      <c r="E75" s="30"/>
      <c r="F75" s="204"/>
      <c r="G75" s="238"/>
      <c r="H75" s="238"/>
    </row>
    <row r="76" spans="2:8" s="18" customFormat="1" ht="6" customHeight="1">
      <c r="B76" s="29"/>
      <c r="C76" s="36"/>
      <c r="D76" s="501" t="s">
        <v>227</v>
      </c>
      <c r="E76" s="30"/>
      <c r="F76" s="204"/>
      <c r="G76" s="238"/>
      <c r="H76" s="238"/>
    </row>
    <row r="77" spans="2:8" s="18" customFormat="1" ht="6" customHeight="1">
      <c r="B77" s="44"/>
      <c r="C77" s="36"/>
      <c r="D77" s="502"/>
      <c r="E77" s="30"/>
      <c r="F77" s="204"/>
      <c r="G77" s="238"/>
      <c r="H77" s="238"/>
    </row>
    <row r="78" spans="2:8" s="18" customFormat="1" ht="6" customHeight="1">
      <c r="B78" s="34"/>
      <c r="C78" s="36"/>
      <c r="D78" s="503" t="s">
        <v>350</v>
      </c>
      <c r="E78" s="30"/>
      <c r="F78" s="204"/>
      <c r="G78" s="238"/>
      <c r="H78" s="238"/>
    </row>
    <row r="79" spans="2:8" s="18" customFormat="1" ht="6" customHeight="1">
      <c r="B79" s="34"/>
      <c r="C79" s="16"/>
      <c r="D79" s="496"/>
      <c r="E79" s="30"/>
      <c r="F79" s="204"/>
      <c r="G79" s="238"/>
      <c r="H79" s="238"/>
    </row>
    <row r="80" spans="2:8" s="18" customFormat="1" ht="6" customHeight="1">
      <c r="B80" s="34"/>
      <c r="C80" s="504" t="s">
        <v>351</v>
      </c>
      <c r="D80" s="15"/>
      <c r="E80" s="30"/>
      <c r="F80" s="204"/>
      <c r="G80" s="238"/>
      <c r="H80" s="238"/>
    </row>
    <row r="81" spans="2:8" s="18" customFormat="1" ht="6" customHeight="1">
      <c r="B81" s="34"/>
      <c r="C81" s="505"/>
      <c r="D81" s="15"/>
      <c r="E81" s="30"/>
      <c r="F81" s="204"/>
      <c r="G81" s="238"/>
      <c r="H81" s="238"/>
    </row>
    <row r="82" spans="2:6" s="18" customFormat="1" ht="6.75" customHeight="1" thickBot="1">
      <c r="B82" s="38"/>
      <c r="C82" s="39"/>
      <c r="D82" s="40"/>
      <c r="E82" s="41"/>
      <c r="F82" s="204"/>
    </row>
    <row r="83" spans="2:6" s="18" customFormat="1" ht="6" customHeight="1" thickTop="1">
      <c r="B83" s="15"/>
      <c r="C83" s="223"/>
      <c r="D83" s="15"/>
      <c r="E83" s="45"/>
      <c r="F83" s="204"/>
    </row>
    <row r="84" spans="2:8" s="18" customFormat="1" ht="6" customHeight="1" thickBot="1">
      <c r="B84" s="15"/>
      <c r="C84" s="223"/>
      <c r="D84" s="15"/>
      <c r="E84" s="45"/>
      <c r="F84" s="204"/>
      <c r="G84" s="238"/>
      <c r="H84" s="238"/>
    </row>
    <row r="85" spans="2:8" s="18" customFormat="1" ht="16.5" customHeight="1" thickBot="1" thickTop="1">
      <c r="B85" s="518" t="s">
        <v>340</v>
      </c>
      <c r="C85" s="519"/>
      <c r="D85" s="519"/>
      <c r="E85" s="424"/>
      <c r="F85" s="204"/>
      <c r="G85" s="238"/>
      <c r="H85" s="238"/>
    </row>
    <row r="86" spans="2:8" s="18" customFormat="1" ht="6" customHeight="1">
      <c r="B86" s="29"/>
      <c r="C86" s="17"/>
      <c r="D86" s="15"/>
      <c r="E86" s="31"/>
      <c r="F86" s="204"/>
      <c r="G86" s="238"/>
      <c r="H86" s="238"/>
    </row>
    <row r="87" spans="2:8" s="18" customFormat="1" ht="6" customHeight="1">
      <c r="B87" s="513" t="s">
        <v>36</v>
      </c>
      <c r="C87" s="15"/>
      <c r="D87" s="15"/>
      <c r="E87" s="31"/>
      <c r="F87" s="204"/>
      <c r="G87" s="238"/>
      <c r="H87" s="238"/>
    </row>
    <row r="88" spans="2:8" s="18" customFormat="1" ht="6" customHeight="1">
      <c r="B88" s="513"/>
      <c r="C88" s="15"/>
      <c r="D88" s="15"/>
      <c r="E88" s="31"/>
      <c r="F88" s="204"/>
      <c r="G88" s="238"/>
      <c r="H88" s="238"/>
    </row>
    <row r="89" spans="2:8" s="18" customFormat="1" ht="6" customHeight="1">
      <c r="B89" s="514" t="s">
        <v>352</v>
      </c>
      <c r="C89" s="15"/>
      <c r="D89" s="15"/>
      <c r="E89" s="31"/>
      <c r="F89" s="204"/>
      <c r="G89" s="238"/>
      <c r="H89" s="238"/>
    </row>
    <row r="90" spans="2:8" s="18" customFormat="1" ht="6" customHeight="1" thickBot="1">
      <c r="B90" s="515"/>
      <c r="C90" s="32"/>
      <c r="D90" s="32"/>
      <c r="E90" s="33"/>
      <c r="F90" s="204"/>
      <c r="G90" s="238"/>
      <c r="H90" s="238"/>
    </row>
    <row r="91" spans="2:8" s="18" customFormat="1" ht="6" customHeight="1">
      <c r="B91" s="29"/>
      <c r="C91" s="15"/>
      <c r="D91" s="15"/>
      <c r="E91" s="425"/>
      <c r="F91" s="204"/>
      <c r="G91" s="238"/>
      <c r="H91" s="238"/>
    </row>
    <row r="92" spans="2:8" s="18" customFormat="1" ht="6" customHeight="1">
      <c r="B92" s="29"/>
      <c r="C92" s="516" t="s">
        <v>353</v>
      </c>
      <c r="D92" s="15"/>
      <c r="E92" s="31"/>
      <c r="F92" s="204"/>
      <c r="G92" s="238"/>
      <c r="H92" s="238"/>
    </row>
    <row r="93" spans="2:8" s="18" customFormat="1" ht="6" customHeight="1">
      <c r="B93" s="29"/>
      <c r="C93" s="517"/>
      <c r="D93" s="15"/>
      <c r="E93" s="30"/>
      <c r="F93" s="204"/>
      <c r="G93" s="238"/>
      <c r="H93" s="238"/>
    </row>
    <row r="94" spans="2:8" s="18" customFormat="1" ht="6" customHeight="1">
      <c r="B94" s="34"/>
      <c r="C94" s="35"/>
      <c r="D94" s="15"/>
      <c r="E94" s="30"/>
      <c r="F94" s="204"/>
      <c r="G94" s="238"/>
      <c r="H94" s="238"/>
    </row>
    <row r="95" spans="2:8" s="18" customFormat="1" ht="6" customHeight="1">
      <c r="B95" s="42"/>
      <c r="C95" s="36"/>
      <c r="D95" s="15"/>
      <c r="E95" s="30"/>
      <c r="F95" s="204"/>
      <c r="G95" s="238"/>
      <c r="H95" s="238"/>
    </row>
    <row r="96" spans="2:8" s="18" customFormat="1" ht="6" customHeight="1">
      <c r="B96" s="34"/>
      <c r="C96" s="36"/>
      <c r="D96" s="496" t="s">
        <v>354</v>
      </c>
      <c r="E96" s="30"/>
      <c r="F96" s="204"/>
      <c r="G96" s="238"/>
      <c r="H96" s="238"/>
    </row>
    <row r="97" spans="2:8" s="18" customFormat="1" ht="6" customHeight="1">
      <c r="B97" s="42"/>
      <c r="C97" s="36"/>
      <c r="D97" s="497"/>
      <c r="E97" s="30"/>
      <c r="F97" s="204"/>
      <c r="G97" s="238"/>
      <c r="H97" s="238"/>
    </row>
    <row r="98" spans="2:8" s="18" customFormat="1" ht="6" customHeight="1">
      <c r="B98" s="508" t="s">
        <v>355</v>
      </c>
      <c r="C98" s="36"/>
      <c r="D98" s="500" t="s">
        <v>157</v>
      </c>
      <c r="E98" s="30"/>
      <c r="F98" s="204"/>
      <c r="G98" s="238"/>
      <c r="H98" s="238"/>
    </row>
    <row r="99" spans="2:8" s="18" customFormat="1" ht="6" customHeight="1">
      <c r="B99" s="509"/>
      <c r="C99" s="16"/>
      <c r="D99" s="501"/>
      <c r="E99" s="30"/>
      <c r="F99" s="204"/>
      <c r="G99" s="238"/>
      <c r="H99" s="238"/>
    </row>
    <row r="100" spans="2:8" s="18" customFormat="1" ht="6" customHeight="1">
      <c r="B100" s="37"/>
      <c r="C100" s="501" t="s">
        <v>356</v>
      </c>
      <c r="D100" s="16"/>
      <c r="E100" s="30"/>
      <c r="F100" s="204"/>
      <c r="G100" s="238"/>
      <c r="H100" s="238"/>
    </row>
    <row r="101" spans="2:8" s="18" customFormat="1" ht="6" customHeight="1">
      <c r="B101" s="37"/>
      <c r="C101" s="502"/>
      <c r="D101" s="16"/>
      <c r="E101" s="30"/>
      <c r="F101" s="204"/>
      <c r="G101" s="238"/>
      <c r="H101" s="238"/>
    </row>
    <row r="102" spans="2:8" s="18" customFormat="1" ht="6" customHeight="1">
      <c r="B102" s="498" t="s">
        <v>226</v>
      </c>
      <c r="C102" s="503" t="s">
        <v>357</v>
      </c>
      <c r="D102" s="16"/>
      <c r="E102" s="30"/>
      <c r="F102" s="204"/>
      <c r="G102" s="238"/>
      <c r="H102" s="238"/>
    </row>
    <row r="103" spans="2:8" s="18" customFormat="1" ht="6" customHeight="1">
      <c r="B103" s="499"/>
      <c r="C103" s="496"/>
      <c r="D103" s="16"/>
      <c r="E103" s="30"/>
      <c r="F103" s="204"/>
      <c r="G103" s="238"/>
      <c r="H103" s="238"/>
    </row>
    <row r="104" spans="2:8" s="18" customFormat="1" ht="6" customHeight="1">
      <c r="B104" s="224"/>
      <c r="C104" s="43"/>
      <c r="D104" s="16"/>
      <c r="E104" s="506" t="s">
        <v>358</v>
      </c>
      <c r="F104" s="204"/>
      <c r="G104" s="238"/>
      <c r="H104" s="238"/>
    </row>
    <row r="105" spans="2:8" s="18" customFormat="1" ht="6" customHeight="1">
      <c r="B105" s="34"/>
      <c r="C105" s="43"/>
      <c r="D105" s="16"/>
      <c r="E105" s="507"/>
      <c r="F105" s="204"/>
      <c r="G105" s="238"/>
      <c r="H105" s="238"/>
    </row>
    <row r="106" spans="2:8" s="18" customFormat="1" ht="6" customHeight="1">
      <c r="B106" s="508" t="s">
        <v>229</v>
      </c>
      <c r="C106" s="43"/>
      <c r="D106" s="16"/>
      <c r="E106" s="510" t="s">
        <v>239</v>
      </c>
      <c r="F106" s="204"/>
      <c r="G106" s="238"/>
      <c r="H106" s="238"/>
    </row>
    <row r="107" spans="2:8" s="18" customFormat="1" ht="6" customHeight="1">
      <c r="B107" s="509"/>
      <c r="C107" s="15"/>
      <c r="D107" s="16"/>
      <c r="E107" s="506"/>
      <c r="F107" s="204"/>
      <c r="G107" s="238"/>
      <c r="H107" s="238"/>
    </row>
    <row r="108" spans="2:8" s="18" customFormat="1" ht="6" customHeight="1">
      <c r="B108" s="37"/>
      <c r="C108" s="496" t="s">
        <v>358</v>
      </c>
      <c r="D108" s="16"/>
      <c r="E108" s="30"/>
      <c r="F108" s="204"/>
      <c r="G108" s="238"/>
      <c r="H108" s="238"/>
    </row>
    <row r="109" spans="2:8" s="18" customFormat="1" ht="6" customHeight="1">
      <c r="B109" s="37"/>
      <c r="C109" s="497"/>
      <c r="D109" s="16"/>
      <c r="E109" s="30"/>
      <c r="F109" s="204"/>
      <c r="G109" s="238"/>
      <c r="H109" s="238"/>
    </row>
    <row r="110" spans="2:8" s="18" customFormat="1" ht="6" customHeight="1">
      <c r="B110" s="498" t="s">
        <v>320</v>
      </c>
      <c r="C110" s="500" t="s">
        <v>239</v>
      </c>
      <c r="D110" s="16"/>
      <c r="E110" s="30"/>
      <c r="F110" s="204"/>
      <c r="G110" s="238"/>
      <c r="H110" s="238"/>
    </row>
    <row r="111" spans="2:8" s="18" customFormat="1" ht="6" customHeight="1">
      <c r="B111" s="499"/>
      <c r="C111" s="501"/>
      <c r="D111" s="16"/>
      <c r="E111" s="30"/>
      <c r="F111" s="204"/>
      <c r="G111" s="238"/>
      <c r="H111" s="238"/>
    </row>
    <row r="112" spans="2:8" s="18" customFormat="1" ht="6" customHeight="1">
      <c r="B112" s="29"/>
      <c r="C112" s="36"/>
      <c r="D112" s="501" t="s">
        <v>358</v>
      </c>
      <c r="E112" s="30"/>
      <c r="F112" s="204"/>
      <c r="G112" s="238"/>
      <c r="H112" s="238"/>
    </row>
    <row r="113" spans="2:8" s="18" customFormat="1" ht="6" customHeight="1">
      <c r="B113" s="44"/>
      <c r="C113" s="36"/>
      <c r="D113" s="502"/>
      <c r="E113" s="30"/>
      <c r="F113" s="204"/>
      <c r="G113" s="238"/>
      <c r="H113" s="238"/>
    </row>
    <row r="114" spans="2:8" s="18" customFormat="1" ht="6" customHeight="1">
      <c r="B114" s="34"/>
      <c r="C114" s="36"/>
      <c r="D114" s="503" t="s">
        <v>359</v>
      </c>
      <c r="E114" s="30"/>
      <c r="F114" s="204"/>
      <c r="G114" s="238"/>
      <c r="H114" s="238"/>
    </row>
    <row r="115" spans="2:8" s="18" customFormat="1" ht="6" customHeight="1">
      <c r="B115" s="34"/>
      <c r="C115" s="16"/>
      <c r="D115" s="496"/>
      <c r="E115" s="30"/>
      <c r="F115" s="204"/>
      <c r="G115" s="238"/>
      <c r="H115" s="238"/>
    </row>
    <row r="116" spans="2:8" s="18" customFormat="1" ht="6" customHeight="1">
      <c r="B116" s="34"/>
      <c r="C116" s="504" t="s">
        <v>360</v>
      </c>
      <c r="D116" s="15"/>
      <c r="E116" s="30"/>
      <c r="F116" s="204"/>
      <c r="G116" s="238"/>
      <c r="H116" s="238"/>
    </row>
    <row r="117" spans="2:8" s="18" customFormat="1" ht="6" customHeight="1">
      <c r="B117" s="34"/>
      <c r="C117" s="505"/>
      <c r="D117" s="15"/>
      <c r="E117" s="30"/>
      <c r="F117" s="204"/>
      <c r="G117" s="238"/>
      <c r="H117" s="238"/>
    </row>
    <row r="118" spans="2:8" s="18" customFormat="1" ht="6" customHeight="1" thickBot="1">
      <c r="B118" s="38"/>
      <c r="C118" s="39"/>
      <c r="D118" s="40"/>
      <c r="E118" s="41"/>
      <c r="F118" s="204"/>
      <c r="G118" s="238"/>
      <c r="H118" s="238"/>
    </row>
    <row r="119" spans="2:8" s="18" customFormat="1" ht="6" customHeight="1" thickTop="1">
      <c r="B119" s="15"/>
      <c r="C119" s="223"/>
      <c r="D119" s="15"/>
      <c r="E119" s="45"/>
      <c r="F119" s="204"/>
      <c r="G119" s="238"/>
      <c r="H119" s="238"/>
    </row>
    <row r="120" spans="2:8" s="18" customFormat="1" ht="6" customHeight="1" thickBot="1">
      <c r="B120" s="15"/>
      <c r="C120" s="223"/>
      <c r="D120" s="15"/>
      <c r="E120" s="45"/>
      <c r="F120" s="204"/>
      <c r="G120" s="238"/>
      <c r="H120" s="238"/>
    </row>
    <row r="121" spans="2:6" s="18" customFormat="1" ht="16.5" thickTop="1">
      <c r="B121" s="511" t="s">
        <v>222</v>
      </c>
      <c r="C121" s="512"/>
      <c r="D121" s="512"/>
      <c r="E121" s="274"/>
      <c r="F121" s="15"/>
    </row>
    <row r="122" spans="2:6" s="18" customFormat="1" ht="6.75" customHeight="1">
      <c r="B122" s="513" t="s">
        <v>36</v>
      </c>
      <c r="C122" s="254"/>
      <c r="D122" s="15"/>
      <c r="E122" s="30"/>
      <c r="F122" s="45"/>
    </row>
    <row r="123" spans="2:6" s="18" customFormat="1" ht="6.75" customHeight="1">
      <c r="B123" s="513"/>
      <c r="C123" s="254"/>
      <c r="D123" s="15"/>
      <c r="E123" s="30"/>
      <c r="F123" s="45"/>
    </row>
    <row r="124" spans="2:6" s="18" customFormat="1" ht="6.75" customHeight="1">
      <c r="B124" s="514" t="s">
        <v>186</v>
      </c>
      <c r="C124" s="254"/>
      <c r="D124" s="15"/>
      <c r="E124" s="30"/>
      <c r="F124" s="45"/>
    </row>
    <row r="125" spans="2:6" s="18" customFormat="1" ht="6.75" customHeight="1" thickBot="1">
      <c r="B125" s="515"/>
      <c r="C125" s="255"/>
      <c r="D125" s="32"/>
      <c r="E125" s="275"/>
      <c r="F125" s="45"/>
    </row>
    <row r="126" spans="2:8" s="18" customFormat="1" ht="6" customHeight="1">
      <c r="B126" s="29"/>
      <c r="C126" s="15"/>
      <c r="D126" s="15"/>
      <c r="E126" s="31"/>
      <c r="F126" s="204"/>
      <c r="G126" s="238"/>
      <c r="H126" s="238"/>
    </row>
    <row r="127" spans="2:8" s="18" customFormat="1" ht="6" customHeight="1">
      <c r="B127" s="508" t="s">
        <v>321</v>
      </c>
      <c r="C127" s="15"/>
      <c r="D127" s="15"/>
      <c r="E127" s="31"/>
      <c r="F127" s="204"/>
      <c r="G127" s="238"/>
      <c r="H127" s="238"/>
    </row>
    <row r="128" spans="2:8" s="18" customFormat="1" ht="6" customHeight="1">
      <c r="B128" s="509"/>
      <c r="C128" s="15"/>
      <c r="D128" s="15"/>
      <c r="E128" s="31"/>
      <c r="F128" s="204"/>
      <c r="G128" s="238"/>
      <c r="H128" s="238"/>
    </row>
    <row r="129" spans="2:8" s="18" customFormat="1" ht="6" customHeight="1">
      <c r="B129" s="239"/>
      <c r="C129" s="15"/>
      <c r="D129" s="15"/>
      <c r="E129" s="31"/>
      <c r="F129" s="204"/>
      <c r="G129" s="238"/>
      <c r="H129" s="238"/>
    </row>
    <row r="130" spans="2:8" s="18" customFormat="1" ht="6" customHeight="1">
      <c r="B130" s="37"/>
      <c r="C130" s="15"/>
      <c r="D130" s="15"/>
      <c r="E130" s="31"/>
      <c r="F130" s="204"/>
      <c r="G130" s="238"/>
      <c r="H130" s="238"/>
    </row>
    <row r="131" spans="2:8" s="18" customFormat="1" ht="6" customHeight="1">
      <c r="B131" s="37"/>
      <c r="C131" s="516" t="s">
        <v>361</v>
      </c>
      <c r="D131" s="15"/>
      <c r="E131" s="31"/>
      <c r="F131" s="204"/>
      <c r="G131" s="238"/>
      <c r="H131" s="238"/>
    </row>
    <row r="132" spans="2:8" s="18" customFormat="1" ht="6" customHeight="1">
      <c r="B132" s="37"/>
      <c r="C132" s="517"/>
      <c r="D132" s="15"/>
      <c r="E132" s="31"/>
      <c r="F132" s="204"/>
      <c r="G132" s="238"/>
      <c r="H132" s="238"/>
    </row>
    <row r="133" spans="2:8" s="18" customFormat="1" ht="6" customHeight="1">
      <c r="B133" s="37"/>
      <c r="C133" s="500" t="s">
        <v>157</v>
      </c>
      <c r="D133" s="15"/>
      <c r="E133" s="31"/>
      <c r="F133" s="204"/>
      <c r="G133" s="238"/>
      <c r="H133" s="238"/>
    </row>
    <row r="134" spans="2:8" s="18" customFormat="1" ht="6" customHeight="1">
      <c r="B134" s="230"/>
      <c r="C134" s="501"/>
      <c r="D134" s="15"/>
      <c r="E134" s="31"/>
      <c r="F134" s="204"/>
      <c r="G134" s="238"/>
      <c r="H134" s="238"/>
    </row>
    <row r="135" spans="2:8" s="18" customFormat="1" ht="6" customHeight="1">
      <c r="B135" s="498" t="s">
        <v>206</v>
      </c>
      <c r="C135" s="16"/>
      <c r="D135" s="15"/>
      <c r="E135" s="31"/>
      <c r="F135" s="204"/>
      <c r="G135" s="238"/>
      <c r="H135" s="238"/>
    </row>
    <row r="136" spans="2:8" s="18" customFormat="1" ht="6" customHeight="1">
      <c r="B136" s="499"/>
      <c r="C136" s="16"/>
      <c r="D136" s="15"/>
      <c r="E136" s="31"/>
      <c r="F136" s="204"/>
      <c r="G136" s="238"/>
      <c r="H136" s="238"/>
    </row>
    <row r="137" spans="2:8" s="18" customFormat="1" ht="6" customHeight="1">
      <c r="B137" s="34"/>
      <c r="C137" s="16"/>
      <c r="D137" s="15"/>
      <c r="E137" s="31"/>
      <c r="F137" s="204"/>
      <c r="G137" s="238"/>
      <c r="H137" s="238"/>
    </row>
    <row r="138" spans="2:8" s="18" customFormat="1" ht="6" customHeight="1">
      <c r="B138" s="34"/>
      <c r="C138" s="16"/>
      <c r="D138" s="15"/>
      <c r="E138" s="31"/>
      <c r="F138" s="204"/>
      <c r="G138" s="238"/>
      <c r="H138" s="238"/>
    </row>
    <row r="139" spans="2:8" s="18" customFormat="1" ht="6" customHeight="1">
      <c r="B139" s="240"/>
      <c r="C139" s="16"/>
      <c r="D139" s="496" t="s">
        <v>361</v>
      </c>
      <c r="E139" s="31"/>
      <c r="F139" s="204"/>
      <c r="G139" s="238"/>
      <c r="H139" s="238"/>
    </row>
    <row r="140" spans="2:8" s="18" customFormat="1" ht="6" customHeight="1">
      <c r="B140" s="240"/>
      <c r="C140" s="16"/>
      <c r="D140" s="497"/>
      <c r="E140" s="31"/>
      <c r="F140" s="204"/>
      <c r="G140" s="238"/>
      <c r="H140" s="238"/>
    </row>
    <row r="141" spans="2:8" s="18" customFormat="1" ht="6" customHeight="1">
      <c r="B141" s="240"/>
      <c r="C141" s="16"/>
      <c r="D141" s="503" t="s">
        <v>350</v>
      </c>
      <c r="E141" s="31"/>
      <c r="F141" s="204"/>
      <c r="G141" s="238"/>
      <c r="H141" s="238"/>
    </row>
    <row r="142" spans="2:8" s="18" customFormat="1" ht="6" customHeight="1">
      <c r="B142" s="29"/>
      <c r="C142" s="16"/>
      <c r="D142" s="496"/>
      <c r="E142" s="31"/>
      <c r="F142" s="204"/>
      <c r="G142" s="238"/>
      <c r="H142" s="238"/>
    </row>
    <row r="143" spans="2:8" s="18" customFormat="1" ht="6" customHeight="1">
      <c r="B143" s="508" t="s">
        <v>362</v>
      </c>
      <c r="C143" s="16"/>
      <c r="D143" s="15"/>
      <c r="E143" s="31"/>
      <c r="F143" s="204"/>
      <c r="G143" s="238"/>
      <c r="H143" s="238"/>
    </row>
    <row r="144" spans="2:8" s="18" customFormat="1" ht="6" customHeight="1">
      <c r="B144" s="509"/>
      <c r="C144" s="16"/>
      <c r="D144" s="15"/>
      <c r="E144" s="31"/>
      <c r="F144" s="204"/>
      <c r="G144" s="238"/>
      <c r="H144" s="238"/>
    </row>
    <row r="145" spans="2:8" s="18" customFormat="1" ht="6" customHeight="1">
      <c r="B145" s="239"/>
      <c r="C145" s="16"/>
      <c r="D145" s="15"/>
      <c r="E145" s="31"/>
      <c r="F145" s="204"/>
      <c r="G145" s="238"/>
      <c r="H145" s="238"/>
    </row>
    <row r="146" spans="2:8" s="18" customFormat="1" ht="6" customHeight="1">
      <c r="B146" s="37"/>
      <c r="C146" s="16"/>
      <c r="D146" s="15"/>
      <c r="E146" s="31"/>
      <c r="F146" s="204"/>
      <c r="G146" s="238"/>
      <c r="H146" s="238"/>
    </row>
    <row r="147" spans="2:8" s="18" customFormat="1" ht="6" customHeight="1">
      <c r="B147" s="37"/>
      <c r="C147" s="501" t="s">
        <v>363</v>
      </c>
      <c r="D147" s="15"/>
      <c r="E147" s="31"/>
      <c r="F147" s="204"/>
      <c r="G147" s="238"/>
      <c r="H147" s="238"/>
    </row>
    <row r="148" spans="2:8" s="18" customFormat="1" ht="6" customHeight="1">
      <c r="B148" s="37"/>
      <c r="C148" s="502"/>
      <c r="D148" s="15"/>
      <c r="E148" s="31"/>
      <c r="F148" s="204"/>
      <c r="G148" s="238"/>
      <c r="H148" s="238"/>
    </row>
    <row r="149" spans="2:8" s="18" customFormat="1" ht="6" customHeight="1">
      <c r="B149" s="37"/>
      <c r="C149" s="503" t="s">
        <v>364</v>
      </c>
      <c r="D149" s="15"/>
      <c r="E149" s="31"/>
      <c r="F149" s="204"/>
      <c r="G149" s="238"/>
      <c r="H149" s="238"/>
    </row>
    <row r="150" spans="2:8" s="18" customFormat="1" ht="6" customHeight="1">
      <c r="B150" s="230"/>
      <c r="C150" s="496"/>
      <c r="D150" s="15"/>
      <c r="E150" s="31"/>
      <c r="F150" s="204"/>
      <c r="G150" s="238"/>
      <c r="H150" s="238"/>
    </row>
    <row r="151" spans="2:8" s="18" customFormat="1" ht="6" customHeight="1">
      <c r="B151" s="498" t="s">
        <v>205</v>
      </c>
      <c r="C151" s="15"/>
      <c r="D151" s="15"/>
      <c r="E151" s="31"/>
      <c r="F151" s="204"/>
      <c r="G151" s="238"/>
      <c r="H151" s="238"/>
    </row>
    <row r="152" spans="2:8" s="18" customFormat="1" ht="6" customHeight="1">
      <c r="B152" s="499"/>
      <c r="C152" s="229"/>
      <c r="D152" s="15"/>
      <c r="E152" s="31"/>
      <c r="F152" s="204"/>
      <c r="G152" s="238"/>
      <c r="H152" s="238"/>
    </row>
    <row r="153" spans="2:8" s="18" customFormat="1" ht="6" customHeight="1" thickBot="1">
      <c r="B153" s="38"/>
      <c r="C153" s="39"/>
      <c r="D153" s="40"/>
      <c r="E153" s="41"/>
      <c r="F153" s="204"/>
      <c r="G153" s="238"/>
      <c r="H153" s="238"/>
    </row>
    <row r="154" spans="2:6" s="18" customFormat="1" ht="6.75" customHeight="1" thickTop="1">
      <c r="B154" s="19"/>
      <c r="C154" s="15"/>
      <c r="D154" s="223"/>
      <c r="E154" s="15"/>
      <c r="F154" s="45"/>
    </row>
    <row r="155" spans="2:6" s="18" customFormat="1" ht="6.75" customHeight="1" thickBot="1">
      <c r="B155" s="19"/>
      <c r="C155" s="15"/>
      <c r="D155" s="223"/>
      <c r="E155" s="15"/>
      <c r="F155" s="45"/>
    </row>
    <row r="156" spans="2:6" s="18" customFormat="1" ht="16.5" thickTop="1">
      <c r="B156" s="511" t="s">
        <v>222</v>
      </c>
      <c r="C156" s="512"/>
      <c r="D156" s="512"/>
      <c r="E156" s="28"/>
      <c r="F156" s="204"/>
    </row>
    <row r="157" spans="2:6" s="18" customFormat="1" ht="6.75" customHeight="1">
      <c r="B157" s="513" t="s">
        <v>36</v>
      </c>
      <c r="C157" s="15"/>
      <c r="D157" s="15"/>
      <c r="E157" s="31"/>
      <c r="F157" s="45"/>
    </row>
    <row r="158" spans="2:6" s="18" customFormat="1" ht="6.75" customHeight="1">
      <c r="B158" s="513"/>
      <c r="C158" s="15"/>
      <c r="D158" s="15"/>
      <c r="E158" s="31"/>
      <c r="F158" s="45"/>
    </row>
    <row r="159" spans="2:6" s="18" customFormat="1" ht="6.75" customHeight="1">
      <c r="B159" s="514" t="s">
        <v>187</v>
      </c>
      <c r="C159" s="15"/>
      <c r="D159" s="15"/>
      <c r="E159" s="31"/>
      <c r="F159" s="45"/>
    </row>
    <row r="160" spans="2:6" s="18" customFormat="1" ht="6.75" customHeight="1" thickBot="1">
      <c r="B160" s="515"/>
      <c r="C160" s="32"/>
      <c r="D160" s="32"/>
      <c r="E160" s="33"/>
      <c r="F160" s="45"/>
    </row>
    <row r="161" spans="2:6" s="18" customFormat="1" ht="6.75" customHeight="1">
      <c r="B161" s="256"/>
      <c r="C161" s="15"/>
      <c r="D161" s="15"/>
      <c r="E161" s="31"/>
      <c r="F161" s="204"/>
    </row>
    <row r="162" spans="2:6" s="18" customFormat="1" ht="6.75" customHeight="1">
      <c r="B162" s="508" t="s">
        <v>210</v>
      </c>
      <c r="C162" s="15"/>
      <c r="D162" s="15"/>
      <c r="E162" s="31"/>
      <c r="F162" s="204"/>
    </row>
    <row r="163" spans="2:6" s="18" customFormat="1" ht="6.75" customHeight="1">
      <c r="B163" s="509"/>
      <c r="C163" s="15"/>
      <c r="D163" s="15"/>
      <c r="E163" s="31"/>
      <c r="F163" s="204"/>
    </row>
    <row r="164" spans="2:6" s="18" customFormat="1" ht="6.75" customHeight="1">
      <c r="B164" s="37"/>
      <c r="C164" s="516" t="s">
        <v>7</v>
      </c>
      <c r="D164" s="15"/>
      <c r="E164" s="31"/>
      <c r="F164" s="204"/>
    </row>
    <row r="165" spans="2:6" s="18" customFormat="1" ht="6.75" customHeight="1">
      <c r="B165" s="37"/>
      <c r="C165" s="517"/>
      <c r="D165" s="15"/>
      <c r="E165" s="30"/>
      <c r="F165" s="204"/>
    </row>
    <row r="166" spans="2:6" s="18" customFormat="1" ht="6.75" customHeight="1">
      <c r="B166" s="498" t="s">
        <v>156</v>
      </c>
      <c r="C166" s="500" t="s">
        <v>240</v>
      </c>
      <c r="D166" s="15"/>
      <c r="E166" s="30"/>
      <c r="F166" s="204"/>
    </row>
    <row r="167" spans="2:6" s="18" customFormat="1" ht="6.75" customHeight="1">
      <c r="B167" s="499"/>
      <c r="C167" s="501"/>
      <c r="D167" s="15"/>
      <c r="E167" s="30"/>
      <c r="F167" s="204"/>
    </row>
    <row r="168" spans="2:6" s="18" customFormat="1" ht="6.75" customHeight="1">
      <c r="B168" s="34"/>
      <c r="C168" s="36"/>
      <c r="D168" s="496" t="s">
        <v>7</v>
      </c>
      <c r="E168" s="30"/>
      <c r="F168" s="204"/>
    </row>
    <row r="169" spans="2:6" s="18" customFormat="1" ht="6.75" customHeight="1">
      <c r="B169" s="42"/>
      <c r="C169" s="36"/>
      <c r="D169" s="497"/>
      <c r="E169" s="30"/>
      <c r="F169" s="204"/>
    </row>
    <row r="170" spans="2:6" s="18" customFormat="1" ht="6.75" customHeight="1">
      <c r="B170" s="508" t="s">
        <v>191</v>
      </c>
      <c r="C170" s="36"/>
      <c r="D170" s="500" t="s">
        <v>368</v>
      </c>
      <c r="E170" s="30"/>
      <c r="F170" s="204"/>
    </row>
    <row r="171" spans="2:6" s="18" customFormat="1" ht="6.75" customHeight="1">
      <c r="B171" s="509"/>
      <c r="C171" s="16"/>
      <c r="D171" s="501"/>
      <c r="E171" s="30"/>
      <c r="F171" s="204"/>
    </row>
    <row r="172" spans="2:6" s="18" customFormat="1" ht="6.75" customHeight="1">
      <c r="B172" s="37"/>
      <c r="C172" s="504" t="s">
        <v>94</v>
      </c>
      <c r="D172" s="16"/>
      <c r="E172" s="30"/>
      <c r="F172" s="204"/>
    </row>
    <row r="173" spans="2:6" s="18" customFormat="1" ht="6.75" customHeight="1">
      <c r="B173" s="37"/>
      <c r="C173" s="505"/>
      <c r="D173" s="16"/>
      <c r="E173" s="30"/>
      <c r="F173" s="204"/>
    </row>
    <row r="174" spans="2:6" s="18" customFormat="1" ht="6.75" customHeight="1">
      <c r="B174" s="498" t="s">
        <v>190</v>
      </c>
      <c r="C174" s="503" t="s">
        <v>236</v>
      </c>
      <c r="D174" s="16"/>
      <c r="E174" s="30"/>
      <c r="F174" s="204"/>
    </row>
    <row r="175" spans="2:6" s="18" customFormat="1" ht="6.75" customHeight="1">
      <c r="B175" s="499"/>
      <c r="C175" s="496"/>
      <c r="D175" s="16"/>
      <c r="E175" s="30"/>
      <c r="F175" s="204"/>
    </row>
    <row r="176" spans="2:6" s="18" customFormat="1" ht="6.75" customHeight="1">
      <c r="B176" s="224"/>
      <c r="C176" s="43"/>
      <c r="D176" s="16"/>
      <c r="E176" s="506" t="s">
        <v>7</v>
      </c>
      <c r="F176" s="204"/>
    </row>
    <row r="177" spans="2:6" s="18" customFormat="1" ht="6.75" customHeight="1">
      <c r="B177" s="34"/>
      <c r="C177" s="43"/>
      <c r="D177" s="16"/>
      <c r="E177" s="507"/>
      <c r="F177" s="204"/>
    </row>
    <row r="178" spans="2:6" s="18" customFormat="1" ht="6.75" customHeight="1">
      <c r="B178" s="508" t="s">
        <v>325</v>
      </c>
      <c r="C178" s="43"/>
      <c r="D178" s="16"/>
      <c r="E178" s="510" t="s">
        <v>369</v>
      </c>
      <c r="F178" s="204"/>
    </row>
    <row r="179" spans="2:6" s="18" customFormat="1" ht="6.75" customHeight="1">
      <c r="B179" s="509"/>
      <c r="C179" s="15"/>
      <c r="D179" s="16"/>
      <c r="E179" s="506"/>
      <c r="F179" s="204"/>
    </row>
    <row r="180" spans="2:6" s="18" customFormat="1" ht="6.75" customHeight="1">
      <c r="B180" s="37"/>
      <c r="C180" s="516" t="s">
        <v>24</v>
      </c>
      <c r="D180" s="16"/>
      <c r="E180" s="30"/>
      <c r="F180" s="204"/>
    </row>
    <row r="181" spans="2:6" s="18" customFormat="1" ht="6.75" customHeight="1">
      <c r="B181" s="37"/>
      <c r="C181" s="517"/>
      <c r="D181" s="16"/>
      <c r="E181" s="30"/>
      <c r="F181" s="204"/>
    </row>
    <row r="182" spans="2:6" s="18" customFormat="1" ht="6.75" customHeight="1">
      <c r="B182" s="498" t="s">
        <v>365</v>
      </c>
      <c r="C182" s="500" t="s">
        <v>367</v>
      </c>
      <c r="D182" s="16"/>
      <c r="E182" s="30"/>
      <c r="F182" s="204"/>
    </row>
    <row r="183" spans="2:6" s="18" customFormat="1" ht="6.75" customHeight="1">
      <c r="B183" s="499"/>
      <c r="C183" s="501"/>
      <c r="D183" s="16"/>
      <c r="E183" s="30"/>
      <c r="F183" s="204"/>
    </row>
    <row r="184" spans="2:6" s="18" customFormat="1" ht="6.75" customHeight="1">
      <c r="B184" s="29"/>
      <c r="C184" s="36"/>
      <c r="D184" s="501" t="s">
        <v>234</v>
      </c>
      <c r="E184" s="30"/>
      <c r="F184" s="204"/>
    </row>
    <row r="185" spans="2:6" s="18" customFormat="1" ht="6.75" customHeight="1">
      <c r="B185" s="44"/>
      <c r="C185" s="36"/>
      <c r="D185" s="502"/>
      <c r="E185" s="30"/>
      <c r="F185" s="204"/>
    </row>
    <row r="186" spans="2:6" s="18" customFormat="1" ht="6.75" customHeight="1">
      <c r="B186" s="508" t="s">
        <v>366</v>
      </c>
      <c r="C186" s="36"/>
      <c r="D186" s="503" t="s">
        <v>209</v>
      </c>
      <c r="E186" s="30"/>
      <c r="F186" s="204"/>
    </row>
    <row r="187" spans="2:6" s="18" customFormat="1" ht="6.75" customHeight="1">
      <c r="B187" s="509"/>
      <c r="C187" s="16"/>
      <c r="D187" s="496"/>
      <c r="E187" s="30"/>
      <c r="F187" s="204"/>
    </row>
    <row r="188" spans="2:6" s="18" customFormat="1" ht="6.75" customHeight="1">
      <c r="B188" s="37"/>
      <c r="C188" s="504" t="s">
        <v>234</v>
      </c>
      <c r="D188" s="15"/>
      <c r="E188" s="30"/>
      <c r="F188" s="204"/>
    </row>
    <row r="189" spans="2:6" s="18" customFormat="1" ht="6.75" customHeight="1">
      <c r="B189" s="37"/>
      <c r="C189" s="505"/>
      <c r="D189" s="15"/>
      <c r="E189" s="30"/>
      <c r="F189" s="204"/>
    </row>
    <row r="190" spans="2:6" s="18" customFormat="1" ht="6.75" customHeight="1">
      <c r="B190" s="498" t="s">
        <v>228</v>
      </c>
      <c r="C190" s="503" t="s">
        <v>235</v>
      </c>
      <c r="D190" s="15"/>
      <c r="E190" s="30"/>
      <c r="F190" s="204"/>
    </row>
    <row r="191" spans="2:6" s="18" customFormat="1" ht="6.75" customHeight="1">
      <c r="B191" s="499"/>
      <c r="C191" s="496"/>
      <c r="D191" s="15"/>
      <c r="E191" s="30"/>
      <c r="F191" s="204"/>
    </row>
    <row r="192" spans="2:6" s="18" customFormat="1" ht="6.75" customHeight="1" thickBot="1">
      <c r="B192" s="38"/>
      <c r="C192" s="39"/>
      <c r="D192" s="40"/>
      <c r="E192" s="41"/>
      <c r="F192" s="204"/>
    </row>
    <row r="193" spans="2:6" s="18" customFormat="1" ht="6" customHeight="1" thickTop="1">
      <c r="B193" s="15"/>
      <c r="C193" s="223"/>
      <c r="D193" s="15"/>
      <c r="E193" s="45"/>
      <c r="F193" s="204"/>
    </row>
    <row r="194" spans="2:6" s="18" customFormat="1" ht="6" customHeight="1" thickBot="1">
      <c r="B194" s="15"/>
      <c r="C194" s="223"/>
      <c r="D194" s="15"/>
      <c r="E194" s="45"/>
      <c r="F194" s="204"/>
    </row>
    <row r="195" spans="2:8" s="18" customFormat="1" ht="16.5" customHeight="1" thickTop="1">
      <c r="B195" s="477" t="s">
        <v>253</v>
      </c>
      <c r="C195" s="477"/>
      <c r="D195" s="477"/>
      <c r="E195" s="477"/>
      <c r="F195" s="477"/>
      <c r="G195" s="478"/>
      <c r="H195" s="479"/>
    </row>
    <row r="196" spans="2:8" s="18" customFormat="1" ht="6.75" customHeight="1" thickBot="1">
      <c r="B196" s="482" t="s">
        <v>36</v>
      </c>
      <c r="C196" s="483"/>
      <c r="D196" s="483"/>
      <c r="E196" s="483"/>
      <c r="F196" s="483"/>
      <c r="G196" s="484"/>
      <c r="H196" s="480"/>
    </row>
    <row r="197" spans="2:8" s="18" customFormat="1" ht="6.75" customHeight="1" thickBot="1">
      <c r="B197" s="482"/>
      <c r="C197" s="483"/>
      <c r="D197" s="483"/>
      <c r="E197" s="483"/>
      <c r="F197" s="483"/>
      <c r="G197" s="484"/>
      <c r="H197" s="480"/>
    </row>
    <row r="198" spans="2:8" s="18" customFormat="1" ht="6.75" customHeight="1" thickBot="1">
      <c r="B198" s="485" t="s">
        <v>188</v>
      </c>
      <c r="C198" s="483"/>
      <c r="D198" s="483"/>
      <c r="E198" s="483"/>
      <c r="F198" s="483"/>
      <c r="G198" s="484"/>
      <c r="H198" s="480"/>
    </row>
    <row r="199" spans="2:8" s="18" customFormat="1" ht="6.75" customHeight="1" thickBot="1">
      <c r="B199" s="485"/>
      <c r="C199" s="483"/>
      <c r="D199" s="483"/>
      <c r="E199" s="483"/>
      <c r="F199" s="483"/>
      <c r="G199" s="484"/>
      <c r="H199" s="481"/>
    </row>
    <row r="200" spans="2:8" s="18" customFormat="1" ht="12.75" customHeight="1">
      <c r="B200" s="522" t="s">
        <v>231</v>
      </c>
      <c r="C200" s="524" t="s">
        <v>88</v>
      </c>
      <c r="D200" s="490" t="s">
        <v>21</v>
      </c>
      <c r="E200" s="492" t="s">
        <v>370</v>
      </c>
      <c r="F200" s="494" t="s">
        <v>330</v>
      </c>
      <c r="G200" s="473" t="s">
        <v>131</v>
      </c>
      <c r="H200" s="520" t="s">
        <v>1</v>
      </c>
    </row>
    <row r="201" spans="2:8" s="18" customFormat="1" ht="13.5" customHeight="1" thickBot="1">
      <c r="B201" s="523"/>
      <c r="C201" s="525"/>
      <c r="D201" s="491"/>
      <c r="E201" s="493"/>
      <c r="F201" s="495"/>
      <c r="G201" s="474"/>
      <c r="H201" s="521"/>
    </row>
    <row r="202" spans="2:8" s="18" customFormat="1" ht="19.5" customHeight="1">
      <c r="B202" s="426" t="s">
        <v>371</v>
      </c>
      <c r="C202" s="272"/>
      <c r="D202" s="288" t="s">
        <v>372</v>
      </c>
      <c r="E202" s="294" t="s">
        <v>260</v>
      </c>
      <c r="F202" s="297" t="s">
        <v>373</v>
      </c>
      <c r="G202" s="294" t="s">
        <v>243</v>
      </c>
      <c r="H202" s="422" t="s">
        <v>59</v>
      </c>
    </row>
    <row r="203" spans="2:8" s="18" customFormat="1" ht="19.5" customHeight="1">
      <c r="B203" s="426" t="s">
        <v>322</v>
      </c>
      <c r="C203" s="289" t="s">
        <v>207</v>
      </c>
      <c r="D203" s="273"/>
      <c r="E203" s="292" t="s">
        <v>374</v>
      </c>
      <c r="F203" s="289" t="s">
        <v>375</v>
      </c>
      <c r="G203" s="292" t="s">
        <v>243</v>
      </c>
      <c r="H203" s="429" t="s">
        <v>53</v>
      </c>
    </row>
    <row r="204" spans="2:8" s="18" customFormat="1" ht="19.5" customHeight="1" thickBot="1">
      <c r="B204" s="427" t="s">
        <v>376</v>
      </c>
      <c r="C204" s="295" t="s">
        <v>377</v>
      </c>
      <c r="D204" s="296" t="s">
        <v>378</v>
      </c>
      <c r="E204" s="278"/>
      <c r="F204" s="295" t="s">
        <v>379</v>
      </c>
      <c r="G204" s="428" t="s">
        <v>243</v>
      </c>
      <c r="H204" s="430" t="s">
        <v>54</v>
      </c>
    </row>
    <row r="205" spans="2:6" s="18" customFormat="1" ht="6" customHeight="1" thickTop="1">
      <c r="B205" s="15"/>
      <c r="C205" s="223"/>
      <c r="D205" s="15"/>
      <c r="E205" s="45"/>
      <c r="F205" s="204"/>
    </row>
    <row r="206" spans="2:6" s="18" customFormat="1" ht="6" customHeight="1" thickBot="1">
      <c r="B206" s="15"/>
      <c r="C206" s="223"/>
      <c r="D206" s="15"/>
      <c r="E206" s="45"/>
      <c r="F206" s="204"/>
    </row>
    <row r="207" spans="2:6" s="18" customFormat="1" ht="16.5" thickTop="1">
      <c r="B207" s="511" t="s">
        <v>253</v>
      </c>
      <c r="C207" s="512"/>
      <c r="D207" s="512"/>
      <c r="E207" s="274"/>
      <c r="F207" s="15"/>
    </row>
    <row r="208" spans="2:6" s="18" customFormat="1" ht="6.75" customHeight="1">
      <c r="B208" s="513" t="s">
        <v>36</v>
      </c>
      <c r="C208" s="254"/>
      <c r="D208" s="15"/>
      <c r="E208" s="30"/>
      <c r="F208" s="45"/>
    </row>
    <row r="209" spans="2:6" s="18" customFormat="1" ht="6.75" customHeight="1">
      <c r="B209" s="513"/>
      <c r="C209" s="254"/>
      <c r="D209" s="15"/>
      <c r="E209" s="30"/>
      <c r="F209" s="45"/>
    </row>
    <row r="210" spans="2:6" s="18" customFormat="1" ht="6.75" customHeight="1">
      <c r="B210" s="514" t="s">
        <v>380</v>
      </c>
      <c r="C210" s="254"/>
      <c r="D210" s="15"/>
      <c r="E210" s="30"/>
      <c r="F210" s="45"/>
    </row>
    <row r="211" spans="2:6" s="18" customFormat="1" ht="6.75" customHeight="1" thickBot="1">
      <c r="B211" s="515"/>
      <c r="C211" s="255"/>
      <c r="D211" s="32"/>
      <c r="E211" s="275"/>
      <c r="F211" s="45"/>
    </row>
    <row r="212" spans="2:8" s="18" customFormat="1" ht="6" customHeight="1">
      <c r="B212" s="29"/>
      <c r="C212" s="15"/>
      <c r="D212" s="15"/>
      <c r="E212" s="31"/>
      <c r="F212" s="204"/>
      <c r="G212" s="238"/>
      <c r="H212" s="238"/>
    </row>
    <row r="213" spans="2:8" s="18" customFormat="1" ht="6" customHeight="1">
      <c r="B213" s="508" t="s">
        <v>212</v>
      </c>
      <c r="C213" s="15"/>
      <c r="D213" s="15"/>
      <c r="E213" s="31"/>
      <c r="F213" s="204"/>
      <c r="G213" s="238"/>
      <c r="H213" s="238"/>
    </row>
    <row r="214" spans="2:8" s="18" customFormat="1" ht="6" customHeight="1">
      <c r="B214" s="509"/>
      <c r="C214" s="15"/>
      <c r="D214" s="15"/>
      <c r="E214" s="31"/>
      <c r="F214" s="204"/>
      <c r="G214" s="238"/>
      <c r="H214" s="238"/>
    </row>
    <row r="215" spans="2:8" s="18" customFormat="1" ht="6" customHeight="1">
      <c r="B215" s="239"/>
      <c r="C215" s="15"/>
      <c r="D215" s="15"/>
      <c r="E215" s="31"/>
      <c r="F215" s="204"/>
      <c r="G215" s="238"/>
      <c r="H215" s="238"/>
    </row>
    <row r="216" spans="2:8" s="18" customFormat="1" ht="6" customHeight="1">
      <c r="B216" s="37"/>
      <c r="C216" s="15"/>
      <c r="D216" s="15"/>
      <c r="E216" s="31"/>
      <c r="F216" s="204"/>
      <c r="G216" s="238"/>
      <c r="H216" s="238"/>
    </row>
    <row r="217" spans="2:8" s="18" customFormat="1" ht="6" customHeight="1">
      <c r="B217" s="37"/>
      <c r="C217" s="516" t="s">
        <v>105</v>
      </c>
      <c r="D217" s="15"/>
      <c r="E217" s="31"/>
      <c r="F217" s="204"/>
      <c r="G217" s="238"/>
      <c r="H217" s="238"/>
    </row>
    <row r="218" spans="2:8" s="18" customFormat="1" ht="6" customHeight="1">
      <c r="B218" s="37"/>
      <c r="C218" s="517"/>
      <c r="D218" s="15"/>
      <c r="E218" s="31"/>
      <c r="F218" s="204"/>
      <c r="G218" s="238"/>
      <c r="H218" s="238"/>
    </row>
    <row r="219" spans="2:8" s="18" customFormat="1" ht="6" customHeight="1">
      <c r="B219" s="37"/>
      <c r="C219" s="500" t="s">
        <v>381</v>
      </c>
      <c r="D219" s="15"/>
      <c r="E219" s="31"/>
      <c r="F219" s="204"/>
      <c r="G219" s="238"/>
      <c r="H219" s="238"/>
    </row>
    <row r="220" spans="2:8" s="18" customFormat="1" ht="6" customHeight="1">
      <c r="B220" s="230"/>
      <c r="C220" s="501"/>
      <c r="D220" s="15"/>
      <c r="E220" s="31"/>
      <c r="F220" s="204"/>
      <c r="G220" s="238"/>
      <c r="H220" s="238"/>
    </row>
    <row r="221" spans="2:8" s="18" customFormat="1" ht="6" customHeight="1">
      <c r="B221" s="498" t="s">
        <v>383</v>
      </c>
      <c r="C221" s="16"/>
      <c r="D221" s="15"/>
      <c r="E221" s="31"/>
      <c r="F221" s="204"/>
      <c r="G221" s="238"/>
      <c r="H221" s="238"/>
    </row>
    <row r="222" spans="2:8" s="18" customFormat="1" ht="6" customHeight="1">
      <c r="B222" s="499"/>
      <c r="C222" s="16"/>
      <c r="D222" s="15"/>
      <c r="E222" s="31"/>
      <c r="F222" s="204"/>
      <c r="G222" s="238"/>
      <c r="H222" s="238"/>
    </row>
    <row r="223" spans="2:8" s="18" customFormat="1" ht="6" customHeight="1">
      <c r="B223" s="34"/>
      <c r="C223" s="16"/>
      <c r="D223" s="15"/>
      <c r="E223" s="31"/>
      <c r="F223" s="204"/>
      <c r="G223" s="238"/>
      <c r="H223" s="238"/>
    </row>
    <row r="224" spans="2:8" s="18" customFormat="1" ht="6" customHeight="1">
      <c r="B224" s="34"/>
      <c r="C224" s="16"/>
      <c r="D224" s="15"/>
      <c r="E224" s="31"/>
      <c r="F224" s="204"/>
      <c r="G224" s="238"/>
      <c r="H224" s="238"/>
    </row>
    <row r="225" spans="2:8" s="18" customFormat="1" ht="6" customHeight="1">
      <c r="B225" s="240"/>
      <c r="C225" s="16"/>
      <c r="D225" s="496" t="s">
        <v>31</v>
      </c>
      <c r="E225" s="31"/>
      <c r="F225" s="204"/>
      <c r="G225" s="238"/>
      <c r="H225" s="238"/>
    </row>
    <row r="226" spans="2:8" s="18" customFormat="1" ht="6" customHeight="1">
      <c r="B226" s="240"/>
      <c r="C226" s="16"/>
      <c r="D226" s="497"/>
      <c r="E226" s="31"/>
      <c r="F226" s="204"/>
      <c r="G226" s="238"/>
      <c r="H226" s="238"/>
    </row>
    <row r="227" spans="2:8" s="18" customFormat="1" ht="6" customHeight="1">
      <c r="B227" s="240"/>
      <c r="C227" s="16"/>
      <c r="D227" s="503" t="s">
        <v>382</v>
      </c>
      <c r="E227" s="31"/>
      <c r="F227" s="204"/>
      <c r="G227" s="238"/>
      <c r="H227" s="238"/>
    </row>
    <row r="228" spans="2:8" s="18" customFormat="1" ht="6" customHeight="1">
      <c r="B228" s="29"/>
      <c r="C228" s="16"/>
      <c r="D228" s="496"/>
      <c r="E228" s="31"/>
      <c r="F228" s="204"/>
      <c r="G228" s="238"/>
      <c r="H228" s="238"/>
    </row>
    <row r="229" spans="2:8" s="18" customFormat="1" ht="6" customHeight="1">
      <c r="B229" s="508" t="s">
        <v>208</v>
      </c>
      <c r="C229" s="16"/>
      <c r="D229" s="15"/>
      <c r="E229" s="31"/>
      <c r="F229" s="204"/>
      <c r="G229" s="238"/>
      <c r="H229" s="238"/>
    </row>
    <row r="230" spans="2:8" s="18" customFormat="1" ht="6" customHeight="1">
      <c r="B230" s="509"/>
      <c r="C230" s="16"/>
      <c r="D230" s="15"/>
      <c r="E230" s="31"/>
      <c r="F230" s="204"/>
      <c r="G230" s="238"/>
      <c r="H230" s="238"/>
    </row>
    <row r="231" spans="2:8" s="18" customFormat="1" ht="6" customHeight="1">
      <c r="B231" s="239"/>
      <c r="C231" s="16"/>
      <c r="D231" s="15"/>
      <c r="E231" s="31"/>
      <c r="F231" s="204"/>
      <c r="G231" s="238"/>
      <c r="H231" s="238"/>
    </row>
    <row r="232" spans="2:8" s="18" customFormat="1" ht="6" customHeight="1">
      <c r="B232" s="37"/>
      <c r="C232" s="16"/>
      <c r="D232" s="15"/>
      <c r="E232" s="31"/>
      <c r="F232" s="204"/>
      <c r="G232" s="238"/>
      <c r="H232" s="238"/>
    </row>
    <row r="233" spans="2:8" s="18" customFormat="1" ht="6" customHeight="1">
      <c r="B233" s="37"/>
      <c r="C233" s="501" t="s">
        <v>31</v>
      </c>
      <c r="D233" s="15"/>
      <c r="E233" s="31"/>
      <c r="F233" s="204"/>
      <c r="G233" s="238"/>
      <c r="H233" s="238"/>
    </row>
    <row r="234" spans="2:8" s="18" customFormat="1" ht="6" customHeight="1">
      <c r="B234" s="37"/>
      <c r="C234" s="502"/>
      <c r="D234" s="15"/>
      <c r="E234" s="31"/>
      <c r="F234" s="204"/>
      <c r="G234" s="238"/>
      <c r="H234" s="238"/>
    </row>
    <row r="235" spans="2:8" s="18" customFormat="1" ht="6" customHeight="1">
      <c r="B235" s="37"/>
      <c r="C235" s="503" t="s">
        <v>209</v>
      </c>
      <c r="D235" s="15"/>
      <c r="E235" s="31"/>
      <c r="F235" s="204"/>
      <c r="G235" s="238"/>
      <c r="H235" s="238"/>
    </row>
    <row r="236" spans="2:8" s="18" customFormat="1" ht="6" customHeight="1">
      <c r="B236" s="230"/>
      <c r="C236" s="496"/>
      <c r="D236" s="15"/>
      <c r="E236" s="31"/>
      <c r="F236" s="204"/>
      <c r="G236" s="238"/>
      <c r="H236" s="238"/>
    </row>
    <row r="237" spans="2:8" s="18" customFormat="1" ht="6" customHeight="1">
      <c r="B237" s="498" t="s">
        <v>213</v>
      </c>
      <c r="C237" s="15"/>
      <c r="D237" s="15"/>
      <c r="E237" s="31"/>
      <c r="F237" s="204"/>
      <c r="G237" s="238"/>
      <c r="H237" s="238"/>
    </row>
    <row r="238" spans="2:8" s="18" customFormat="1" ht="6" customHeight="1">
      <c r="B238" s="499"/>
      <c r="C238" s="229"/>
      <c r="D238" s="15"/>
      <c r="E238" s="31"/>
      <c r="F238" s="204"/>
      <c r="G238" s="238"/>
      <c r="H238" s="238"/>
    </row>
    <row r="239" spans="2:8" s="18" customFormat="1" ht="6" customHeight="1" thickBot="1">
      <c r="B239" s="38"/>
      <c r="C239" s="39"/>
      <c r="D239" s="40"/>
      <c r="E239" s="41"/>
      <c r="F239" s="204"/>
      <c r="G239" s="238"/>
      <c r="H239" s="238"/>
    </row>
    <row r="240" spans="2:6" s="18" customFormat="1" ht="6.75" customHeight="1" thickTop="1">
      <c r="B240" s="15"/>
      <c r="C240" s="223"/>
      <c r="D240" s="15"/>
      <c r="E240" s="45"/>
      <c r="F240" s="204"/>
    </row>
    <row r="241" spans="2:6" s="18" customFormat="1" ht="6.75" customHeight="1">
      <c r="B241" s="15"/>
      <c r="C241" s="223"/>
      <c r="D241" s="15"/>
      <c r="E241" s="45"/>
      <c r="F241" s="204"/>
    </row>
    <row r="242" spans="2:6" s="18" customFormat="1" ht="6.75" customHeight="1">
      <c r="B242" s="15"/>
      <c r="C242" s="223"/>
      <c r="D242" s="15"/>
      <c r="E242" s="45"/>
      <c r="F242" s="204"/>
    </row>
    <row r="243" spans="2:6" s="18" customFormat="1" ht="6.75" customHeight="1">
      <c r="B243" s="15"/>
      <c r="C243" s="223"/>
      <c r="D243" s="15"/>
      <c r="E243" s="45"/>
      <c r="F243" s="204"/>
    </row>
    <row r="244" spans="2:6" s="18" customFormat="1" ht="6.75" customHeight="1">
      <c r="B244" s="15"/>
      <c r="C244" s="223"/>
      <c r="D244" s="15"/>
      <c r="E244" s="45"/>
      <c r="F244" s="204"/>
    </row>
    <row r="245" spans="2:6" s="18" customFormat="1" ht="6.75" customHeight="1">
      <c r="B245" s="15"/>
      <c r="C245" s="223"/>
      <c r="D245" s="15"/>
      <c r="E245" s="45"/>
      <c r="F245" s="204"/>
    </row>
    <row r="246" spans="2:6" s="18" customFormat="1" ht="6.75" customHeight="1">
      <c r="B246" s="15"/>
      <c r="C246" s="223"/>
      <c r="D246" s="15"/>
      <c r="E246" s="45"/>
      <c r="F246" s="204"/>
    </row>
    <row r="247" spans="2:6" s="18" customFormat="1" ht="6.75" customHeight="1">
      <c r="B247" s="15"/>
      <c r="C247" s="223"/>
      <c r="D247" s="15"/>
      <c r="E247" s="45"/>
      <c r="F247" s="204"/>
    </row>
    <row r="248" spans="2:6" s="18" customFormat="1" ht="6.75" customHeight="1">
      <c r="B248" s="15"/>
      <c r="C248" s="223"/>
      <c r="D248" s="15"/>
      <c r="E248" s="45"/>
      <c r="F248" s="204"/>
    </row>
    <row r="249" spans="2:6" s="18" customFormat="1" ht="6.75" customHeight="1">
      <c r="B249" s="15"/>
      <c r="C249" s="223"/>
      <c r="D249" s="15"/>
      <c r="E249" s="45"/>
      <c r="F249" s="204"/>
    </row>
    <row r="250" spans="2:6" s="18" customFormat="1" ht="6.75" customHeight="1">
      <c r="B250" s="15"/>
      <c r="C250" s="223"/>
      <c r="D250" s="15"/>
      <c r="E250" s="45"/>
      <c r="F250" s="204"/>
    </row>
    <row r="251" spans="2:6" s="18" customFormat="1" ht="6.75" customHeight="1">
      <c r="B251" s="15"/>
      <c r="C251" s="223"/>
      <c r="D251" s="15"/>
      <c r="E251" s="45"/>
      <c r="F251" s="204"/>
    </row>
    <row r="252" spans="2:6" s="18" customFormat="1" ht="6.75" customHeight="1">
      <c r="B252" s="15"/>
      <c r="C252" s="223"/>
      <c r="D252" s="15"/>
      <c r="E252" s="45"/>
      <c r="F252" s="204"/>
    </row>
    <row r="253" spans="2:6" s="18" customFormat="1" ht="6.75" customHeight="1">
      <c r="B253" s="15"/>
      <c r="C253" s="223"/>
      <c r="D253" s="15"/>
      <c r="E253" s="45"/>
      <c r="F253" s="204"/>
    </row>
    <row r="254" spans="2:8" s="18" customFormat="1" ht="6" customHeight="1">
      <c r="B254" s="15"/>
      <c r="C254" s="223"/>
      <c r="D254" s="15"/>
      <c r="E254" s="45"/>
      <c r="F254" s="204"/>
      <c r="G254" s="238"/>
      <c r="H254" s="238"/>
    </row>
    <row r="255" spans="1:8" ht="6.75" customHeight="1">
      <c r="A255" s="1"/>
      <c r="B255" s="231"/>
      <c r="C255" s="232"/>
      <c r="D255" s="232"/>
      <c r="E255" s="234"/>
      <c r="F255" s="232"/>
      <c r="G255" s="232"/>
      <c r="H255" s="233"/>
    </row>
    <row r="256" spans="2:4" s="18" customFormat="1" ht="6" customHeight="1">
      <c r="B256" s="251"/>
      <c r="C256" s="251"/>
      <c r="D256" s="251"/>
    </row>
    <row r="257" s="18" customFormat="1" ht="6" customHeight="1"/>
    <row r="258" s="18" customFormat="1" ht="7.5" customHeight="1"/>
    <row r="259" s="18" customFormat="1" ht="7.5" customHeight="1"/>
    <row r="260" s="18" customFormat="1" ht="6" customHeight="1"/>
    <row r="261" s="18" customFormat="1" ht="6" customHeight="1"/>
    <row r="262" s="18" customFormat="1" ht="6" customHeight="1"/>
    <row r="263" s="18" customFormat="1" ht="6" customHeight="1"/>
    <row r="264" s="18" customFormat="1" ht="6" customHeight="1"/>
    <row r="265" s="18" customFormat="1" ht="6" customHeight="1"/>
    <row r="266" s="18" customFormat="1" ht="6" customHeight="1"/>
    <row r="267" s="18" customFormat="1" ht="6" customHeight="1"/>
    <row r="268" s="18" customFormat="1" ht="6" customHeight="1"/>
    <row r="269" s="18" customFormat="1" ht="6.75" customHeight="1"/>
    <row r="270" s="18" customFormat="1" ht="6.75" customHeight="1"/>
    <row r="271" s="18" customFormat="1" ht="6" customHeight="1"/>
    <row r="272" s="18" customFormat="1" ht="6" customHeight="1"/>
    <row r="273" s="18" customFormat="1" ht="6" customHeight="1"/>
    <row r="274" s="18" customFormat="1" ht="6" customHeight="1"/>
    <row r="275" s="18" customFormat="1" ht="6" customHeight="1"/>
    <row r="276" s="18" customFormat="1" ht="6" customHeight="1"/>
    <row r="277" s="18" customFormat="1" ht="6" customHeight="1"/>
    <row r="278" s="18" customFormat="1" ht="6" customHeight="1"/>
    <row r="279" s="18" customFormat="1" ht="6" customHeight="1"/>
    <row r="280" s="18" customFormat="1" ht="6" customHeight="1"/>
    <row r="281" s="18" customFormat="1" ht="6" customHeight="1"/>
    <row r="282" s="18" customFormat="1" ht="6" customHeight="1"/>
    <row r="283" s="18" customFormat="1" ht="6" customHeight="1"/>
    <row r="284" s="18" customFormat="1" ht="6" customHeight="1"/>
    <row r="285" s="18" customFormat="1" ht="6" customHeight="1"/>
    <row r="286" s="18" customFormat="1" ht="6" customHeight="1"/>
    <row r="287" s="18" customFormat="1" ht="6" customHeight="1"/>
    <row r="288" s="18" customFormat="1" ht="16.5" customHeight="1"/>
    <row r="289" s="18" customFormat="1" ht="6" customHeight="1"/>
    <row r="290" s="18" customFormat="1" ht="6" customHeight="1"/>
    <row r="291" s="18" customFormat="1" ht="6" customHeight="1"/>
    <row r="292" s="18" customFormat="1" ht="6" customHeight="1"/>
    <row r="293" s="18" customFormat="1" ht="6" customHeight="1"/>
    <row r="294" s="18" customFormat="1" ht="6" customHeight="1"/>
    <row r="295" s="18" customFormat="1" ht="6" customHeight="1"/>
    <row r="296" s="18" customFormat="1" ht="6" customHeight="1"/>
    <row r="297" s="18" customFormat="1" ht="6" customHeight="1"/>
    <row r="298" s="18" customFormat="1" ht="6" customHeight="1"/>
    <row r="299" s="18" customFormat="1" ht="6" customHeight="1"/>
    <row r="300" s="18" customFormat="1" ht="6" customHeight="1"/>
    <row r="301" s="18" customFormat="1" ht="6" customHeight="1"/>
    <row r="302" s="18" customFormat="1" ht="6" customHeight="1"/>
    <row r="303" s="18" customFormat="1" ht="6" customHeight="1"/>
    <row r="304" spans="1:3" ht="6.75" customHeight="1">
      <c r="A304" s="1"/>
      <c r="B304" s="1"/>
      <c r="C304" s="1"/>
    </row>
    <row r="305" spans="1:3" ht="6.75" customHeight="1">
      <c r="A305" s="1"/>
      <c r="B305" s="1"/>
      <c r="C305" s="1"/>
    </row>
    <row r="306" spans="1:3" ht="6.75" customHeight="1">
      <c r="A306" s="1"/>
      <c r="B306" s="1"/>
      <c r="C306" s="1"/>
    </row>
    <row r="307" spans="1:3" ht="6.75" customHeight="1">
      <c r="A307" s="1"/>
      <c r="B307" s="1"/>
      <c r="C307" s="1"/>
    </row>
    <row r="308" spans="1:3" ht="6.75" customHeight="1">
      <c r="A308" s="1"/>
      <c r="B308" s="1"/>
      <c r="C308" s="1"/>
    </row>
    <row r="309" spans="1:3" ht="6.75" customHeight="1">
      <c r="A309" s="1"/>
      <c r="B309" s="1"/>
      <c r="C309" s="1"/>
    </row>
    <row r="310" spans="1:3" ht="6.75" customHeight="1">
      <c r="A310" s="1"/>
      <c r="B310" s="1"/>
      <c r="C310" s="1"/>
    </row>
    <row r="311" spans="1:3" ht="6.75" customHeight="1">
      <c r="A311" s="1"/>
      <c r="B311" s="1"/>
      <c r="C311" s="1"/>
    </row>
    <row r="312" spans="1:3" ht="6.75" customHeight="1">
      <c r="A312" s="1"/>
      <c r="B312" s="1"/>
      <c r="C312" s="1"/>
    </row>
    <row r="313" spans="1:3" ht="6.75" customHeight="1">
      <c r="A313" s="1"/>
      <c r="B313" s="1"/>
      <c r="C313" s="1"/>
    </row>
    <row r="314" spans="1:3" ht="6.75" customHeight="1">
      <c r="A314" s="1"/>
      <c r="B314" s="1"/>
      <c r="C314" s="1"/>
    </row>
    <row r="315" spans="1:3" ht="6.75" customHeight="1">
      <c r="A315" s="1"/>
      <c r="B315" s="1"/>
      <c r="C315" s="1"/>
    </row>
    <row r="316" spans="1:3" ht="6.75" customHeight="1">
      <c r="A316" s="1"/>
      <c r="B316" s="1"/>
      <c r="C316" s="1"/>
    </row>
    <row r="317" spans="1:3" ht="6.75" customHeight="1">
      <c r="A317" s="1"/>
      <c r="B317" s="1"/>
      <c r="C317" s="1"/>
    </row>
    <row r="318" spans="1:3" ht="6.75" customHeight="1">
      <c r="A318" s="1"/>
      <c r="B318" s="1"/>
      <c r="C318" s="1"/>
    </row>
    <row r="319" spans="1:3" ht="6.75" customHeight="1">
      <c r="A319" s="1"/>
      <c r="B319" s="1"/>
      <c r="C319" s="1"/>
    </row>
    <row r="320" spans="1:3" ht="6.75" customHeight="1">
      <c r="A320" s="1"/>
      <c r="B320" s="1"/>
      <c r="C320" s="1"/>
    </row>
    <row r="321" spans="1:3" ht="6.75" customHeight="1">
      <c r="A321" s="1"/>
      <c r="B321" s="1"/>
      <c r="C321" s="1"/>
    </row>
    <row r="322" spans="1:3" ht="6.75" customHeight="1">
      <c r="A322" s="1"/>
      <c r="B322" s="1"/>
      <c r="C322" s="1"/>
    </row>
    <row r="323" spans="1:3" ht="6.75" customHeight="1">
      <c r="A323" s="1"/>
      <c r="B323" s="1"/>
      <c r="C323" s="1"/>
    </row>
    <row r="324" spans="1:3" ht="6.75" customHeight="1">
      <c r="A324" s="1"/>
      <c r="B324" s="1"/>
      <c r="C324" s="1"/>
    </row>
    <row r="325" spans="1:3" ht="6.75" customHeight="1">
      <c r="A325" s="1"/>
      <c r="B325" s="1"/>
      <c r="C325" s="1"/>
    </row>
    <row r="326" spans="1:3" ht="6.75" customHeight="1">
      <c r="A326" s="1"/>
      <c r="B326" s="1"/>
      <c r="C326" s="1"/>
    </row>
    <row r="327" spans="1:3" ht="6.75" customHeight="1">
      <c r="A327" s="1"/>
      <c r="B327" s="1"/>
      <c r="C327" s="1"/>
    </row>
    <row r="328" spans="1:3" ht="6.75" customHeight="1">
      <c r="A328" s="1"/>
      <c r="B328" s="1"/>
      <c r="C328" s="1"/>
    </row>
    <row r="329" spans="1:3" ht="6.75" customHeight="1">
      <c r="A329" s="1"/>
      <c r="B329" s="1"/>
      <c r="C329" s="1"/>
    </row>
    <row r="330" spans="1:3" ht="6.75" customHeight="1">
      <c r="A330" s="1"/>
      <c r="B330" s="1"/>
      <c r="C330" s="1"/>
    </row>
    <row r="331" spans="1:3" ht="6.75" customHeight="1">
      <c r="A331" s="1"/>
      <c r="B331" s="1"/>
      <c r="C331" s="1"/>
    </row>
    <row r="332" spans="1:3" ht="6.75" customHeight="1">
      <c r="A332" s="1"/>
      <c r="B332" s="1"/>
      <c r="C332" s="1"/>
    </row>
    <row r="333" spans="1:3" ht="6.75" customHeight="1">
      <c r="A333" s="1"/>
      <c r="B333" s="1"/>
      <c r="C333" s="1"/>
    </row>
    <row r="334" spans="1:3" ht="6.75" customHeight="1">
      <c r="A334" s="1"/>
      <c r="B334" s="1"/>
      <c r="C334" s="1"/>
    </row>
    <row r="335" spans="1:3" ht="6.75" customHeight="1">
      <c r="A335" s="1"/>
      <c r="B335" s="1"/>
      <c r="C335" s="1"/>
    </row>
    <row r="336" spans="1:3" ht="6.75" customHeight="1">
      <c r="A336" s="1"/>
      <c r="B336" s="1"/>
      <c r="C336" s="1"/>
    </row>
    <row r="337" spans="1:3" ht="6.75" customHeight="1">
      <c r="A337" s="1"/>
      <c r="B337" s="1"/>
      <c r="C337" s="1"/>
    </row>
    <row r="338" spans="1:3" ht="6.75" customHeight="1">
      <c r="A338" s="1"/>
      <c r="B338" s="1"/>
      <c r="C338" s="1"/>
    </row>
    <row r="339" spans="1:3" ht="6.75" customHeight="1">
      <c r="A339" s="1"/>
      <c r="B339" s="1"/>
      <c r="C339" s="1"/>
    </row>
    <row r="340" spans="1:3" ht="6.75" customHeight="1">
      <c r="A340" s="1"/>
      <c r="B340" s="1"/>
      <c r="C340" s="1"/>
    </row>
    <row r="341" spans="1:3" ht="6.75" customHeight="1">
      <c r="A341" s="1"/>
      <c r="B341" s="1"/>
      <c r="C341" s="1"/>
    </row>
    <row r="342" spans="1:3" ht="6.75" customHeight="1">
      <c r="A342" s="1"/>
      <c r="B342" s="1"/>
      <c r="C342" s="1"/>
    </row>
    <row r="343" spans="1:3" ht="6.75" customHeight="1">
      <c r="A343" s="1"/>
      <c r="B343" s="1"/>
      <c r="C343" s="1"/>
    </row>
    <row r="344" spans="1:3" ht="6.75" customHeight="1">
      <c r="A344" s="1"/>
      <c r="B344" s="1"/>
      <c r="C344" s="1"/>
    </row>
    <row r="345" spans="1:3" ht="6.75" customHeight="1">
      <c r="A345" s="1"/>
      <c r="B345" s="1"/>
      <c r="C345" s="1"/>
    </row>
    <row r="346" spans="1:3" ht="6.75" customHeight="1">
      <c r="A346" s="1"/>
      <c r="B346" s="1"/>
      <c r="C346" s="1"/>
    </row>
    <row r="347" spans="1:3" ht="6.75" customHeight="1">
      <c r="A347" s="1"/>
      <c r="B347" s="1"/>
      <c r="C347" s="1"/>
    </row>
    <row r="348" spans="1:3" ht="6.75" customHeight="1">
      <c r="A348" s="1"/>
      <c r="B348" s="1"/>
      <c r="C348" s="1"/>
    </row>
    <row r="349" spans="1:3" ht="6.75" customHeight="1">
      <c r="A349" s="1"/>
      <c r="B349" s="1"/>
      <c r="C349" s="1"/>
    </row>
    <row r="350" spans="1:3" ht="6.75" customHeight="1">
      <c r="A350" s="1"/>
      <c r="B350" s="1"/>
      <c r="C350" s="1"/>
    </row>
    <row r="351" spans="1:3" ht="6.75" customHeight="1">
      <c r="A351" s="1"/>
      <c r="B351" s="1"/>
      <c r="C351" s="1"/>
    </row>
    <row r="352" spans="1:3" ht="6.75" customHeight="1">
      <c r="A352" s="1"/>
      <c r="B352" s="1"/>
      <c r="C352" s="1"/>
    </row>
    <row r="353" spans="1:3" ht="6.75" customHeight="1">
      <c r="A353" s="1"/>
      <c r="B353" s="1"/>
      <c r="C353" s="1"/>
    </row>
    <row r="385" ht="16.5" customHeight="1"/>
  </sheetData>
  <sheetProtection/>
  <mergeCells count="132">
    <mergeCell ref="C233:C234"/>
    <mergeCell ref="C235:C236"/>
    <mergeCell ref="B237:B238"/>
    <mergeCell ref="C217:C218"/>
    <mergeCell ref="C219:C220"/>
    <mergeCell ref="B221:B222"/>
    <mergeCell ref="D227:D228"/>
    <mergeCell ref="B229:B230"/>
    <mergeCell ref="G200:G201"/>
    <mergeCell ref="H200:H201"/>
    <mergeCell ref="B207:D207"/>
    <mergeCell ref="B208:B209"/>
    <mergeCell ref="B210:B211"/>
    <mergeCell ref="B213:B214"/>
    <mergeCell ref="B200:B201"/>
    <mergeCell ref="C200:C201"/>
    <mergeCell ref="D200:D201"/>
    <mergeCell ref="E200:E201"/>
    <mergeCell ref="F200:F201"/>
    <mergeCell ref="D225:D226"/>
    <mergeCell ref="B190:B191"/>
    <mergeCell ref="C190:C191"/>
    <mergeCell ref="D184:D185"/>
    <mergeCell ref="B195:G195"/>
    <mergeCell ref="H195:H199"/>
    <mergeCell ref="B196:B197"/>
    <mergeCell ref="C196:G199"/>
    <mergeCell ref="B198:B199"/>
    <mergeCell ref="D112:D113"/>
    <mergeCell ref="D114:D115"/>
    <mergeCell ref="C116:C117"/>
    <mergeCell ref="B182:B183"/>
    <mergeCell ref="C182:C183"/>
    <mergeCell ref="B186:B187"/>
    <mergeCell ref="D186:D187"/>
    <mergeCell ref="B127:B128"/>
    <mergeCell ref="B121:D121"/>
    <mergeCell ref="C131:C132"/>
    <mergeCell ref="D76:D77"/>
    <mergeCell ref="D78:D79"/>
    <mergeCell ref="C80:C81"/>
    <mergeCell ref="C108:C109"/>
    <mergeCell ref="B110:B111"/>
    <mergeCell ref="C110:C111"/>
    <mergeCell ref="E68:E69"/>
    <mergeCell ref="B70:B71"/>
    <mergeCell ref="E70:E71"/>
    <mergeCell ref="C72:C73"/>
    <mergeCell ref="B74:B75"/>
    <mergeCell ref="C74:C75"/>
    <mergeCell ref="C56:C57"/>
    <mergeCell ref="D60:D61"/>
    <mergeCell ref="B62:B63"/>
    <mergeCell ref="D62:D63"/>
    <mergeCell ref="C64:C65"/>
    <mergeCell ref="B66:B67"/>
    <mergeCell ref="C66:C67"/>
    <mergeCell ref="B156:D156"/>
    <mergeCell ref="B157:B158"/>
    <mergeCell ref="B159:B160"/>
    <mergeCell ref="C133:C134"/>
    <mergeCell ref="B124:B125"/>
    <mergeCell ref="B135:B136"/>
    <mergeCell ref="B49:D49"/>
    <mergeCell ref="B122:B123"/>
    <mergeCell ref="B85:D85"/>
    <mergeCell ref="B87:B88"/>
    <mergeCell ref="B89:B90"/>
    <mergeCell ref="C92:C93"/>
    <mergeCell ref="D96:D97"/>
    <mergeCell ref="B98:B99"/>
    <mergeCell ref="B51:B52"/>
    <mergeCell ref="B53:B54"/>
    <mergeCell ref="C180:C181"/>
    <mergeCell ref="C188:C189"/>
    <mergeCell ref="D139:D140"/>
    <mergeCell ref="B162:B163"/>
    <mergeCell ref="C164:C165"/>
    <mergeCell ref="B166:B167"/>
    <mergeCell ref="D141:D142"/>
    <mergeCell ref="B143:B144"/>
    <mergeCell ref="C149:C150"/>
    <mergeCell ref="B151:B152"/>
    <mergeCell ref="C166:C167"/>
    <mergeCell ref="B170:B171"/>
    <mergeCell ref="D170:D171"/>
    <mergeCell ref="B174:B175"/>
    <mergeCell ref="C174:C175"/>
    <mergeCell ref="E176:E177"/>
    <mergeCell ref="D168:D169"/>
    <mergeCell ref="C172:C173"/>
    <mergeCell ref="B178:B179"/>
    <mergeCell ref="E178:E179"/>
    <mergeCell ref="D98:D99"/>
    <mergeCell ref="C100:C101"/>
    <mergeCell ref="B102:B103"/>
    <mergeCell ref="C102:C103"/>
    <mergeCell ref="E104:E105"/>
    <mergeCell ref="B106:B107"/>
    <mergeCell ref="E106:E107"/>
    <mergeCell ref="C147:C148"/>
    <mergeCell ref="B2:D2"/>
    <mergeCell ref="B3:B4"/>
    <mergeCell ref="B5:B6"/>
    <mergeCell ref="C8:C9"/>
    <mergeCell ref="D12:D13"/>
    <mergeCell ref="B14:B15"/>
    <mergeCell ref="D14:D15"/>
    <mergeCell ref="C16:C17"/>
    <mergeCell ref="B18:B19"/>
    <mergeCell ref="C18:C19"/>
    <mergeCell ref="E20:E21"/>
    <mergeCell ref="B22:B23"/>
    <mergeCell ref="E22:E23"/>
    <mergeCell ref="E42:E43"/>
    <mergeCell ref="F42:F43"/>
    <mergeCell ref="C24:C25"/>
    <mergeCell ref="B26:B27"/>
    <mergeCell ref="C26:C27"/>
    <mergeCell ref="D28:D29"/>
    <mergeCell ref="D30:D31"/>
    <mergeCell ref="C32:C33"/>
    <mergeCell ref="G42:G43"/>
    <mergeCell ref="H42:H43"/>
    <mergeCell ref="B37:G37"/>
    <mergeCell ref="H37:H41"/>
    <mergeCell ref="B38:B39"/>
    <mergeCell ref="C38:G41"/>
    <mergeCell ref="B40:B41"/>
    <mergeCell ref="B42:B43"/>
    <mergeCell ref="C42:C43"/>
    <mergeCell ref="D42:D43"/>
  </mergeCells>
  <printOptions/>
  <pageMargins left="0.68" right="0.22" top="0.81" bottom="0.5" header="0.17" footer="0.18"/>
  <pageSetup horizontalDpi="300" verticalDpi="300" orientation="portrait" paperSize="9" r:id="rId1"/>
  <headerFooter alignWithMargins="0">
    <oddFooter>&amp;C&amp;8www.cztenis.cz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H91"/>
  <sheetViews>
    <sheetView showGridLines="0"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4.75390625" style="1" customWidth="1"/>
    <col min="8" max="16384" width="9.125" style="1" customWidth="1"/>
  </cols>
  <sheetData>
    <row r="1" spans="2:6" s="18" customFormat="1" ht="6.75" customHeight="1" thickBot="1">
      <c r="B1" s="15"/>
      <c r="C1" s="223"/>
      <c r="D1" s="15"/>
      <c r="E1" s="45"/>
      <c r="F1" s="204"/>
    </row>
    <row r="2" spans="2:5" s="18" customFormat="1" ht="16.5" customHeight="1" thickTop="1">
      <c r="B2" s="511" t="s">
        <v>222</v>
      </c>
      <c r="C2" s="512"/>
      <c r="D2" s="512"/>
      <c r="E2" s="28"/>
    </row>
    <row r="3" spans="2:5" s="18" customFormat="1" ht="6" customHeight="1">
      <c r="B3" s="29"/>
      <c r="C3" s="17"/>
      <c r="D3" s="15"/>
      <c r="E3" s="30"/>
    </row>
    <row r="4" spans="2:5" s="18" customFormat="1" ht="6" customHeight="1">
      <c r="B4" s="513" t="s">
        <v>138</v>
      </c>
      <c r="C4" s="15"/>
      <c r="D4" s="15"/>
      <c r="E4" s="31"/>
    </row>
    <row r="5" spans="2:5" s="18" customFormat="1" ht="6" customHeight="1">
      <c r="B5" s="513"/>
      <c r="C5" s="15"/>
      <c r="D5" s="15"/>
      <c r="E5" s="31"/>
    </row>
    <row r="6" spans="2:5" s="18" customFormat="1" ht="6" customHeight="1">
      <c r="B6" s="514" t="s">
        <v>189</v>
      </c>
      <c r="C6" s="15"/>
      <c r="D6" s="15"/>
      <c r="E6" s="31"/>
    </row>
    <row r="7" spans="2:5" s="18" customFormat="1" ht="6" customHeight="1" thickBot="1">
      <c r="B7" s="515"/>
      <c r="C7" s="32"/>
      <c r="D7" s="32"/>
      <c r="E7" s="33"/>
    </row>
    <row r="8" spans="2:8" s="18" customFormat="1" ht="6" customHeight="1">
      <c r="B8" s="29"/>
      <c r="C8" s="15"/>
      <c r="D8" s="15"/>
      <c r="E8" s="31"/>
      <c r="F8" s="204"/>
      <c r="G8" s="238"/>
      <c r="H8" s="238"/>
    </row>
    <row r="9" spans="2:8" s="18" customFormat="1" ht="6" customHeight="1">
      <c r="B9" s="29"/>
      <c r="C9" s="516" t="s">
        <v>384</v>
      </c>
      <c r="D9" s="15"/>
      <c r="E9" s="31"/>
      <c r="F9" s="204"/>
      <c r="G9" s="238"/>
      <c r="H9" s="238"/>
    </row>
    <row r="10" spans="2:8" s="18" customFormat="1" ht="6" customHeight="1">
      <c r="B10" s="29"/>
      <c r="C10" s="516"/>
      <c r="D10" s="15"/>
      <c r="E10" s="30"/>
      <c r="F10" s="204"/>
      <c r="G10" s="238"/>
      <c r="H10" s="238"/>
    </row>
    <row r="11" spans="2:8" s="18" customFormat="1" ht="6" customHeight="1">
      <c r="B11" s="34"/>
      <c r="C11" s="35"/>
      <c r="D11" s="15"/>
      <c r="E11" s="30"/>
      <c r="F11" s="204"/>
      <c r="G11" s="238"/>
      <c r="H11" s="238"/>
    </row>
    <row r="12" spans="2:8" s="18" customFormat="1" ht="6" customHeight="1">
      <c r="B12" s="42"/>
      <c r="C12" s="36"/>
      <c r="D12" s="15"/>
      <c r="E12" s="30"/>
      <c r="F12" s="204"/>
      <c r="G12" s="238"/>
      <c r="H12" s="238"/>
    </row>
    <row r="13" spans="2:8" s="18" customFormat="1" ht="6" customHeight="1">
      <c r="B13" s="34"/>
      <c r="C13" s="36"/>
      <c r="D13" s="496" t="s">
        <v>384</v>
      </c>
      <c r="E13" s="30"/>
      <c r="F13" s="204"/>
      <c r="G13" s="238"/>
      <c r="H13" s="238"/>
    </row>
    <row r="14" spans="2:8" s="18" customFormat="1" ht="6" customHeight="1">
      <c r="B14" s="42"/>
      <c r="C14" s="36"/>
      <c r="D14" s="497"/>
      <c r="E14" s="30"/>
      <c r="F14" s="204"/>
      <c r="G14" s="238"/>
      <c r="H14" s="238"/>
    </row>
    <row r="15" spans="2:8" s="18" customFormat="1" ht="6" customHeight="1">
      <c r="B15" s="34"/>
      <c r="C15" s="36"/>
      <c r="D15" s="500" t="s">
        <v>245</v>
      </c>
      <c r="E15" s="30"/>
      <c r="F15" s="204"/>
      <c r="G15" s="238"/>
      <c r="H15" s="238"/>
    </row>
    <row r="16" spans="2:8" s="18" customFormat="1" ht="6" customHeight="1">
      <c r="B16" s="34"/>
      <c r="C16" s="16"/>
      <c r="D16" s="501"/>
      <c r="E16" s="30"/>
      <c r="F16" s="204"/>
      <c r="G16" s="238"/>
      <c r="H16" s="238"/>
    </row>
    <row r="17" spans="2:8" s="18" customFormat="1" ht="6" customHeight="1">
      <c r="B17" s="34"/>
      <c r="C17" s="504" t="s">
        <v>385</v>
      </c>
      <c r="D17" s="16"/>
      <c r="E17" s="30"/>
      <c r="F17" s="204"/>
      <c r="G17" s="238"/>
      <c r="H17" s="238"/>
    </row>
    <row r="18" spans="2:8" s="18" customFormat="1" ht="6" customHeight="1">
      <c r="B18" s="34"/>
      <c r="C18" s="505"/>
      <c r="D18" s="16"/>
      <c r="E18" s="30"/>
      <c r="F18" s="204"/>
      <c r="G18" s="238"/>
      <c r="H18" s="238"/>
    </row>
    <row r="19" spans="2:8" s="18" customFormat="1" ht="6" customHeight="1">
      <c r="B19" s="34"/>
      <c r="C19" s="529"/>
      <c r="D19" s="16"/>
      <c r="E19" s="30"/>
      <c r="F19" s="204"/>
      <c r="G19" s="238"/>
      <c r="H19" s="238"/>
    </row>
    <row r="20" spans="2:8" s="18" customFormat="1" ht="6" customHeight="1">
      <c r="B20" s="34"/>
      <c r="C20" s="516"/>
      <c r="D20" s="16"/>
      <c r="E20" s="30"/>
      <c r="F20" s="204"/>
      <c r="G20" s="238"/>
      <c r="H20" s="238"/>
    </row>
    <row r="21" spans="2:8" s="18" customFormat="1" ht="6" customHeight="1">
      <c r="B21" s="34"/>
      <c r="C21" s="43"/>
      <c r="D21" s="16"/>
      <c r="E21" s="506" t="s">
        <v>388</v>
      </c>
      <c r="F21" s="204"/>
      <c r="G21" s="238"/>
      <c r="H21" s="238"/>
    </row>
    <row r="22" spans="2:8" s="18" customFormat="1" ht="6" customHeight="1">
      <c r="B22" s="34"/>
      <c r="C22" s="43"/>
      <c r="D22" s="16"/>
      <c r="E22" s="507"/>
      <c r="F22" s="204"/>
      <c r="G22" s="238"/>
      <c r="H22" s="238"/>
    </row>
    <row r="23" spans="2:8" s="18" customFormat="1" ht="6" customHeight="1">
      <c r="B23" s="508" t="s">
        <v>386</v>
      </c>
      <c r="C23" s="43"/>
      <c r="D23" s="16"/>
      <c r="E23" s="510" t="s">
        <v>390</v>
      </c>
      <c r="F23" s="204"/>
      <c r="G23" s="238"/>
      <c r="H23" s="238"/>
    </row>
    <row r="24" spans="2:8" s="18" customFormat="1" ht="6" customHeight="1">
      <c r="B24" s="509"/>
      <c r="C24" s="15"/>
      <c r="D24" s="16"/>
      <c r="E24" s="506"/>
      <c r="F24" s="204"/>
      <c r="G24" s="238"/>
      <c r="H24" s="238"/>
    </row>
    <row r="25" spans="2:8" s="18" customFormat="1" ht="6" customHeight="1">
      <c r="B25" s="37"/>
      <c r="C25" s="516" t="s">
        <v>387</v>
      </c>
      <c r="D25" s="16"/>
      <c r="E25" s="431"/>
      <c r="F25" s="204"/>
      <c r="G25" s="238"/>
      <c r="H25" s="238"/>
    </row>
    <row r="26" spans="2:8" s="18" customFormat="1" ht="6" customHeight="1">
      <c r="B26" s="37"/>
      <c r="C26" s="517"/>
      <c r="D26" s="16"/>
      <c r="E26" s="30"/>
      <c r="F26" s="204"/>
      <c r="G26" s="238"/>
      <c r="H26" s="238"/>
    </row>
    <row r="27" spans="2:8" s="18" customFormat="1" ht="6" customHeight="1">
      <c r="B27" s="498" t="s">
        <v>387</v>
      </c>
      <c r="C27" s="526" t="s">
        <v>359</v>
      </c>
      <c r="D27" s="16"/>
      <c r="E27" s="30"/>
      <c r="F27" s="204"/>
      <c r="G27" s="238"/>
      <c r="H27" s="238"/>
    </row>
    <row r="28" spans="2:8" s="18" customFormat="1" ht="6" customHeight="1">
      <c r="B28" s="499"/>
      <c r="C28" s="504"/>
      <c r="D28" s="16"/>
      <c r="E28" s="30"/>
      <c r="F28" s="204"/>
      <c r="G28" s="238"/>
      <c r="H28" s="238"/>
    </row>
    <row r="29" spans="2:8" s="18" customFormat="1" ht="6" customHeight="1">
      <c r="B29" s="29"/>
      <c r="C29" s="36"/>
      <c r="D29" s="501" t="s">
        <v>388</v>
      </c>
      <c r="E29" s="30"/>
      <c r="F29" s="204"/>
      <c r="G29" s="238"/>
      <c r="H29" s="238"/>
    </row>
    <row r="30" spans="2:8" s="18" customFormat="1" ht="6" customHeight="1">
      <c r="B30" s="44"/>
      <c r="C30" s="36"/>
      <c r="D30" s="502"/>
      <c r="E30" s="30"/>
      <c r="F30" s="204"/>
      <c r="G30" s="238"/>
      <c r="H30" s="238"/>
    </row>
    <row r="31" spans="2:8" s="18" customFormat="1" ht="6" customHeight="1">
      <c r="B31" s="34"/>
      <c r="C31" s="36"/>
      <c r="D31" s="503" t="s">
        <v>389</v>
      </c>
      <c r="E31" s="30"/>
      <c r="F31" s="204"/>
      <c r="G31" s="238"/>
      <c r="H31" s="238"/>
    </row>
    <row r="32" spans="2:8" s="18" customFormat="1" ht="6" customHeight="1">
      <c r="B32" s="34"/>
      <c r="C32" s="16"/>
      <c r="D32" s="496"/>
      <c r="E32" s="30"/>
      <c r="F32" s="204"/>
      <c r="G32" s="238"/>
      <c r="H32" s="238"/>
    </row>
    <row r="33" spans="2:8" s="18" customFormat="1" ht="6" customHeight="1">
      <c r="B33" s="34"/>
      <c r="C33" s="504" t="s">
        <v>388</v>
      </c>
      <c r="D33" s="15"/>
      <c r="E33" s="30"/>
      <c r="F33" s="204"/>
      <c r="G33" s="238"/>
      <c r="H33" s="238"/>
    </row>
    <row r="34" spans="2:8" s="18" customFormat="1" ht="6" customHeight="1">
      <c r="B34" s="34"/>
      <c r="C34" s="505"/>
      <c r="D34" s="15"/>
      <c r="E34" s="30"/>
      <c r="F34" s="204"/>
      <c r="G34" s="238"/>
      <c r="H34" s="238"/>
    </row>
    <row r="35" spans="2:8" s="18" customFormat="1" ht="6" customHeight="1" thickBot="1">
      <c r="B35" s="38"/>
      <c r="C35" s="39"/>
      <c r="D35" s="40"/>
      <c r="E35" s="41"/>
      <c r="F35" s="204"/>
      <c r="G35" s="238"/>
      <c r="H35" s="238"/>
    </row>
    <row r="36" spans="2:5" s="18" customFormat="1" ht="6" customHeight="1" thickTop="1">
      <c r="B36" s="15"/>
      <c r="C36" s="223"/>
      <c r="D36" s="15"/>
      <c r="E36" s="45"/>
    </row>
    <row r="37" spans="2:8" s="18" customFormat="1" ht="7.5" customHeight="1" thickBot="1">
      <c r="B37" s="252"/>
      <c r="C37" s="252"/>
      <c r="D37" s="251"/>
      <c r="F37" s="204"/>
      <c r="G37" s="238"/>
      <c r="H37" s="238"/>
    </row>
    <row r="38" spans="2:8" s="18" customFormat="1" ht="16.5" customHeight="1" thickTop="1">
      <c r="B38" s="511" t="s">
        <v>222</v>
      </c>
      <c r="C38" s="512"/>
      <c r="D38" s="512"/>
      <c r="E38" s="28"/>
      <c r="F38" s="204"/>
      <c r="G38" s="238"/>
      <c r="H38" s="238"/>
    </row>
    <row r="39" spans="2:8" s="18" customFormat="1" ht="6" customHeight="1">
      <c r="B39" s="29"/>
      <c r="C39" s="17"/>
      <c r="D39" s="15"/>
      <c r="E39" s="30"/>
      <c r="F39" s="204"/>
      <c r="G39" s="238"/>
      <c r="H39" s="238"/>
    </row>
    <row r="40" spans="2:8" s="18" customFormat="1" ht="6" customHeight="1">
      <c r="B40" s="513" t="s">
        <v>138</v>
      </c>
      <c r="C40" s="15"/>
      <c r="D40" s="15"/>
      <c r="E40" s="31"/>
      <c r="F40" s="204"/>
      <c r="G40" s="238"/>
      <c r="H40" s="238"/>
    </row>
    <row r="41" spans="2:8" s="18" customFormat="1" ht="6" customHeight="1">
      <c r="B41" s="513"/>
      <c r="C41" s="15"/>
      <c r="D41" s="15"/>
      <c r="E41" s="31"/>
      <c r="F41" s="204"/>
      <c r="G41" s="238"/>
      <c r="H41" s="238"/>
    </row>
    <row r="42" spans="1:8" s="18" customFormat="1" ht="6" customHeight="1">
      <c r="A42" s="18" t="s">
        <v>200</v>
      </c>
      <c r="B42" s="514" t="s">
        <v>411</v>
      </c>
      <c r="C42" s="15"/>
      <c r="D42" s="15"/>
      <c r="E42" s="31"/>
      <c r="F42" s="204"/>
      <c r="G42" s="238"/>
      <c r="H42" s="238"/>
    </row>
    <row r="43" spans="2:8" s="18" customFormat="1" ht="6" customHeight="1" thickBot="1">
      <c r="B43" s="530"/>
      <c r="C43" s="32"/>
      <c r="D43" s="32"/>
      <c r="E43" s="33"/>
      <c r="F43" s="204"/>
      <c r="G43" s="238"/>
      <c r="H43" s="238"/>
    </row>
    <row r="44" spans="2:8" s="18" customFormat="1" ht="6" customHeight="1">
      <c r="B44" s="34"/>
      <c r="C44" s="19"/>
      <c r="D44" s="15"/>
      <c r="E44" s="31"/>
      <c r="F44" s="204"/>
      <c r="G44" s="238"/>
      <c r="H44" s="238"/>
    </row>
    <row r="45" spans="2:5" ht="6.75" customHeight="1">
      <c r="B45" s="432"/>
      <c r="C45" s="516" t="s">
        <v>391</v>
      </c>
      <c r="D45" s="15"/>
      <c r="E45" s="31"/>
    </row>
    <row r="46" spans="2:5" ht="6.75" customHeight="1">
      <c r="B46" s="432"/>
      <c r="C46" s="517"/>
      <c r="D46" s="15"/>
      <c r="E46" s="31"/>
    </row>
    <row r="47" spans="2:5" ht="6.75" customHeight="1">
      <c r="B47" s="34"/>
      <c r="C47" s="420"/>
      <c r="D47" s="15"/>
      <c r="E47" s="31"/>
    </row>
    <row r="48" spans="2:5" ht="6.75" customHeight="1">
      <c r="B48" s="34"/>
      <c r="C48" s="16"/>
      <c r="D48" s="15"/>
      <c r="E48" s="31"/>
    </row>
    <row r="49" spans="2:5" ht="6.75" customHeight="1">
      <c r="B49" s="432"/>
      <c r="C49" s="16"/>
      <c r="D49" s="516" t="s">
        <v>392</v>
      </c>
      <c r="E49" s="31"/>
    </row>
    <row r="50" spans="2:5" ht="6.75" customHeight="1">
      <c r="B50" s="432"/>
      <c r="C50" s="16"/>
      <c r="D50" s="517"/>
      <c r="E50" s="31"/>
    </row>
    <row r="51" spans="2:5" ht="6.75" customHeight="1">
      <c r="B51" s="34"/>
      <c r="C51" s="16"/>
      <c r="D51" s="503" t="s">
        <v>393</v>
      </c>
      <c r="E51" s="31"/>
    </row>
    <row r="52" spans="2:5" ht="6.75" customHeight="1">
      <c r="B52" s="34"/>
      <c r="C52" s="16"/>
      <c r="D52" s="496"/>
      <c r="E52" s="31"/>
    </row>
    <row r="53" spans="2:5" ht="6.75" customHeight="1">
      <c r="B53" s="432"/>
      <c r="C53" s="504" t="s">
        <v>392</v>
      </c>
      <c r="D53" s="15"/>
      <c r="E53" s="31"/>
    </row>
    <row r="54" spans="2:5" ht="6.75" customHeight="1">
      <c r="B54" s="432"/>
      <c r="C54" s="505"/>
      <c r="D54" s="15"/>
      <c r="E54" s="31"/>
    </row>
    <row r="55" spans="2:5" ht="6.75" customHeight="1" thickBot="1">
      <c r="B55" s="433"/>
      <c r="C55" s="40"/>
      <c r="D55" s="434"/>
      <c r="E55" s="435"/>
    </row>
    <row r="56" ht="6.75" customHeight="1" thickTop="1"/>
    <row r="57" ht="6.75" customHeight="1" thickBot="1"/>
    <row r="58" spans="2:8" s="18" customFormat="1" ht="16.5" customHeight="1" thickTop="1">
      <c r="B58" s="511" t="s">
        <v>222</v>
      </c>
      <c r="C58" s="512"/>
      <c r="D58" s="512"/>
      <c r="E58" s="28"/>
      <c r="F58" s="204"/>
      <c r="G58" s="238"/>
      <c r="H58" s="238"/>
    </row>
    <row r="59" spans="2:8" s="18" customFormat="1" ht="6" customHeight="1">
      <c r="B59" s="29"/>
      <c r="C59" s="17"/>
      <c r="D59" s="15"/>
      <c r="E59" s="30"/>
      <c r="F59" s="204"/>
      <c r="G59" s="238"/>
      <c r="H59" s="238"/>
    </row>
    <row r="60" spans="2:8" s="18" customFormat="1" ht="6" customHeight="1">
      <c r="B60" s="513" t="s">
        <v>138</v>
      </c>
      <c r="C60" s="15"/>
      <c r="D60" s="15"/>
      <c r="E60" s="31"/>
      <c r="F60" s="204"/>
      <c r="G60" s="238"/>
      <c r="H60" s="238"/>
    </row>
    <row r="61" spans="2:8" s="18" customFormat="1" ht="6" customHeight="1">
      <c r="B61" s="513"/>
      <c r="C61" s="15"/>
      <c r="D61" s="15"/>
      <c r="E61" s="31"/>
      <c r="F61" s="204"/>
      <c r="G61" s="238"/>
      <c r="H61" s="238"/>
    </row>
    <row r="62" spans="1:8" s="18" customFormat="1" ht="6" customHeight="1">
      <c r="A62" s="18" t="s">
        <v>200</v>
      </c>
      <c r="B62" s="527" t="s">
        <v>412</v>
      </c>
      <c r="C62" s="15"/>
      <c r="D62" s="15"/>
      <c r="E62" s="31"/>
      <c r="F62" s="204"/>
      <c r="G62" s="238"/>
      <c r="H62" s="238"/>
    </row>
    <row r="63" spans="2:8" s="18" customFormat="1" ht="6" customHeight="1" thickBot="1">
      <c r="B63" s="528"/>
      <c r="C63" s="32"/>
      <c r="D63" s="32"/>
      <c r="E63" s="33"/>
      <c r="F63" s="204"/>
      <c r="G63" s="238"/>
      <c r="H63" s="238"/>
    </row>
    <row r="64" spans="2:8" s="18" customFormat="1" ht="6" customHeight="1">
      <c r="B64" s="29"/>
      <c r="C64" s="15"/>
      <c r="D64" s="15"/>
      <c r="E64" s="31"/>
      <c r="F64" s="204"/>
      <c r="G64" s="238"/>
      <c r="H64" s="238"/>
    </row>
    <row r="65" spans="2:5" ht="6.75" customHeight="1">
      <c r="B65" s="29"/>
      <c r="C65" s="516" t="s">
        <v>395</v>
      </c>
      <c r="D65" s="15"/>
      <c r="E65" s="31"/>
    </row>
    <row r="66" spans="2:5" ht="6.75" customHeight="1">
      <c r="B66" s="29"/>
      <c r="C66" s="517"/>
      <c r="D66" s="15"/>
      <c r="E66" s="30"/>
    </row>
    <row r="67" spans="2:5" ht="6.75" customHeight="1">
      <c r="B67" s="34"/>
      <c r="C67" s="35"/>
      <c r="D67" s="15"/>
      <c r="E67" s="30"/>
    </row>
    <row r="68" spans="2:5" ht="6.75" customHeight="1">
      <c r="B68" s="42"/>
      <c r="C68" s="36"/>
      <c r="D68" s="15"/>
      <c r="E68" s="30"/>
    </row>
    <row r="69" spans="2:5" ht="6.75" customHeight="1">
      <c r="B69" s="34"/>
      <c r="C69" s="36"/>
      <c r="D69" s="496" t="s">
        <v>394</v>
      </c>
      <c r="E69" s="30"/>
    </row>
    <row r="70" spans="2:5" ht="6.75" customHeight="1">
      <c r="B70" s="42"/>
      <c r="C70" s="36"/>
      <c r="D70" s="497"/>
      <c r="E70" s="30"/>
    </row>
    <row r="71" spans="2:5" ht="6.75" customHeight="1">
      <c r="B71" s="508" t="s">
        <v>394</v>
      </c>
      <c r="C71" s="36"/>
      <c r="D71" s="500" t="s">
        <v>397</v>
      </c>
      <c r="E71" s="30"/>
    </row>
    <row r="72" spans="2:5" ht="6.75" customHeight="1">
      <c r="B72" s="509"/>
      <c r="C72" s="16"/>
      <c r="D72" s="501"/>
      <c r="E72" s="30"/>
    </row>
    <row r="73" spans="2:5" ht="6.75" customHeight="1">
      <c r="B73" s="37"/>
      <c r="C73" s="504" t="s">
        <v>394</v>
      </c>
      <c r="D73" s="16"/>
      <c r="E73" s="30"/>
    </row>
    <row r="74" spans="2:5" ht="6.75" customHeight="1">
      <c r="B74" s="37"/>
      <c r="C74" s="505"/>
      <c r="D74" s="16"/>
      <c r="E74" s="30"/>
    </row>
    <row r="75" spans="2:5" ht="6.75" customHeight="1">
      <c r="B75" s="498" t="s">
        <v>396</v>
      </c>
      <c r="C75" s="503" t="s">
        <v>236</v>
      </c>
      <c r="D75" s="16"/>
      <c r="E75" s="30"/>
    </row>
    <row r="76" spans="2:5" ht="6.75" customHeight="1">
      <c r="B76" s="499"/>
      <c r="C76" s="496"/>
      <c r="D76" s="16"/>
      <c r="E76" s="30"/>
    </row>
    <row r="77" spans="2:5" ht="6.75" customHeight="1">
      <c r="B77" s="34"/>
      <c r="C77" s="43"/>
      <c r="D77" s="16"/>
      <c r="E77" s="506" t="s">
        <v>394</v>
      </c>
    </row>
    <row r="78" spans="2:5" ht="6.75" customHeight="1">
      <c r="B78" s="34"/>
      <c r="C78" s="43"/>
      <c r="D78" s="16"/>
      <c r="E78" s="507"/>
    </row>
    <row r="79" spans="2:5" ht="6.75" customHeight="1">
      <c r="B79" s="34"/>
      <c r="C79" s="43"/>
      <c r="D79" s="16"/>
      <c r="E79" s="510" t="s">
        <v>390</v>
      </c>
    </row>
    <row r="80" spans="2:5" ht="6.75" customHeight="1">
      <c r="B80" s="34"/>
      <c r="C80" s="15"/>
      <c r="D80" s="16"/>
      <c r="E80" s="506"/>
    </row>
    <row r="81" spans="2:5" ht="6.75" customHeight="1">
      <c r="B81" s="34"/>
      <c r="C81" s="516" t="s">
        <v>398</v>
      </c>
      <c r="D81" s="16"/>
      <c r="E81" s="30"/>
    </row>
    <row r="82" spans="2:5" ht="6.75" customHeight="1">
      <c r="B82" s="34"/>
      <c r="C82" s="517"/>
      <c r="D82" s="16"/>
      <c r="E82" s="30"/>
    </row>
    <row r="83" spans="2:5" ht="6.75" customHeight="1">
      <c r="B83" s="34"/>
      <c r="C83" s="526"/>
      <c r="D83" s="16"/>
      <c r="E83" s="30"/>
    </row>
    <row r="84" spans="2:5" ht="6.75" customHeight="1">
      <c r="B84" s="34"/>
      <c r="C84" s="504"/>
      <c r="D84" s="16"/>
      <c r="E84" s="30"/>
    </row>
    <row r="85" spans="2:5" ht="6.75" customHeight="1">
      <c r="B85" s="29"/>
      <c r="C85" s="36"/>
      <c r="D85" s="501" t="s">
        <v>399</v>
      </c>
      <c r="E85" s="30"/>
    </row>
    <row r="86" spans="2:5" ht="6.75" customHeight="1">
      <c r="B86" s="44"/>
      <c r="C86" s="36"/>
      <c r="D86" s="502"/>
      <c r="E86" s="30"/>
    </row>
    <row r="87" spans="2:5" ht="6.75" customHeight="1">
      <c r="B87" s="34"/>
      <c r="C87" s="36"/>
      <c r="D87" s="503" t="s">
        <v>400</v>
      </c>
      <c r="E87" s="30"/>
    </row>
    <row r="88" spans="2:5" ht="6.75" customHeight="1">
      <c r="B88" s="34"/>
      <c r="C88" s="16"/>
      <c r="D88" s="496"/>
      <c r="E88" s="30"/>
    </row>
    <row r="89" spans="2:5" ht="6.75" customHeight="1">
      <c r="B89" s="34"/>
      <c r="C89" s="504" t="s">
        <v>399</v>
      </c>
      <c r="D89" s="15"/>
      <c r="E89" s="30"/>
    </row>
    <row r="90" spans="2:5" ht="6.75" customHeight="1">
      <c r="B90" s="34"/>
      <c r="C90" s="505"/>
      <c r="D90" s="15"/>
      <c r="E90" s="30"/>
    </row>
    <row r="91" spans="2:5" ht="6.75" customHeight="1" thickBot="1">
      <c r="B91" s="38"/>
      <c r="C91" s="39"/>
      <c r="D91" s="40"/>
      <c r="E91" s="41"/>
    </row>
    <row r="92" ht="6.75" customHeight="1" thickTop="1"/>
  </sheetData>
  <sheetProtection/>
  <mergeCells count="41">
    <mergeCell ref="D29:D30"/>
    <mergeCell ref="D31:D32"/>
    <mergeCell ref="E21:E22"/>
    <mergeCell ref="E23:E24"/>
    <mergeCell ref="C25:C26"/>
    <mergeCell ref="B40:B41"/>
    <mergeCell ref="B75:B76"/>
    <mergeCell ref="C75:C76"/>
    <mergeCell ref="B27:B28"/>
    <mergeCell ref="C27:C28"/>
    <mergeCell ref="B42:B43"/>
    <mergeCell ref="B38:D38"/>
    <mergeCell ref="C33:C34"/>
    <mergeCell ref="C45:C46"/>
    <mergeCell ref="D49:D50"/>
    <mergeCell ref="D51:D52"/>
    <mergeCell ref="B2:D2"/>
    <mergeCell ref="B4:B5"/>
    <mergeCell ref="B6:B7"/>
    <mergeCell ref="C9:C10"/>
    <mergeCell ref="B23:B24"/>
    <mergeCell ref="D13:D14"/>
    <mergeCell ref="D15:D16"/>
    <mergeCell ref="C17:C18"/>
    <mergeCell ref="C19:C20"/>
    <mergeCell ref="C53:C54"/>
    <mergeCell ref="B58:D58"/>
    <mergeCell ref="B60:B61"/>
    <mergeCell ref="B62:B63"/>
    <mergeCell ref="C65:C66"/>
    <mergeCell ref="D69:D70"/>
    <mergeCell ref="B71:B72"/>
    <mergeCell ref="D71:D72"/>
    <mergeCell ref="C73:C74"/>
    <mergeCell ref="C89:C90"/>
    <mergeCell ref="E77:E78"/>
    <mergeCell ref="E79:E80"/>
    <mergeCell ref="C81:C82"/>
    <mergeCell ref="C83:C84"/>
    <mergeCell ref="D85:D86"/>
    <mergeCell ref="D87:D88"/>
  </mergeCells>
  <printOptions/>
  <pageMargins left="0.99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2:X39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875" style="137" customWidth="1"/>
    <col min="2" max="2" width="8.625" style="0" customWidth="1"/>
    <col min="3" max="3" width="21.25390625" style="12" customWidth="1"/>
    <col min="4" max="4" width="6.875" style="12" customWidth="1"/>
    <col min="5" max="11" width="4.625" style="4" customWidth="1"/>
    <col min="12" max="13" width="4.375" style="4" customWidth="1"/>
    <col min="14" max="14" width="4.125" style="4" customWidth="1"/>
    <col min="15" max="15" width="4.25390625" style="4" customWidth="1"/>
    <col min="16" max="19" width="4.625" style="4" customWidth="1"/>
    <col min="20" max="21" width="4.25390625" style="0" customWidth="1"/>
    <col min="22" max="22" width="8.75390625" style="0" customWidth="1"/>
    <col min="23" max="24" width="9.125" style="137" customWidth="1"/>
    <col min="25" max="25" width="10.75390625" style="137" customWidth="1"/>
    <col min="26" max="16384" width="9.125" style="137" customWidth="1"/>
  </cols>
  <sheetData>
    <row r="1" ht="13.5" thickBot="1"/>
    <row r="2" spans="3:15" ht="12.75">
      <c r="C2" s="46" t="s">
        <v>264</v>
      </c>
      <c r="D2" s="47">
        <v>1</v>
      </c>
      <c r="E2" s="48" t="s">
        <v>174</v>
      </c>
      <c r="F2" s="49"/>
      <c r="G2" s="49"/>
      <c r="H2" s="49"/>
      <c r="I2" s="49"/>
      <c r="J2" s="49"/>
      <c r="K2" s="49"/>
      <c r="L2" s="49"/>
      <c r="M2" s="49"/>
      <c r="N2" s="49"/>
      <c r="O2" s="241"/>
    </row>
    <row r="3" spans="3:15" ht="12.75">
      <c r="C3" s="50" t="s">
        <v>265</v>
      </c>
      <c r="D3" s="51">
        <v>2</v>
      </c>
      <c r="E3" s="52" t="s">
        <v>2</v>
      </c>
      <c r="F3" s="53"/>
      <c r="G3" s="53"/>
      <c r="H3" s="53"/>
      <c r="I3" s="53"/>
      <c r="J3" s="53"/>
      <c r="K3" s="53"/>
      <c r="L3" s="53"/>
      <c r="M3" s="53"/>
      <c r="N3" s="53"/>
      <c r="O3" s="242"/>
    </row>
    <row r="4" spans="3:15" ht="12.75">
      <c r="C4" s="50" t="s">
        <v>266</v>
      </c>
      <c r="D4" s="51">
        <v>3</v>
      </c>
      <c r="E4" s="52" t="s">
        <v>158</v>
      </c>
      <c r="F4" s="53"/>
      <c r="G4" s="53"/>
      <c r="H4" s="53"/>
      <c r="I4" s="53"/>
      <c r="J4" s="53"/>
      <c r="K4" s="53"/>
      <c r="L4" s="53"/>
      <c r="M4" s="53"/>
      <c r="N4" s="53"/>
      <c r="O4" s="242"/>
    </row>
    <row r="5" spans="3:15" ht="12.75">
      <c r="C5" s="50" t="s">
        <v>267</v>
      </c>
      <c r="D5" s="51">
        <v>4</v>
      </c>
      <c r="E5" s="52" t="s">
        <v>3</v>
      </c>
      <c r="F5" s="53"/>
      <c r="G5" s="53"/>
      <c r="H5" s="53"/>
      <c r="I5" s="53"/>
      <c r="J5" s="53"/>
      <c r="K5" s="53"/>
      <c r="L5" s="53"/>
      <c r="M5" s="53"/>
      <c r="N5" s="53"/>
      <c r="O5" s="242"/>
    </row>
    <row r="6" spans="3:15" ht="12.75">
      <c r="C6" s="50" t="s">
        <v>268</v>
      </c>
      <c r="D6" s="25" t="s">
        <v>175</v>
      </c>
      <c r="E6" s="52" t="s">
        <v>159</v>
      </c>
      <c r="F6" s="53"/>
      <c r="G6" s="53"/>
      <c r="H6" s="53"/>
      <c r="I6" s="53"/>
      <c r="J6" s="53"/>
      <c r="K6" s="53"/>
      <c r="L6" s="53"/>
      <c r="M6" s="53"/>
      <c r="N6" s="53"/>
      <c r="O6" s="242"/>
    </row>
    <row r="7" spans="3:15" ht="12.75">
      <c r="C7" s="50" t="s">
        <v>268</v>
      </c>
      <c r="D7" s="25" t="s">
        <v>176</v>
      </c>
      <c r="E7" s="52" t="s">
        <v>160</v>
      </c>
      <c r="F7" s="53"/>
      <c r="G7" s="53"/>
      <c r="H7" s="53"/>
      <c r="I7" s="53"/>
      <c r="J7" s="53"/>
      <c r="K7" s="53"/>
      <c r="L7" s="53"/>
      <c r="M7" s="53"/>
      <c r="N7" s="53"/>
      <c r="O7" s="242"/>
    </row>
    <row r="8" spans="3:15" ht="12.75">
      <c r="C8" s="50" t="s">
        <v>269</v>
      </c>
      <c r="D8" s="51">
        <v>6</v>
      </c>
      <c r="E8" s="52" t="s">
        <v>270</v>
      </c>
      <c r="F8" s="53"/>
      <c r="G8" s="53"/>
      <c r="H8" s="53"/>
      <c r="I8" s="53"/>
      <c r="J8" s="53"/>
      <c r="K8" s="53"/>
      <c r="L8" s="53"/>
      <c r="M8" s="53"/>
      <c r="N8" s="53"/>
      <c r="O8" s="242"/>
    </row>
    <row r="9" spans="3:15" ht="12.75">
      <c r="C9" s="50" t="s">
        <v>271</v>
      </c>
      <c r="D9" s="51">
        <v>7</v>
      </c>
      <c r="E9" s="52" t="s">
        <v>272</v>
      </c>
      <c r="F9" s="53"/>
      <c r="G9" s="53"/>
      <c r="H9" s="53"/>
      <c r="I9" s="53"/>
      <c r="J9" s="53"/>
      <c r="K9" s="53"/>
      <c r="L9" s="53"/>
      <c r="M9" s="53"/>
      <c r="N9" s="53"/>
      <c r="O9" s="242"/>
    </row>
    <row r="10" spans="3:15" ht="12.75">
      <c r="C10" s="50" t="s">
        <v>273</v>
      </c>
      <c r="D10" s="51">
        <v>8</v>
      </c>
      <c r="E10" s="52" t="s">
        <v>134</v>
      </c>
      <c r="F10" s="53"/>
      <c r="G10" s="53"/>
      <c r="H10" s="53"/>
      <c r="I10" s="53"/>
      <c r="J10" s="53"/>
      <c r="K10" s="53"/>
      <c r="L10" s="53"/>
      <c r="M10" s="53"/>
      <c r="N10" s="53"/>
      <c r="O10" s="242"/>
    </row>
    <row r="11" spans="3:15" ht="12.75">
      <c r="C11" s="50" t="s">
        <v>274</v>
      </c>
      <c r="D11" s="25" t="s">
        <v>161</v>
      </c>
      <c r="E11" s="52" t="s">
        <v>167</v>
      </c>
      <c r="F11" s="53"/>
      <c r="G11" s="53"/>
      <c r="H11" s="53"/>
      <c r="I11" s="53"/>
      <c r="J11" s="53"/>
      <c r="K11" s="53"/>
      <c r="L11" s="53"/>
      <c r="M11" s="53"/>
      <c r="N11" s="53"/>
      <c r="O11" s="242"/>
    </row>
    <row r="12" spans="3:15" ht="12.75">
      <c r="C12" s="50" t="s">
        <v>274</v>
      </c>
      <c r="D12" s="25" t="s">
        <v>162</v>
      </c>
      <c r="E12" s="52" t="s">
        <v>163</v>
      </c>
      <c r="F12" s="53"/>
      <c r="G12" s="53"/>
      <c r="H12" s="53"/>
      <c r="I12" s="53"/>
      <c r="J12" s="53"/>
      <c r="K12" s="53"/>
      <c r="L12" s="53"/>
      <c r="M12" s="53"/>
      <c r="N12" s="53"/>
      <c r="O12" s="242"/>
    </row>
    <row r="13" spans="3:15" ht="12.75">
      <c r="C13" s="50" t="s">
        <v>275</v>
      </c>
      <c r="D13" s="51">
        <v>11</v>
      </c>
      <c r="E13" s="52" t="s">
        <v>276</v>
      </c>
      <c r="F13" s="53"/>
      <c r="G13" s="53"/>
      <c r="H13" s="53"/>
      <c r="I13" s="53"/>
      <c r="J13" s="53"/>
      <c r="K13" s="53"/>
      <c r="L13" s="53"/>
      <c r="M13" s="53"/>
      <c r="N13" s="53"/>
      <c r="O13" s="242"/>
    </row>
    <row r="14" spans="3:15" ht="12.75">
      <c r="C14" s="50" t="s">
        <v>277</v>
      </c>
      <c r="D14" s="51">
        <v>12</v>
      </c>
      <c r="E14" s="52" t="s">
        <v>135</v>
      </c>
      <c r="F14" s="53"/>
      <c r="G14" s="53"/>
      <c r="H14" s="53"/>
      <c r="I14" s="53"/>
      <c r="J14" s="53"/>
      <c r="K14" s="53"/>
      <c r="L14" s="53"/>
      <c r="M14" s="53"/>
      <c r="N14" s="53"/>
      <c r="O14" s="242"/>
    </row>
    <row r="15" spans="3:15" ht="12.75">
      <c r="C15" s="50" t="s">
        <v>278</v>
      </c>
      <c r="D15" s="51">
        <v>13</v>
      </c>
      <c r="E15" s="52" t="s">
        <v>4</v>
      </c>
      <c r="F15" s="53"/>
      <c r="G15" s="53"/>
      <c r="H15" s="53"/>
      <c r="I15" s="53"/>
      <c r="J15" s="53"/>
      <c r="K15" s="53"/>
      <c r="L15" s="53"/>
      <c r="M15" s="53"/>
      <c r="N15" s="53"/>
      <c r="O15" s="242"/>
    </row>
    <row r="16" spans="3:15" ht="12.75">
      <c r="C16" s="50" t="s">
        <v>279</v>
      </c>
      <c r="D16" s="51">
        <v>15</v>
      </c>
      <c r="E16" s="55" t="s">
        <v>164</v>
      </c>
      <c r="F16" s="53"/>
      <c r="G16" s="53"/>
      <c r="H16" s="53"/>
      <c r="I16" s="53"/>
      <c r="J16" s="53"/>
      <c r="K16" s="53"/>
      <c r="L16" s="53"/>
      <c r="M16" s="53"/>
      <c r="N16" s="53"/>
      <c r="O16" s="243"/>
    </row>
    <row r="17" spans="3:15" ht="12.75">
      <c r="C17" s="50">
        <v>37500</v>
      </c>
      <c r="D17" s="51">
        <v>16</v>
      </c>
      <c r="E17" s="55" t="s">
        <v>166</v>
      </c>
      <c r="F17" s="53"/>
      <c r="G17" s="53"/>
      <c r="H17" s="53"/>
      <c r="I17" s="53"/>
      <c r="J17" s="53"/>
      <c r="K17" s="53"/>
      <c r="L17" s="53"/>
      <c r="M17" s="53"/>
      <c r="N17" s="53"/>
      <c r="O17" s="243"/>
    </row>
    <row r="18" spans="3:15" ht="12.75">
      <c r="C18" s="50">
        <v>41154</v>
      </c>
      <c r="D18" s="51">
        <v>17</v>
      </c>
      <c r="E18" s="55" t="s">
        <v>165</v>
      </c>
      <c r="F18" s="53"/>
      <c r="G18" s="53"/>
      <c r="H18" s="53"/>
      <c r="I18" s="53"/>
      <c r="J18" s="53"/>
      <c r="K18" s="53"/>
      <c r="L18" s="53"/>
      <c r="M18" s="53"/>
      <c r="N18" s="53"/>
      <c r="O18" s="243"/>
    </row>
    <row r="19" spans="3:15" ht="12.75">
      <c r="C19" s="50">
        <v>41160</v>
      </c>
      <c r="D19" s="51"/>
      <c r="E19" s="55" t="s">
        <v>168</v>
      </c>
      <c r="F19" s="53"/>
      <c r="G19" s="53"/>
      <c r="H19" s="53"/>
      <c r="I19" s="53"/>
      <c r="J19" s="53"/>
      <c r="K19" s="54"/>
      <c r="L19" s="53"/>
      <c r="M19" s="53"/>
      <c r="N19" s="53"/>
      <c r="O19" s="243"/>
    </row>
    <row r="20" spans="3:15" ht="13.5" thickBot="1">
      <c r="C20" s="56">
        <v>41161</v>
      </c>
      <c r="D20" s="57"/>
      <c r="E20" s="58" t="s">
        <v>169</v>
      </c>
      <c r="F20" s="59"/>
      <c r="G20" s="59"/>
      <c r="H20" s="59"/>
      <c r="I20" s="59"/>
      <c r="J20" s="59"/>
      <c r="K20" s="60"/>
      <c r="L20" s="59"/>
      <c r="M20" s="59"/>
      <c r="N20" s="59"/>
      <c r="O20" s="244"/>
    </row>
    <row r="21" ht="13.5" thickBot="1"/>
    <row r="22" spans="2:22" ht="13.5" thickBot="1">
      <c r="B22" s="124" t="s">
        <v>1</v>
      </c>
      <c r="C22" s="179" t="s">
        <v>280</v>
      </c>
      <c r="D22" s="177" t="s">
        <v>132</v>
      </c>
      <c r="E22" s="210">
        <v>1</v>
      </c>
      <c r="F22" s="6">
        <v>2</v>
      </c>
      <c r="G22" s="6">
        <v>3</v>
      </c>
      <c r="H22" s="6">
        <v>4</v>
      </c>
      <c r="I22" s="6">
        <v>5</v>
      </c>
      <c r="J22" s="6">
        <v>6</v>
      </c>
      <c r="K22" s="6">
        <v>7</v>
      </c>
      <c r="L22" s="61">
        <v>8</v>
      </c>
      <c r="M22" s="6">
        <v>9</v>
      </c>
      <c r="N22" s="6">
        <v>10</v>
      </c>
      <c r="O22" s="6">
        <v>11</v>
      </c>
      <c r="P22" s="6">
        <v>12</v>
      </c>
      <c r="Q22" s="6">
        <v>13</v>
      </c>
      <c r="R22" s="6">
        <v>14</v>
      </c>
      <c r="S22" s="6">
        <v>15</v>
      </c>
      <c r="T22" s="6">
        <v>16</v>
      </c>
      <c r="U22" s="62">
        <v>17</v>
      </c>
      <c r="V22" s="124" t="s">
        <v>131</v>
      </c>
    </row>
    <row r="23" spans="2:22" ht="13.5" thickBot="1">
      <c r="B23" s="306" t="s">
        <v>53</v>
      </c>
      <c r="C23" s="307" t="s">
        <v>281</v>
      </c>
      <c r="D23" s="308">
        <v>1974</v>
      </c>
      <c r="E23" s="309">
        <v>100</v>
      </c>
      <c r="F23" s="310" t="s">
        <v>52</v>
      </c>
      <c r="G23" s="310" t="s">
        <v>52</v>
      </c>
      <c r="H23" s="310" t="s">
        <v>52</v>
      </c>
      <c r="I23" s="310"/>
      <c r="J23" s="310"/>
      <c r="K23" s="311"/>
      <c r="L23" s="311"/>
      <c r="M23" s="310"/>
      <c r="N23" s="312"/>
      <c r="O23" s="310"/>
      <c r="P23" s="311"/>
      <c r="Q23" s="310"/>
      <c r="R23" s="310"/>
      <c r="S23" s="313"/>
      <c r="T23" s="313"/>
      <c r="U23" s="314"/>
      <c r="V23" s="315">
        <f>SUM(E23:S23)</f>
        <v>100</v>
      </c>
    </row>
    <row r="24" ht="13.5" thickBot="1"/>
    <row r="25" spans="2:22" ht="13.5" thickBot="1">
      <c r="B25" s="124" t="s">
        <v>1</v>
      </c>
      <c r="C25" s="179" t="s">
        <v>58</v>
      </c>
      <c r="D25" s="177" t="s">
        <v>132</v>
      </c>
      <c r="E25" s="5">
        <v>1</v>
      </c>
      <c r="F25" s="6">
        <v>2</v>
      </c>
      <c r="G25" s="6">
        <v>3</v>
      </c>
      <c r="H25" s="6">
        <v>4</v>
      </c>
      <c r="I25" s="6">
        <v>5</v>
      </c>
      <c r="J25" s="6">
        <v>6</v>
      </c>
      <c r="K25" s="6">
        <v>7</v>
      </c>
      <c r="L25" s="61">
        <v>8</v>
      </c>
      <c r="M25" s="6">
        <v>9</v>
      </c>
      <c r="N25" s="6">
        <v>10</v>
      </c>
      <c r="O25" s="6">
        <v>11</v>
      </c>
      <c r="P25" s="6">
        <v>12</v>
      </c>
      <c r="Q25" s="6">
        <v>13</v>
      </c>
      <c r="R25" s="6">
        <v>14</v>
      </c>
      <c r="S25" s="6">
        <v>15</v>
      </c>
      <c r="T25" s="6">
        <v>16</v>
      </c>
      <c r="U25" s="62">
        <v>17</v>
      </c>
      <c r="V25" s="436" t="s">
        <v>131</v>
      </c>
    </row>
    <row r="26" spans="2:22" ht="12.75">
      <c r="B26" s="181" t="s">
        <v>53</v>
      </c>
      <c r="C26" s="280" t="s">
        <v>282</v>
      </c>
      <c r="D26" s="183">
        <v>1966</v>
      </c>
      <c r="E26" s="122">
        <v>60</v>
      </c>
      <c r="F26" s="77">
        <v>100</v>
      </c>
      <c r="G26" s="246">
        <v>100</v>
      </c>
      <c r="H26" s="77">
        <v>100</v>
      </c>
      <c r="I26" s="112"/>
      <c r="J26" s="111"/>
      <c r="K26" s="112"/>
      <c r="L26" s="77"/>
      <c r="M26" s="113"/>
      <c r="N26" s="316"/>
      <c r="O26" s="111"/>
      <c r="P26" s="112"/>
      <c r="Q26" s="317"/>
      <c r="R26" s="317"/>
      <c r="S26" s="268"/>
      <c r="T26" s="268"/>
      <c r="U26" s="318"/>
      <c r="V26" s="125">
        <f>SUM(E26:S26)</f>
        <v>360</v>
      </c>
    </row>
    <row r="27" spans="2:22" ht="12.75">
      <c r="B27" s="128" t="s">
        <v>54</v>
      </c>
      <c r="C27" s="260" t="s">
        <v>283</v>
      </c>
      <c r="D27" s="188">
        <v>1965</v>
      </c>
      <c r="E27" s="117">
        <v>100</v>
      </c>
      <c r="F27" s="319" t="s">
        <v>52</v>
      </c>
      <c r="G27" s="111" t="s">
        <v>52</v>
      </c>
      <c r="H27" s="111" t="s">
        <v>52</v>
      </c>
      <c r="I27" s="113"/>
      <c r="J27" s="111"/>
      <c r="K27" s="113"/>
      <c r="L27" s="113"/>
      <c r="M27" s="111"/>
      <c r="N27" s="320"/>
      <c r="O27" s="111"/>
      <c r="P27" s="111"/>
      <c r="Q27" s="113"/>
      <c r="R27" s="113"/>
      <c r="S27" s="25"/>
      <c r="T27" s="25"/>
      <c r="U27" s="26"/>
      <c r="V27" s="126">
        <f>SUM(E27:S27)</f>
        <v>100</v>
      </c>
    </row>
    <row r="28" spans="2:22" ht="12.75">
      <c r="B28" s="128" t="s">
        <v>288</v>
      </c>
      <c r="C28" s="260" t="s">
        <v>284</v>
      </c>
      <c r="D28" s="188">
        <v>1967</v>
      </c>
      <c r="E28" s="207" t="s">
        <v>52</v>
      </c>
      <c r="F28" s="113">
        <v>80</v>
      </c>
      <c r="G28" s="111" t="s">
        <v>52</v>
      </c>
      <c r="H28" s="111" t="s">
        <v>52</v>
      </c>
      <c r="I28" s="111"/>
      <c r="J28" s="111"/>
      <c r="K28" s="111"/>
      <c r="L28" s="113"/>
      <c r="M28" s="113"/>
      <c r="N28" s="320"/>
      <c r="O28" s="111"/>
      <c r="P28" s="111"/>
      <c r="Q28" s="317"/>
      <c r="R28" s="317"/>
      <c r="S28" s="268"/>
      <c r="T28" s="268"/>
      <c r="U28" s="318"/>
      <c r="V28" s="126">
        <f>SUM(E28:S28)</f>
        <v>80</v>
      </c>
    </row>
    <row r="29" spans="2:22" ht="12.75">
      <c r="B29" s="128" t="s">
        <v>288</v>
      </c>
      <c r="C29" s="321" t="s">
        <v>285</v>
      </c>
      <c r="D29" s="282">
        <v>1966</v>
      </c>
      <c r="E29" s="285" t="s">
        <v>52</v>
      </c>
      <c r="F29" s="284" t="s">
        <v>52</v>
      </c>
      <c r="G29" s="283">
        <v>80</v>
      </c>
      <c r="H29" s="284" t="s">
        <v>52</v>
      </c>
      <c r="I29" s="284"/>
      <c r="J29" s="284"/>
      <c r="K29" s="284"/>
      <c r="L29" s="283"/>
      <c r="M29" s="283"/>
      <c r="N29" s="322"/>
      <c r="O29" s="284"/>
      <c r="P29" s="284"/>
      <c r="Q29" s="323"/>
      <c r="R29" s="323"/>
      <c r="S29" s="324"/>
      <c r="T29" s="324"/>
      <c r="U29" s="325"/>
      <c r="V29" s="126">
        <v>80</v>
      </c>
    </row>
    <row r="30" spans="2:22" ht="12.75">
      <c r="B30" s="128" t="s">
        <v>288</v>
      </c>
      <c r="C30" s="419" t="s">
        <v>311</v>
      </c>
      <c r="D30" s="195">
        <v>1965</v>
      </c>
      <c r="E30" s="250" t="s">
        <v>52</v>
      </c>
      <c r="F30" s="192" t="s">
        <v>52</v>
      </c>
      <c r="G30" s="192" t="s">
        <v>52</v>
      </c>
      <c r="H30" s="193">
        <v>80</v>
      </c>
      <c r="I30" s="192"/>
      <c r="J30" s="192"/>
      <c r="K30" s="192"/>
      <c r="L30" s="193"/>
      <c r="M30" s="193"/>
      <c r="N30" s="359"/>
      <c r="O30" s="192"/>
      <c r="P30" s="192"/>
      <c r="Q30" s="359"/>
      <c r="R30" s="359"/>
      <c r="S30" s="371"/>
      <c r="T30" s="371"/>
      <c r="U30" s="372"/>
      <c r="V30" s="126">
        <f>SUM(H30:U30)</f>
        <v>80</v>
      </c>
    </row>
    <row r="31" spans="2:22" ht="12.75">
      <c r="B31" s="128" t="s">
        <v>401</v>
      </c>
      <c r="C31" s="260" t="s">
        <v>286</v>
      </c>
      <c r="D31" s="188">
        <v>1964</v>
      </c>
      <c r="E31" s="117">
        <v>60</v>
      </c>
      <c r="F31" s="111" t="s">
        <v>52</v>
      </c>
      <c r="G31" s="111" t="s">
        <v>52</v>
      </c>
      <c r="H31" s="111" t="s">
        <v>52</v>
      </c>
      <c r="I31" s="111"/>
      <c r="J31" s="111"/>
      <c r="K31" s="111"/>
      <c r="L31" s="113"/>
      <c r="M31" s="113"/>
      <c r="N31" s="317"/>
      <c r="O31" s="111"/>
      <c r="P31" s="111"/>
      <c r="Q31" s="317"/>
      <c r="R31" s="317"/>
      <c r="S31" s="268"/>
      <c r="T31" s="268"/>
      <c r="U31" s="318"/>
      <c r="V31" s="126">
        <f>SUM(E31:S31)</f>
        <v>60</v>
      </c>
    </row>
    <row r="32" spans="2:22" ht="12.75">
      <c r="B32" s="128" t="s">
        <v>401</v>
      </c>
      <c r="C32" s="260" t="s">
        <v>402</v>
      </c>
      <c r="D32" s="188">
        <v>1963</v>
      </c>
      <c r="E32" s="207" t="s">
        <v>52</v>
      </c>
      <c r="F32" s="111" t="s">
        <v>52</v>
      </c>
      <c r="G32" s="111" t="s">
        <v>52</v>
      </c>
      <c r="H32" s="113">
        <v>60</v>
      </c>
      <c r="I32" s="111"/>
      <c r="J32" s="111"/>
      <c r="K32" s="111"/>
      <c r="L32" s="113"/>
      <c r="M32" s="113"/>
      <c r="N32" s="317"/>
      <c r="O32" s="111"/>
      <c r="P32" s="111"/>
      <c r="Q32" s="317"/>
      <c r="R32" s="317"/>
      <c r="S32" s="268"/>
      <c r="T32" s="268"/>
      <c r="U32" s="318"/>
      <c r="V32" s="126">
        <f>SUM(H32:U32)</f>
        <v>60</v>
      </c>
    </row>
    <row r="33" spans="2:22" ht="12.75">
      <c r="B33" s="128" t="s">
        <v>401</v>
      </c>
      <c r="C33" s="260" t="s">
        <v>309</v>
      </c>
      <c r="D33" s="188"/>
      <c r="E33" s="207" t="s">
        <v>52</v>
      </c>
      <c r="F33" s="111" t="s">
        <v>52</v>
      </c>
      <c r="G33" s="111" t="s">
        <v>52</v>
      </c>
      <c r="H33" s="113">
        <v>60</v>
      </c>
      <c r="I33" s="111"/>
      <c r="J33" s="111"/>
      <c r="K33" s="111"/>
      <c r="L33" s="113"/>
      <c r="M33" s="113"/>
      <c r="N33" s="317"/>
      <c r="O33" s="111"/>
      <c r="P33" s="111"/>
      <c r="Q33" s="317"/>
      <c r="R33" s="317"/>
      <c r="S33" s="268"/>
      <c r="T33" s="268"/>
      <c r="U33" s="318"/>
      <c r="V33" s="126">
        <f>SUM(H33:U33)</f>
        <v>60</v>
      </c>
    </row>
    <row r="34" spans="2:22" ht="12.75">
      <c r="B34" s="128" t="s">
        <v>114</v>
      </c>
      <c r="C34" s="419" t="s">
        <v>310</v>
      </c>
      <c r="D34" s="195"/>
      <c r="E34" s="250" t="s">
        <v>52</v>
      </c>
      <c r="F34" s="192" t="s">
        <v>52</v>
      </c>
      <c r="G34" s="192" t="s">
        <v>52</v>
      </c>
      <c r="H34" s="193">
        <v>40</v>
      </c>
      <c r="I34" s="192"/>
      <c r="J34" s="192"/>
      <c r="K34" s="192"/>
      <c r="L34" s="193"/>
      <c r="M34" s="193"/>
      <c r="N34" s="359"/>
      <c r="O34" s="192"/>
      <c r="P34" s="192"/>
      <c r="Q34" s="359"/>
      <c r="R34" s="359"/>
      <c r="S34" s="371"/>
      <c r="T34" s="371"/>
      <c r="U34" s="372"/>
      <c r="V34" s="340">
        <f>SUM(H34:U34)</f>
        <v>40</v>
      </c>
    </row>
    <row r="35" spans="2:22" ht="13.5" thickBot="1">
      <c r="B35" s="131" t="s">
        <v>114</v>
      </c>
      <c r="C35" s="174" t="s">
        <v>312</v>
      </c>
      <c r="D35" s="184">
        <v>1973</v>
      </c>
      <c r="E35" s="116" t="s">
        <v>52</v>
      </c>
      <c r="F35" s="114" t="s">
        <v>52</v>
      </c>
      <c r="G35" s="114" t="s">
        <v>52</v>
      </c>
      <c r="H35" s="115">
        <v>40</v>
      </c>
      <c r="I35" s="114"/>
      <c r="J35" s="114"/>
      <c r="K35" s="114"/>
      <c r="L35" s="115"/>
      <c r="M35" s="115"/>
      <c r="N35" s="327"/>
      <c r="O35" s="114"/>
      <c r="P35" s="114"/>
      <c r="Q35" s="327"/>
      <c r="R35" s="327"/>
      <c r="S35" s="328"/>
      <c r="T35" s="328"/>
      <c r="U35" s="343"/>
      <c r="V35" s="127">
        <f>SUM(H35:U35)</f>
        <v>40</v>
      </c>
    </row>
    <row r="36" spans="5:18" ht="13.5" thickBot="1"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</row>
    <row r="37" spans="2:22" ht="13.5" thickBot="1">
      <c r="B37" s="124" t="s">
        <v>1</v>
      </c>
      <c r="C37" s="179" t="s">
        <v>40</v>
      </c>
      <c r="D37" s="178" t="s">
        <v>132</v>
      </c>
      <c r="E37" s="5">
        <v>1</v>
      </c>
      <c r="F37" s="6">
        <v>2</v>
      </c>
      <c r="G37" s="6">
        <v>3</v>
      </c>
      <c r="H37" s="6">
        <v>4</v>
      </c>
      <c r="I37" s="6">
        <v>5</v>
      </c>
      <c r="J37" s="6">
        <v>6</v>
      </c>
      <c r="K37" s="6">
        <v>7</v>
      </c>
      <c r="L37" s="61">
        <v>8</v>
      </c>
      <c r="M37" s="6">
        <v>9</v>
      </c>
      <c r="N37" s="6">
        <v>10</v>
      </c>
      <c r="O37" s="6">
        <v>11</v>
      </c>
      <c r="P37" s="6">
        <v>12</v>
      </c>
      <c r="Q37" s="6">
        <v>13</v>
      </c>
      <c r="R37" s="6">
        <v>14</v>
      </c>
      <c r="S37" s="6">
        <v>15</v>
      </c>
      <c r="T37" s="6">
        <v>16</v>
      </c>
      <c r="U37" s="62">
        <v>17</v>
      </c>
      <c r="V37" s="124" t="s">
        <v>131</v>
      </c>
    </row>
    <row r="38" spans="2:22" ht="12.75">
      <c r="B38" s="181" t="s">
        <v>53</v>
      </c>
      <c r="C38" s="437" t="s">
        <v>45</v>
      </c>
      <c r="D38" s="185">
        <v>1960</v>
      </c>
      <c r="E38" s="299">
        <v>40</v>
      </c>
      <c r="F38" s="73">
        <v>60</v>
      </c>
      <c r="G38" s="73">
        <v>80</v>
      </c>
      <c r="H38" s="73">
        <v>80</v>
      </c>
      <c r="I38" s="110"/>
      <c r="J38" s="110"/>
      <c r="K38" s="110"/>
      <c r="L38" s="73"/>
      <c r="M38" s="258"/>
      <c r="N38" s="73"/>
      <c r="O38" s="120"/>
      <c r="P38" s="330"/>
      <c r="Q38" s="331"/>
      <c r="R38" s="330"/>
      <c r="S38" s="332"/>
      <c r="T38" s="333"/>
      <c r="U38" s="347"/>
      <c r="V38" s="125">
        <f>SUM(E38:S38)</f>
        <v>260</v>
      </c>
    </row>
    <row r="39" spans="2:22" ht="12.75">
      <c r="B39" s="128" t="s">
        <v>54</v>
      </c>
      <c r="C39" s="260" t="s">
        <v>177</v>
      </c>
      <c r="D39" s="187">
        <v>1958</v>
      </c>
      <c r="E39" s="117">
        <v>40</v>
      </c>
      <c r="F39" s="111" t="s">
        <v>52</v>
      </c>
      <c r="G39" s="113">
        <v>60</v>
      </c>
      <c r="H39" s="113">
        <v>100</v>
      </c>
      <c r="I39" s="113"/>
      <c r="J39" s="111"/>
      <c r="K39" s="111"/>
      <c r="L39" s="111"/>
      <c r="M39" s="111"/>
      <c r="N39" s="118"/>
      <c r="O39" s="111"/>
      <c r="P39" s="320"/>
      <c r="Q39" s="317"/>
      <c r="R39" s="317"/>
      <c r="S39" s="268"/>
      <c r="T39" s="268"/>
      <c r="U39" s="318"/>
      <c r="V39" s="126">
        <f>SUM(E39:S39)</f>
        <v>200</v>
      </c>
    </row>
    <row r="40" spans="2:22" ht="12.75">
      <c r="B40" s="128" t="s">
        <v>59</v>
      </c>
      <c r="C40" s="280" t="s">
        <v>287</v>
      </c>
      <c r="D40" s="187">
        <v>1960</v>
      </c>
      <c r="E40" s="117">
        <v>100</v>
      </c>
      <c r="F40" s="111" t="s">
        <v>52</v>
      </c>
      <c r="G40" s="113">
        <v>40</v>
      </c>
      <c r="H40" s="111" t="s">
        <v>52</v>
      </c>
      <c r="I40" s="111"/>
      <c r="J40" s="111"/>
      <c r="K40" s="111"/>
      <c r="L40" s="336"/>
      <c r="M40" s="266"/>
      <c r="N40" s="118"/>
      <c r="O40" s="111"/>
      <c r="P40" s="320"/>
      <c r="Q40" s="317"/>
      <c r="R40" s="317"/>
      <c r="S40" s="268"/>
      <c r="T40" s="268"/>
      <c r="U40" s="318"/>
      <c r="V40" s="126">
        <f>SUM(E40:S40)</f>
        <v>140</v>
      </c>
    </row>
    <row r="41" spans="2:24" ht="12.75">
      <c r="B41" s="128" t="s">
        <v>201</v>
      </c>
      <c r="C41" s="260" t="s">
        <v>289</v>
      </c>
      <c r="D41" s="187">
        <v>1961</v>
      </c>
      <c r="E41" s="335">
        <v>60</v>
      </c>
      <c r="F41" s="111" t="s">
        <v>52</v>
      </c>
      <c r="G41" s="113">
        <v>40</v>
      </c>
      <c r="H41" s="111" t="s">
        <v>52</v>
      </c>
      <c r="I41" s="111"/>
      <c r="J41" s="225"/>
      <c r="K41" s="111"/>
      <c r="L41" s="336"/>
      <c r="M41" s="336"/>
      <c r="N41" s="226"/>
      <c r="O41" s="111"/>
      <c r="P41" s="320"/>
      <c r="Q41" s="111"/>
      <c r="R41" s="317"/>
      <c r="S41" s="268"/>
      <c r="T41" s="268"/>
      <c r="U41" s="318"/>
      <c r="V41" s="126">
        <f>SUM(E41:S41)</f>
        <v>100</v>
      </c>
      <c r="X41" s="109"/>
    </row>
    <row r="42" spans="2:24" ht="12.75">
      <c r="B42" s="128" t="s">
        <v>201</v>
      </c>
      <c r="C42" s="260" t="s">
        <v>290</v>
      </c>
      <c r="D42" s="187">
        <v>1961</v>
      </c>
      <c r="E42" s="207" t="s">
        <v>52</v>
      </c>
      <c r="F42" s="111" t="s">
        <v>52</v>
      </c>
      <c r="G42" s="113">
        <v>100</v>
      </c>
      <c r="H42" s="111" t="s">
        <v>52</v>
      </c>
      <c r="I42" s="113"/>
      <c r="J42" s="111"/>
      <c r="K42" s="111"/>
      <c r="L42" s="112"/>
      <c r="M42" s="112"/>
      <c r="N42" s="118"/>
      <c r="O42" s="111"/>
      <c r="P42" s="320"/>
      <c r="Q42" s="317"/>
      <c r="R42" s="317"/>
      <c r="S42" s="268"/>
      <c r="T42" s="268"/>
      <c r="U42" s="318"/>
      <c r="V42" s="126">
        <f>SUM(G42:U42)</f>
        <v>100</v>
      </c>
      <c r="X42" s="109"/>
    </row>
    <row r="43" spans="2:24" ht="12.75">
      <c r="B43" s="128" t="s">
        <v>237</v>
      </c>
      <c r="C43" s="260" t="s">
        <v>291</v>
      </c>
      <c r="D43" s="187">
        <v>1961</v>
      </c>
      <c r="E43" s="117">
        <v>80</v>
      </c>
      <c r="F43" s="111" t="s">
        <v>52</v>
      </c>
      <c r="G43" s="111" t="s">
        <v>52</v>
      </c>
      <c r="H43" s="111" t="s">
        <v>52</v>
      </c>
      <c r="I43" s="111"/>
      <c r="J43" s="111"/>
      <c r="K43" s="111"/>
      <c r="L43" s="113"/>
      <c r="M43" s="217"/>
      <c r="N43" s="123"/>
      <c r="O43" s="111"/>
      <c r="P43" s="316"/>
      <c r="Q43" s="317"/>
      <c r="R43" s="316"/>
      <c r="S43" s="268"/>
      <c r="T43" s="268"/>
      <c r="U43" s="318"/>
      <c r="V43" s="126">
        <f>SUM(E43:S43)</f>
        <v>80</v>
      </c>
      <c r="X43" s="109"/>
    </row>
    <row r="44" spans="1:23" s="150" customFormat="1" ht="12.75">
      <c r="A44" s="137"/>
      <c r="B44" s="128" t="s">
        <v>237</v>
      </c>
      <c r="C44" s="337" t="s">
        <v>202</v>
      </c>
      <c r="D44" s="195">
        <v>1958</v>
      </c>
      <c r="E44" s="250" t="s">
        <v>52</v>
      </c>
      <c r="F44" s="300">
        <v>80</v>
      </c>
      <c r="G44" s="338" t="s">
        <v>52</v>
      </c>
      <c r="H44" s="338" t="s">
        <v>52</v>
      </c>
      <c r="I44" s="300"/>
      <c r="J44" s="300"/>
      <c r="K44" s="338"/>
      <c r="L44" s="300"/>
      <c r="M44" s="338"/>
      <c r="N44" s="338"/>
      <c r="O44" s="192"/>
      <c r="P44" s="300"/>
      <c r="Q44" s="192"/>
      <c r="R44" s="192"/>
      <c r="S44" s="339"/>
      <c r="T44" s="194"/>
      <c r="U44" s="438"/>
      <c r="V44" s="340">
        <f>SUM(E44:S44)</f>
        <v>80</v>
      </c>
      <c r="W44" s="341"/>
    </row>
    <row r="45" spans="1:23" s="150" customFormat="1" ht="12.75">
      <c r="A45" s="137"/>
      <c r="B45" s="128" t="s">
        <v>403</v>
      </c>
      <c r="C45" s="260" t="s">
        <v>47</v>
      </c>
      <c r="D45" s="188">
        <v>1953</v>
      </c>
      <c r="E45" s="207" t="s">
        <v>52</v>
      </c>
      <c r="F45" s="111" t="s">
        <v>52</v>
      </c>
      <c r="G45" s="111" t="s">
        <v>52</v>
      </c>
      <c r="H45" s="113">
        <v>60</v>
      </c>
      <c r="I45" s="113"/>
      <c r="J45" s="111"/>
      <c r="K45" s="111"/>
      <c r="L45" s="111"/>
      <c r="M45" s="111"/>
      <c r="N45" s="113"/>
      <c r="O45" s="111"/>
      <c r="P45" s="317"/>
      <c r="Q45" s="317"/>
      <c r="R45" s="317"/>
      <c r="S45" s="268"/>
      <c r="T45" s="268"/>
      <c r="U45" s="318"/>
      <c r="V45" s="126">
        <f>SUM(H45:U45)</f>
        <v>60</v>
      </c>
      <c r="W45" s="341"/>
    </row>
    <row r="46" spans="1:23" s="150" customFormat="1" ht="12.75">
      <c r="A46" s="137"/>
      <c r="B46" s="128" t="s">
        <v>403</v>
      </c>
      <c r="C46" s="260" t="s">
        <v>292</v>
      </c>
      <c r="D46" s="188">
        <v>1961</v>
      </c>
      <c r="E46" s="207" t="s">
        <v>52</v>
      </c>
      <c r="F46" s="111" t="s">
        <v>52</v>
      </c>
      <c r="G46" s="113">
        <v>60</v>
      </c>
      <c r="H46" s="111" t="s">
        <v>52</v>
      </c>
      <c r="I46" s="113"/>
      <c r="J46" s="111"/>
      <c r="K46" s="111"/>
      <c r="L46" s="111"/>
      <c r="M46" s="111"/>
      <c r="N46" s="113"/>
      <c r="O46" s="111"/>
      <c r="P46" s="317"/>
      <c r="Q46" s="317"/>
      <c r="R46" s="317"/>
      <c r="S46" s="268"/>
      <c r="T46" s="268"/>
      <c r="U46" s="318"/>
      <c r="V46" s="126">
        <f>SUM(G46:U46)</f>
        <v>60</v>
      </c>
      <c r="W46" s="341"/>
    </row>
    <row r="47" spans="1:23" s="150" customFormat="1" ht="12.75">
      <c r="A47" s="137"/>
      <c r="B47" s="128" t="s">
        <v>403</v>
      </c>
      <c r="C47" s="342" t="s">
        <v>153</v>
      </c>
      <c r="D47" s="188">
        <v>1959</v>
      </c>
      <c r="E47" s="228">
        <v>60</v>
      </c>
      <c r="F47" s="121" t="s">
        <v>52</v>
      </c>
      <c r="G47" s="121" t="s">
        <v>52</v>
      </c>
      <c r="H47" s="121" t="s">
        <v>52</v>
      </c>
      <c r="I47" s="225"/>
      <c r="J47" s="225"/>
      <c r="K47" s="121"/>
      <c r="L47" s="225"/>
      <c r="M47" s="121"/>
      <c r="N47" s="121"/>
      <c r="O47" s="111"/>
      <c r="P47" s="225"/>
      <c r="Q47" s="111"/>
      <c r="R47" s="111"/>
      <c r="S47" s="245"/>
      <c r="T47" s="25"/>
      <c r="U47" s="26"/>
      <c r="V47" s="126">
        <f>SUM(E47:S47)</f>
        <v>60</v>
      </c>
      <c r="W47" s="341"/>
    </row>
    <row r="48" spans="1:23" s="150" customFormat="1" ht="12.75">
      <c r="A48" s="137"/>
      <c r="B48" s="301" t="s">
        <v>113</v>
      </c>
      <c r="C48" s="419" t="s">
        <v>293</v>
      </c>
      <c r="D48" s="195">
        <v>1962</v>
      </c>
      <c r="E48" s="250" t="s">
        <v>52</v>
      </c>
      <c r="F48" s="192" t="s">
        <v>52</v>
      </c>
      <c r="G48" s="193">
        <v>40</v>
      </c>
      <c r="H48" s="192" t="s">
        <v>52</v>
      </c>
      <c r="I48" s="193"/>
      <c r="J48" s="192"/>
      <c r="K48" s="192"/>
      <c r="L48" s="192"/>
      <c r="M48" s="192"/>
      <c r="N48" s="193"/>
      <c r="O48" s="192"/>
      <c r="P48" s="359"/>
      <c r="Q48" s="359"/>
      <c r="R48" s="359"/>
      <c r="S48" s="371"/>
      <c r="T48" s="371"/>
      <c r="U48" s="372"/>
      <c r="V48" s="340">
        <f>SUM(G48:U48)</f>
        <v>40</v>
      </c>
      <c r="W48" s="341"/>
    </row>
    <row r="49" spans="1:23" s="150" customFormat="1" ht="13.5" thickBot="1">
      <c r="A49" s="137"/>
      <c r="B49" s="131" t="s">
        <v>113</v>
      </c>
      <c r="C49" s="174" t="s">
        <v>294</v>
      </c>
      <c r="D49" s="184">
        <v>1961</v>
      </c>
      <c r="E49" s="116" t="s">
        <v>52</v>
      </c>
      <c r="F49" s="114" t="s">
        <v>52</v>
      </c>
      <c r="G49" s="115">
        <v>40</v>
      </c>
      <c r="H49" s="114" t="s">
        <v>52</v>
      </c>
      <c r="I49" s="115"/>
      <c r="J49" s="114"/>
      <c r="K49" s="114"/>
      <c r="L49" s="114"/>
      <c r="M49" s="114"/>
      <c r="N49" s="115"/>
      <c r="O49" s="114"/>
      <c r="P49" s="327"/>
      <c r="Q49" s="327"/>
      <c r="R49" s="327"/>
      <c r="S49" s="328"/>
      <c r="T49" s="328"/>
      <c r="U49" s="343"/>
      <c r="V49" s="127">
        <f>SUM(G49:U49)</f>
        <v>40</v>
      </c>
      <c r="W49" s="341"/>
    </row>
    <row r="50" spans="5:18" ht="13.5" thickBot="1"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</row>
    <row r="51" spans="2:22" ht="13.5" thickBot="1">
      <c r="B51" s="124" t="s">
        <v>1</v>
      </c>
      <c r="C51" s="179" t="s">
        <v>39</v>
      </c>
      <c r="D51" s="178" t="s">
        <v>132</v>
      </c>
      <c r="E51" s="5">
        <v>1</v>
      </c>
      <c r="F51" s="6">
        <v>2</v>
      </c>
      <c r="G51" s="6">
        <v>3</v>
      </c>
      <c r="H51" s="6">
        <v>4</v>
      </c>
      <c r="I51" s="6">
        <v>5</v>
      </c>
      <c r="J51" s="6">
        <v>6</v>
      </c>
      <c r="K51" s="6">
        <v>7</v>
      </c>
      <c r="L51" s="61">
        <v>8</v>
      </c>
      <c r="M51" s="6">
        <v>9</v>
      </c>
      <c r="N51" s="6">
        <v>10</v>
      </c>
      <c r="O51" s="6">
        <v>11</v>
      </c>
      <c r="P51" s="6">
        <v>12</v>
      </c>
      <c r="Q51" s="6">
        <v>13</v>
      </c>
      <c r="R51" s="6">
        <v>14</v>
      </c>
      <c r="S51" s="6">
        <v>15</v>
      </c>
      <c r="T51" s="6">
        <v>16</v>
      </c>
      <c r="U51" s="62">
        <v>17</v>
      </c>
      <c r="V51" s="124" t="s">
        <v>131</v>
      </c>
    </row>
    <row r="52" spans="2:22" ht="12.75" customHeight="1">
      <c r="B52" s="181" t="s">
        <v>53</v>
      </c>
      <c r="C52" s="280" t="s">
        <v>192</v>
      </c>
      <c r="D52" s="183">
        <v>1956</v>
      </c>
      <c r="E52" s="344" t="s">
        <v>52</v>
      </c>
      <c r="F52" s="299">
        <v>100</v>
      </c>
      <c r="G52" s="344" t="s">
        <v>52</v>
      </c>
      <c r="H52" s="73">
        <v>100</v>
      </c>
      <c r="I52" s="345"/>
      <c r="J52" s="345"/>
      <c r="K52" s="299"/>
      <c r="L52" s="73"/>
      <c r="M52" s="258"/>
      <c r="N52" s="346"/>
      <c r="O52" s="110"/>
      <c r="P52" s="330"/>
      <c r="Q52" s="330"/>
      <c r="R52" s="330"/>
      <c r="S52" s="332"/>
      <c r="T52" s="333"/>
      <c r="U52" s="347"/>
      <c r="V52" s="125">
        <f aca="true" t="shared" si="0" ref="V52:V60">SUM(E52:S52)</f>
        <v>200</v>
      </c>
    </row>
    <row r="53" spans="2:22" ht="12.75" customHeight="1">
      <c r="B53" s="128" t="s">
        <v>55</v>
      </c>
      <c r="C53" s="260" t="s">
        <v>214</v>
      </c>
      <c r="D53" s="187">
        <v>1957</v>
      </c>
      <c r="E53" s="189">
        <v>40</v>
      </c>
      <c r="F53" s="348" t="s">
        <v>52</v>
      </c>
      <c r="G53" s="349">
        <v>60</v>
      </c>
      <c r="H53" s="122">
        <v>80</v>
      </c>
      <c r="I53" s="336"/>
      <c r="J53" s="113"/>
      <c r="K53" s="266"/>
      <c r="L53" s="266"/>
      <c r="M53" s="316"/>
      <c r="N53" s="351"/>
      <c r="O53" s="336"/>
      <c r="P53" s="316"/>
      <c r="Q53" s="336"/>
      <c r="R53" s="77"/>
      <c r="S53" s="21"/>
      <c r="T53" s="199"/>
      <c r="U53" s="352"/>
      <c r="V53" s="126">
        <f t="shared" si="0"/>
        <v>180</v>
      </c>
    </row>
    <row r="54" spans="2:22" ht="12.75" customHeight="1">
      <c r="B54" s="128" t="s">
        <v>55</v>
      </c>
      <c r="C54" s="260" t="s">
        <v>139</v>
      </c>
      <c r="D54" s="187">
        <v>1951</v>
      </c>
      <c r="E54" s="189">
        <v>80</v>
      </c>
      <c r="F54" s="206" t="s">
        <v>52</v>
      </c>
      <c r="G54" s="122">
        <v>100</v>
      </c>
      <c r="H54" s="206" t="s">
        <v>52</v>
      </c>
      <c r="I54" s="336"/>
      <c r="J54" s="266"/>
      <c r="K54" s="113"/>
      <c r="L54" s="113"/>
      <c r="M54" s="217"/>
      <c r="N54" s="123"/>
      <c r="O54" s="112"/>
      <c r="P54" s="316"/>
      <c r="Q54" s="316"/>
      <c r="R54" s="316"/>
      <c r="S54" s="333"/>
      <c r="T54" s="268"/>
      <c r="U54" s="318"/>
      <c r="V54" s="126">
        <f t="shared" si="0"/>
        <v>180</v>
      </c>
    </row>
    <row r="55" spans="2:22" ht="12.75" customHeight="1">
      <c r="B55" s="128" t="s">
        <v>56</v>
      </c>
      <c r="C55" s="280" t="s">
        <v>295</v>
      </c>
      <c r="D55" s="186">
        <v>1953</v>
      </c>
      <c r="E55" s="189">
        <v>60</v>
      </c>
      <c r="F55" s="348" t="s">
        <v>52</v>
      </c>
      <c r="G55" s="349">
        <v>60</v>
      </c>
      <c r="H55" s="348" t="s">
        <v>52</v>
      </c>
      <c r="I55" s="266"/>
      <c r="J55" s="266"/>
      <c r="K55" s="266"/>
      <c r="L55" s="336"/>
      <c r="M55" s="336"/>
      <c r="N55" s="123"/>
      <c r="O55" s="336"/>
      <c r="P55" s="336"/>
      <c r="Q55" s="336"/>
      <c r="R55" s="336"/>
      <c r="S55" s="333"/>
      <c r="T55" s="268"/>
      <c r="U55" s="318"/>
      <c r="V55" s="126">
        <f t="shared" si="0"/>
        <v>120</v>
      </c>
    </row>
    <row r="56" spans="2:22" ht="12.75">
      <c r="B56" s="128" t="s">
        <v>404</v>
      </c>
      <c r="C56" s="260" t="s">
        <v>178</v>
      </c>
      <c r="D56" s="187">
        <v>1954</v>
      </c>
      <c r="E56" s="439">
        <v>60</v>
      </c>
      <c r="F56" s="319" t="s">
        <v>52</v>
      </c>
      <c r="G56" s="317">
        <v>40</v>
      </c>
      <c r="H56" s="111" t="s">
        <v>52</v>
      </c>
      <c r="I56" s="113"/>
      <c r="J56" s="113"/>
      <c r="K56" s="317"/>
      <c r="L56" s="317"/>
      <c r="M56" s="266"/>
      <c r="N56" s="440"/>
      <c r="O56" s="266"/>
      <c r="P56" s="320"/>
      <c r="Q56" s="266"/>
      <c r="R56" s="113"/>
      <c r="S56" s="25"/>
      <c r="T56" s="199"/>
      <c r="U56" s="352"/>
      <c r="V56" s="126">
        <f t="shared" si="0"/>
        <v>100</v>
      </c>
    </row>
    <row r="57" spans="1:23" s="150" customFormat="1" ht="12.75">
      <c r="A57" s="137"/>
      <c r="B57" s="128" t="s">
        <v>404</v>
      </c>
      <c r="C57" s="280" t="s">
        <v>215</v>
      </c>
      <c r="D57" s="183">
        <v>1956</v>
      </c>
      <c r="E57" s="441">
        <v>40</v>
      </c>
      <c r="F57" s="353" t="s">
        <v>52</v>
      </c>
      <c r="G57" s="353" t="s">
        <v>52</v>
      </c>
      <c r="H57" s="316">
        <v>60</v>
      </c>
      <c r="I57" s="266"/>
      <c r="J57" s="266"/>
      <c r="K57" s="266"/>
      <c r="L57" s="266"/>
      <c r="M57" s="316"/>
      <c r="N57" s="336"/>
      <c r="O57" s="336"/>
      <c r="P57" s="316"/>
      <c r="Q57" s="336"/>
      <c r="R57" s="77"/>
      <c r="S57" s="21"/>
      <c r="T57" s="199"/>
      <c r="U57" s="352"/>
      <c r="V57" s="126">
        <f t="shared" si="0"/>
        <v>100</v>
      </c>
      <c r="W57" s="341"/>
    </row>
    <row r="58" spans="1:23" s="150" customFormat="1" ht="12.75">
      <c r="A58" s="137"/>
      <c r="B58" s="128" t="s">
        <v>404</v>
      </c>
      <c r="C58" s="260" t="s">
        <v>46</v>
      </c>
      <c r="D58" s="183">
        <v>1955</v>
      </c>
      <c r="E58" s="189">
        <v>100</v>
      </c>
      <c r="F58" s="353" t="s">
        <v>52</v>
      </c>
      <c r="G58" s="353" t="s">
        <v>52</v>
      </c>
      <c r="H58" s="353" t="s">
        <v>52</v>
      </c>
      <c r="I58" s="266"/>
      <c r="J58" s="266"/>
      <c r="K58" s="266"/>
      <c r="L58" s="266"/>
      <c r="M58" s="336"/>
      <c r="N58" s="77"/>
      <c r="O58" s="336"/>
      <c r="P58" s="336"/>
      <c r="Q58" s="336"/>
      <c r="R58" s="336"/>
      <c r="S58" s="333"/>
      <c r="T58" s="268"/>
      <c r="U58" s="318"/>
      <c r="V58" s="126">
        <f t="shared" si="0"/>
        <v>100</v>
      </c>
      <c r="W58" s="341"/>
    </row>
    <row r="59" spans="1:23" s="150" customFormat="1" ht="12.75">
      <c r="A59" s="137"/>
      <c r="B59" s="128" t="s">
        <v>403</v>
      </c>
      <c r="C59" s="260" t="s">
        <v>296</v>
      </c>
      <c r="D59" s="187">
        <v>1955</v>
      </c>
      <c r="E59" s="350">
        <v>40</v>
      </c>
      <c r="F59" s="353" t="s">
        <v>52</v>
      </c>
      <c r="G59" s="316">
        <v>40</v>
      </c>
      <c r="H59" s="112" t="s">
        <v>52</v>
      </c>
      <c r="I59" s="113"/>
      <c r="J59" s="266"/>
      <c r="K59" s="266"/>
      <c r="L59" s="317"/>
      <c r="M59" s="316"/>
      <c r="N59" s="336"/>
      <c r="O59" s="336"/>
      <c r="P59" s="316"/>
      <c r="Q59" s="336"/>
      <c r="R59" s="77"/>
      <c r="S59" s="21"/>
      <c r="T59" s="199"/>
      <c r="U59" s="352"/>
      <c r="V59" s="126">
        <f t="shared" si="0"/>
        <v>80</v>
      </c>
      <c r="W59" s="341"/>
    </row>
    <row r="60" spans="1:23" s="150" customFormat="1" ht="12.75">
      <c r="A60" s="137"/>
      <c r="B60" s="128" t="s">
        <v>403</v>
      </c>
      <c r="C60" s="321" t="s">
        <v>47</v>
      </c>
      <c r="D60" s="354">
        <v>1953</v>
      </c>
      <c r="E60" s="442">
        <v>40</v>
      </c>
      <c r="F60" s="356" t="s">
        <v>52</v>
      </c>
      <c r="G60" s="359">
        <v>40</v>
      </c>
      <c r="H60" s="192" t="s">
        <v>52</v>
      </c>
      <c r="I60" s="193"/>
      <c r="J60" s="358"/>
      <c r="K60" s="358"/>
      <c r="L60" s="359"/>
      <c r="M60" s="359"/>
      <c r="N60" s="358"/>
      <c r="O60" s="358"/>
      <c r="P60" s="359"/>
      <c r="Q60" s="358"/>
      <c r="R60" s="193"/>
      <c r="S60" s="194"/>
      <c r="T60" s="214"/>
      <c r="U60" s="360"/>
      <c r="V60" s="340">
        <f t="shared" si="0"/>
        <v>80</v>
      </c>
      <c r="W60" s="341"/>
    </row>
    <row r="61" spans="1:23" s="150" customFormat="1" ht="12.75">
      <c r="A61" s="137"/>
      <c r="B61" s="128" t="s">
        <v>403</v>
      </c>
      <c r="C61" s="419" t="s">
        <v>148</v>
      </c>
      <c r="D61" s="195">
        <v>1953</v>
      </c>
      <c r="E61" s="355" t="s">
        <v>52</v>
      </c>
      <c r="F61" s="356" t="s">
        <v>52</v>
      </c>
      <c r="G61" s="357">
        <v>80</v>
      </c>
      <c r="H61" s="356" t="s">
        <v>52</v>
      </c>
      <c r="I61" s="358"/>
      <c r="J61" s="358"/>
      <c r="K61" s="358"/>
      <c r="L61" s="358"/>
      <c r="M61" s="359"/>
      <c r="N61" s="358"/>
      <c r="O61" s="358"/>
      <c r="P61" s="359"/>
      <c r="Q61" s="358"/>
      <c r="R61" s="193"/>
      <c r="S61" s="194"/>
      <c r="T61" s="214"/>
      <c r="U61" s="360"/>
      <c r="V61" s="340">
        <f>SUM(G61:U61)</f>
        <v>80</v>
      </c>
      <c r="W61" s="341"/>
    </row>
    <row r="62" spans="1:23" s="150" customFormat="1" ht="12.75">
      <c r="A62" s="137"/>
      <c r="B62" s="128" t="s">
        <v>405</v>
      </c>
      <c r="C62" s="260" t="s">
        <v>406</v>
      </c>
      <c r="D62" s="188">
        <v>1955</v>
      </c>
      <c r="E62" s="370" t="s">
        <v>52</v>
      </c>
      <c r="F62" s="319" t="s">
        <v>52</v>
      </c>
      <c r="G62" s="319" t="s">
        <v>52</v>
      </c>
      <c r="H62" s="317">
        <v>40</v>
      </c>
      <c r="I62" s="266"/>
      <c r="J62" s="266"/>
      <c r="K62" s="266"/>
      <c r="L62" s="266"/>
      <c r="M62" s="317"/>
      <c r="N62" s="266"/>
      <c r="O62" s="266"/>
      <c r="P62" s="317"/>
      <c r="Q62" s="266"/>
      <c r="R62" s="113"/>
      <c r="S62" s="25"/>
      <c r="T62" s="199"/>
      <c r="U62" s="352"/>
      <c r="V62" s="126">
        <f>SUM(H62:U62)</f>
        <v>40</v>
      </c>
      <c r="W62" s="341"/>
    </row>
    <row r="63" spans="1:23" s="150" customFormat="1" ht="12.75">
      <c r="A63" s="137"/>
      <c r="B63" s="128" t="s">
        <v>405</v>
      </c>
      <c r="C63" s="260" t="s">
        <v>313</v>
      </c>
      <c r="D63" s="188">
        <v>1957</v>
      </c>
      <c r="E63" s="370" t="s">
        <v>52</v>
      </c>
      <c r="F63" s="319" t="s">
        <v>52</v>
      </c>
      <c r="G63" s="319" t="s">
        <v>52</v>
      </c>
      <c r="H63" s="317">
        <v>40</v>
      </c>
      <c r="I63" s="266"/>
      <c r="J63" s="266"/>
      <c r="K63" s="266"/>
      <c r="L63" s="266"/>
      <c r="M63" s="317"/>
      <c r="N63" s="266"/>
      <c r="O63" s="266"/>
      <c r="P63" s="317"/>
      <c r="Q63" s="266"/>
      <c r="R63" s="113"/>
      <c r="S63" s="25"/>
      <c r="T63" s="199"/>
      <c r="U63" s="352"/>
      <c r="V63" s="126">
        <f>SUM(H63:U63)</f>
        <v>40</v>
      </c>
      <c r="W63" s="341"/>
    </row>
    <row r="64" spans="1:23" s="150" customFormat="1" ht="13.5" thickBot="1">
      <c r="A64" s="137"/>
      <c r="B64" s="131" t="s">
        <v>405</v>
      </c>
      <c r="C64" s="174" t="s">
        <v>193</v>
      </c>
      <c r="D64" s="184">
        <v>1944</v>
      </c>
      <c r="E64" s="373" t="s">
        <v>52</v>
      </c>
      <c r="F64" s="361" t="s">
        <v>52</v>
      </c>
      <c r="G64" s="361" t="s">
        <v>52</v>
      </c>
      <c r="H64" s="327">
        <v>40</v>
      </c>
      <c r="I64" s="362"/>
      <c r="J64" s="362"/>
      <c r="K64" s="362"/>
      <c r="L64" s="362"/>
      <c r="M64" s="327"/>
      <c r="N64" s="362"/>
      <c r="O64" s="362"/>
      <c r="P64" s="327"/>
      <c r="Q64" s="362"/>
      <c r="R64" s="115"/>
      <c r="S64" s="68"/>
      <c r="T64" s="200"/>
      <c r="U64" s="379"/>
      <c r="V64" s="127">
        <f>SUM(H64:U64)</f>
        <v>40</v>
      </c>
      <c r="W64" s="341"/>
    </row>
    <row r="65" spans="5:18" ht="13.5" thickBot="1"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</row>
    <row r="66" spans="2:22" ht="13.5" thickBot="1">
      <c r="B66" s="124" t="s">
        <v>1</v>
      </c>
      <c r="C66" s="179" t="s">
        <v>38</v>
      </c>
      <c r="D66" s="178" t="s">
        <v>132</v>
      </c>
      <c r="E66" s="5">
        <v>1</v>
      </c>
      <c r="F66" s="6">
        <v>2</v>
      </c>
      <c r="G66" s="6">
        <v>3</v>
      </c>
      <c r="H66" s="6">
        <v>4</v>
      </c>
      <c r="I66" s="6">
        <v>5</v>
      </c>
      <c r="J66" s="6">
        <v>6</v>
      </c>
      <c r="K66" s="6">
        <v>7</v>
      </c>
      <c r="L66" s="61">
        <v>8</v>
      </c>
      <c r="M66" s="6">
        <v>9</v>
      </c>
      <c r="N66" s="6">
        <v>10</v>
      </c>
      <c r="O66" s="6">
        <v>11</v>
      </c>
      <c r="P66" s="6">
        <v>12</v>
      </c>
      <c r="Q66" s="6">
        <v>13</v>
      </c>
      <c r="R66" s="6">
        <v>14</v>
      </c>
      <c r="S66" s="6">
        <v>15</v>
      </c>
      <c r="T66" s="6">
        <v>16</v>
      </c>
      <c r="U66" s="62">
        <v>17</v>
      </c>
      <c r="V66" s="124" t="s">
        <v>131</v>
      </c>
    </row>
    <row r="67" spans="2:22" ht="12.75">
      <c r="B67" s="181" t="s">
        <v>53</v>
      </c>
      <c r="C67" s="176" t="s">
        <v>48</v>
      </c>
      <c r="D67" s="183">
        <v>1952</v>
      </c>
      <c r="E67" s="247">
        <v>40</v>
      </c>
      <c r="F67" s="73">
        <v>80</v>
      </c>
      <c r="G67" s="73">
        <v>60</v>
      </c>
      <c r="H67" s="73">
        <v>60</v>
      </c>
      <c r="I67" s="110"/>
      <c r="J67" s="110"/>
      <c r="K67" s="110"/>
      <c r="L67" s="110"/>
      <c r="M67" s="259"/>
      <c r="N67" s="73"/>
      <c r="O67" s="110"/>
      <c r="P67" s="330"/>
      <c r="Q67" s="330"/>
      <c r="R67" s="330"/>
      <c r="S67" s="332"/>
      <c r="T67" s="333"/>
      <c r="U67" s="334"/>
      <c r="V67" s="125">
        <f aca="true" t="shared" si="1" ref="V67:V74">SUM(E67:S67)</f>
        <v>240</v>
      </c>
    </row>
    <row r="68" spans="2:22" ht="12.75">
      <c r="B68" s="128" t="s">
        <v>54</v>
      </c>
      <c r="C68" s="175" t="s">
        <v>233</v>
      </c>
      <c r="D68" s="188">
        <v>1949</v>
      </c>
      <c r="E68" s="335">
        <v>80</v>
      </c>
      <c r="F68" s="317">
        <v>100</v>
      </c>
      <c r="G68" s="111" t="s">
        <v>52</v>
      </c>
      <c r="H68" s="113">
        <v>40</v>
      </c>
      <c r="I68" s="111"/>
      <c r="J68" s="111"/>
      <c r="K68" s="317"/>
      <c r="L68" s="317"/>
      <c r="M68" s="113"/>
      <c r="N68" s="320"/>
      <c r="O68" s="266"/>
      <c r="P68" s="317"/>
      <c r="Q68" s="317"/>
      <c r="R68" s="266"/>
      <c r="S68" s="268"/>
      <c r="T68" s="25"/>
      <c r="U68" s="197"/>
      <c r="V68" s="126">
        <f t="shared" si="1"/>
        <v>220</v>
      </c>
    </row>
    <row r="69" spans="2:22" ht="12.75">
      <c r="B69" s="128" t="s">
        <v>59</v>
      </c>
      <c r="C69" s="176" t="s">
        <v>407</v>
      </c>
      <c r="D69" s="183">
        <v>1946</v>
      </c>
      <c r="E69" s="207" t="s">
        <v>52</v>
      </c>
      <c r="F69" s="111" t="s">
        <v>52</v>
      </c>
      <c r="G69" s="113">
        <v>100</v>
      </c>
      <c r="H69" s="113">
        <v>100</v>
      </c>
      <c r="I69" s="111"/>
      <c r="J69" s="111"/>
      <c r="K69" s="111"/>
      <c r="L69" s="111"/>
      <c r="M69" s="121"/>
      <c r="N69" s="118"/>
      <c r="O69" s="111"/>
      <c r="P69" s="317"/>
      <c r="Q69" s="317"/>
      <c r="R69" s="317"/>
      <c r="S69" s="268"/>
      <c r="T69" s="268"/>
      <c r="U69" s="269"/>
      <c r="V69" s="126">
        <f t="shared" si="1"/>
        <v>200</v>
      </c>
    </row>
    <row r="70" spans="2:22" ht="12.75">
      <c r="B70" s="128" t="s">
        <v>56</v>
      </c>
      <c r="C70" s="176" t="s">
        <v>171</v>
      </c>
      <c r="D70" s="183">
        <v>1947</v>
      </c>
      <c r="E70" s="207" t="s">
        <v>52</v>
      </c>
      <c r="F70" s="111" t="s">
        <v>52</v>
      </c>
      <c r="G70" s="113">
        <v>80</v>
      </c>
      <c r="H70" s="77">
        <v>80</v>
      </c>
      <c r="I70" s="112"/>
      <c r="J70" s="112"/>
      <c r="K70" s="112"/>
      <c r="L70" s="112"/>
      <c r="M70" s="205"/>
      <c r="N70" s="123"/>
      <c r="O70" s="112"/>
      <c r="P70" s="316"/>
      <c r="Q70" s="316"/>
      <c r="R70" s="316"/>
      <c r="S70" s="333"/>
      <c r="T70" s="333"/>
      <c r="U70" s="334"/>
      <c r="V70" s="126">
        <f t="shared" si="1"/>
        <v>160</v>
      </c>
    </row>
    <row r="71" spans="2:22" ht="12.75">
      <c r="B71" s="129" t="s">
        <v>57</v>
      </c>
      <c r="C71" s="175" t="s">
        <v>137</v>
      </c>
      <c r="D71" s="188">
        <v>1950</v>
      </c>
      <c r="E71" s="335">
        <v>60</v>
      </c>
      <c r="F71" s="319" t="s">
        <v>52</v>
      </c>
      <c r="G71" s="111" t="s">
        <v>52</v>
      </c>
      <c r="H71" s="77">
        <v>60</v>
      </c>
      <c r="I71" s="112"/>
      <c r="J71" s="112"/>
      <c r="K71" s="316"/>
      <c r="L71" s="316"/>
      <c r="M71" s="77"/>
      <c r="N71" s="363"/>
      <c r="O71" s="336"/>
      <c r="P71" s="316"/>
      <c r="Q71" s="316"/>
      <c r="R71" s="336"/>
      <c r="S71" s="333"/>
      <c r="T71" s="21"/>
      <c r="U71" s="211"/>
      <c r="V71" s="126">
        <f t="shared" si="1"/>
        <v>120</v>
      </c>
    </row>
    <row r="72" spans="2:22" ht="12.75">
      <c r="B72" s="128" t="s">
        <v>237</v>
      </c>
      <c r="C72" s="270" t="s">
        <v>298</v>
      </c>
      <c r="D72" s="257">
        <v>1951</v>
      </c>
      <c r="E72" s="206" t="s">
        <v>52</v>
      </c>
      <c r="F72" s="112" t="s">
        <v>52</v>
      </c>
      <c r="G72" s="77">
        <v>60</v>
      </c>
      <c r="H72" s="77">
        <v>40</v>
      </c>
      <c r="I72" s="112"/>
      <c r="J72" s="112"/>
      <c r="K72" s="112"/>
      <c r="L72" s="112"/>
      <c r="M72" s="205"/>
      <c r="N72" s="123"/>
      <c r="O72" s="112"/>
      <c r="P72" s="316"/>
      <c r="Q72" s="316"/>
      <c r="R72" s="316"/>
      <c r="S72" s="333"/>
      <c r="T72" s="333"/>
      <c r="U72" s="334"/>
      <c r="V72" s="126">
        <f t="shared" si="1"/>
        <v>100</v>
      </c>
    </row>
    <row r="73" spans="2:22" ht="12.75">
      <c r="B73" s="128" t="s">
        <v>237</v>
      </c>
      <c r="C73" s="281" t="s">
        <v>297</v>
      </c>
      <c r="D73" s="282">
        <v>1950</v>
      </c>
      <c r="E73" s="364">
        <v>100</v>
      </c>
      <c r="F73" s="365" t="s">
        <v>52</v>
      </c>
      <c r="G73" s="284" t="s">
        <v>52</v>
      </c>
      <c r="H73" s="284" t="s">
        <v>52</v>
      </c>
      <c r="I73" s="284"/>
      <c r="J73" s="284"/>
      <c r="K73" s="323"/>
      <c r="L73" s="323"/>
      <c r="M73" s="283"/>
      <c r="N73" s="322"/>
      <c r="O73" s="366"/>
      <c r="P73" s="323"/>
      <c r="Q73" s="323"/>
      <c r="R73" s="366"/>
      <c r="S73" s="324"/>
      <c r="T73" s="286"/>
      <c r="U73" s="287"/>
      <c r="V73" s="126">
        <f t="shared" si="1"/>
        <v>100</v>
      </c>
    </row>
    <row r="74" spans="2:22" ht="13.5" thickBot="1">
      <c r="B74" s="130" t="s">
        <v>62</v>
      </c>
      <c r="C74" s="174" t="s">
        <v>154</v>
      </c>
      <c r="D74" s="184">
        <v>1951</v>
      </c>
      <c r="E74" s="367">
        <v>60</v>
      </c>
      <c r="F74" s="361" t="s">
        <v>52</v>
      </c>
      <c r="G74" s="114" t="s">
        <v>52</v>
      </c>
      <c r="H74" s="114" t="s">
        <v>52</v>
      </c>
      <c r="I74" s="114"/>
      <c r="J74" s="114"/>
      <c r="K74" s="327"/>
      <c r="L74" s="327"/>
      <c r="M74" s="115"/>
      <c r="N74" s="327"/>
      <c r="O74" s="362"/>
      <c r="P74" s="327"/>
      <c r="Q74" s="327"/>
      <c r="R74" s="362"/>
      <c r="S74" s="328"/>
      <c r="T74" s="68"/>
      <c r="U74" s="198"/>
      <c r="V74" s="127">
        <f t="shared" si="1"/>
        <v>60</v>
      </c>
    </row>
    <row r="75" spans="5:21" ht="13.5" thickBot="1"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T75" s="248"/>
      <c r="U75" s="248"/>
    </row>
    <row r="76" spans="2:22" ht="13.5" thickBot="1">
      <c r="B76" s="124" t="s">
        <v>1</v>
      </c>
      <c r="C76" s="179" t="s">
        <v>84</v>
      </c>
      <c r="D76" s="178" t="s">
        <v>132</v>
      </c>
      <c r="E76" s="5">
        <v>1</v>
      </c>
      <c r="F76" s="6">
        <v>2</v>
      </c>
      <c r="G76" s="6">
        <v>3</v>
      </c>
      <c r="H76" s="6">
        <v>4</v>
      </c>
      <c r="I76" s="6">
        <v>5</v>
      </c>
      <c r="J76" s="6">
        <v>6</v>
      </c>
      <c r="K76" s="6">
        <v>7</v>
      </c>
      <c r="L76" s="61">
        <v>8</v>
      </c>
      <c r="M76" s="6">
        <v>9</v>
      </c>
      <c r="N76" s="6">
        <v>10</v>
      </c>
      <c r="O76" s="6">
        <v>11</v>
      </c>
      <c r="P76" s="6">
        <v>12</v>
      </c>
      <c r="Q76" s="6">
        <v>13</v>
      </c>
      <c r="R76" s="6">
        <v>14</v>
      </c>
      <c r="S76" s="6">
        <v>15</v>
      </c>
      <c r="T76" s="6">
        <v>16</v>
      </c>
      <c r="U76" s="62">
        <v>17</v>
      </c>
      <c r="V76" s="124" t="s">
        <v>131</v>
      </c>
    </row>
    <row r="77" spans="2:22" ht="12.75">
      <c r="B77" s="181" t="s">
        <v>53</v>
      </c>
      <c r="C77" s="173" t="s">
        <v>152</v>
      </c>
      <c r="D77" s="182">
        <v>1942</v>
      </c>
      <c r="E77" s="247">
        <v>100</v>
      </c>
      <c r="F77" s="330">
        <v>100</v>
      </c>
      <c r="G77" s="73">
        <v>40</v>
      </c>
      <c r="H77" s="443" t="s">
        <v>52</v>
      </c>
      <c r="I77" s="110"/>
      <c r="J77" s="110"/>
      <c r="K77" s="110"/>
      <c r="L77" s="110"/>
      <c r="M77" s="110"/>
      <c r="N77" s="120"/>
      <c r="O77" s="110"/>
      <c r="P77" s="330"/>
      <c r="Q77" s="110"/>
      <c r="R77" s="110"/>
      <c r="S77" s="332"/>
      <c r="T77" s="218"/>
      <c r="U77" s="368"/>
      <c r="V77" s="125">
        <f>SUM(E77:S77)</f>
        <v>240</v>
      </c>
    </row>
    <row r="78" spans="2:22" ht="12.75">
      <c r="B78" s="128" t="s">
        <v>54</v>
      </c>
      <c r="C78" s="176" t="s">
        <v>172</v>
      </c>
      <c r="D78" s="188">
        <v>1944</v>
      </c>
      <c r="E78" s="189">
        <v>80</v>
      </c>
      <c r="F78" s="111" t="s">
        <v>52</v>
      </c>
      <c r="G78" s="317">
        <v>40</v>
      </c>
      <c r="H78" s="317">
        <v>100</v>
      </c>
      <c r="I78" s="317"/>
      <c r="J78" s="266"/>
      <c r="K78" s="112"/>
      <c r="L78" s="111"/>
      <c r="M78" s="111"/>
      <c r="N78" s="316"/>
      <c r="O78" s="316"/>
      <c r="P78" s="317"/>
      <c r="Q78" s="317"/>
      <c r="R78" s="317"/>
      <c r="S78" s="268"/>
      <c r="T78" s="268"/>
      <c r="U78" s="318"/>
      <c r="V78" s="126">
        <f>SUM(E78:S78)</f>
        <v>220</v>
      </c>
    </row>
    <row r="79" spans="2:22" ht="12.75">
      <c r="B79" s="128" t="s">
        <v>59</v>
      </c>
      <c r="C79" s="176" t="s">
        <v>299</v>
      </c>
      <c r="D79" s="188">
        <v>1944</v>
      </c>
      <c r="E79" s="189">
        <v>60</v>
      </c>
      <c r="F79" s="319" t="s">
        <v>52</v>
      </c>
      <c r="G79" s="317">
        <v>40</v>
      </c>
      <c r="H79" s="317">
        <v>80</v>
      </c>
      <c r="I79" s="113"/>
      <c r="J79" s="266"/>
      <c r="K79" s="112"/>
      <c r="L79" s="111"/>
      <c r="M79" s="111"/>
      <c r="N79" s="112"/>
      <c r="O79" s="112"/>
      <c r="P79" s="317"/>
      <c r="Q79" s="317"/>
      <c r="R79" s="317"/>
      <c r="S79" s="268"/>
      <c r="T79" s="25"/>
      <c r="U79" s="26"/>
      <c r="V79" s="126">
        <f>SUM(E79:S79)</f>
        <v>180</v>
      </c>
    </row>
    <row r="80" spans="2:22" ht="12.75">
      <c r="B80" s="128" t="s">
        <v>56</v>
      </c>
      <c r="C80" s="176" t="s">
        <v>198</v>
      </c>
      <c r="D80" s="188">
        <v>1943</v>
      </c>
      <c r="E80" s="350">
        <v>60</v>
      </c>
      <c r="F80" s="319" t="s">
        <v>52</v>
      </c>
      <c r="G80" s="113">
        <v>80</v>
      </c>
      <c r="H80" s="319" t="s">
        <v>52</v>
      </c>
      <c r="I80" s="113"/>
      <c r="J80" s="111"/>
      <c r="K80" s="77"/>
      <c r="L80" s="111"/>
      <c r="M80" s="111"/>
      <c r="N80" s="112"/>
      <c r="O80" s="112"/>
      <c r="P80" s="317"/>
      <c r="Q80" s="111"/>
      <c r="R80" s="111"/>
      <c r="S80" s="268"/>
      <c r="T80" s="199"/>
      <c r="U80" s="352"/>
      <c r="V80" s="126">
        <f>SUM(E80:S80)</f>
        <v>140</v>
      </c>
    </row>
    <row r="81" spans="2:22" ht="12.75">
      <c r="B81" s="128" t="s">
        <v>57</v>
      </c>
      <c r="C81" s="369" t="s">
        <v>182</v>
      </c>
      <c r="D81" s="188">
        <v>1946</v>
      </c>
      <c r="E81" s="370" t="s">
        <v>52</v>
      </c>
      <c r="F81" s="111" t="s">
        <v>52</v>
      </c>
      <c r="G81" s="113">
        <v>60</v>
      </c>
      <c r="H81" s="113">
        <v>60</v>
      </c>
      <c r="I81" s="111"/>
      <c r="J81" s="111"/>
      <c r="K81" s="111"/>
      <c r="L81" s="113"/>
      <c r="M81" s="111"/>
      <c r="N81" s="112"/>
      <c r="O81" s="111"/>
      <c r="P81" s="317"/>
      <c r="Q81" s="316"/>
      <c r="R81" s="317"/>
      <c r="S81" s="268"/>
      <c r="T81" s="25"/>
      <c r="U81" s="26"/>
      <c r="V81" s="126">
        <f>SUM(G81:U81)</f>
        <v>120</v>
      </c>
    </row>
    <row r="82" spans="2:22" ht="12.75">
      <c r="B82" s="128" t="s">
        <v>237</v>
      </c>
      <c r="C82" s="175" t="s">
        <v>216</v>
      </c>
      <c r="D82" s="188">
        <v>1943</v>
      </c>
      <c r="E82" s="348" t="s">
        <v>52</v>
      </c>
      <c r="F82" s="111" t="s">
        <v>52</v>
      </c>
      <c r="G82" s="113">
        <v>100</v>
      </c>
      <c r="H82" s="111" t="s">
        <v>52</v>
      </c>
      <c r="I82" s="111"/>
      <c r="J82" s="111"/>
      <c r="K82" s="111"/>
      <c r="L82" s="113"/>
      <c r="M82" s="111"/>
      <c r="N82" s="111"/>
      <c r="O82" s="111"/>
      <c r="P82" s="317"/>
      <c r="Q82" s="317"/>
      <c r="R82" s="317"/>
      <c r="S82" s="268"/>
      <c r="T82" s="25"/>
      <c r="U82" s="26"/>
      <c r="V82" s="126">
        <f>SUM(G82:U82)</f>
        <v>100</v>
      </c>
    </row>
    <row r="83" spans="2:22" ht="12.75">
      <c r="B83" s="128" t="s">
        <v>237</v>
      </c>
      <c r="C83" s="191" t="s">
        <v>300</v>
      </c>
      <c r="D83" s="195">
        <v>1943</v>
      </c>
      <c r="E83" s="442">
        <v>40</v>
      </c>
      <c r="F83" s="192" t="s">
        <v>52</v>
      </c>
      <c r="G83" s="193">
        <v>60</v>
      </c>
      <c r="H83" s="250" t="s">
        <v>52</v>
      </c>
      <c r="I83" s="192"/>
      <c r="J83" s="192"/>
      <c r="K83" s="192"/>
      <c r="L83" s="193"/>
      <c r="M83" s="192"/>
      <c r="N83" s="212"/>
      <c r="O83" s="192"/>
      <c r="P83" s="359"/>
      <c r="Q83" s="359"/>
      <c r="R83" s="359"/>
      <c r="S83" s="371"/>
      <c r="T83" s="194"/>
      <c r="U83" s="438"/>
      <c r="V83" s="340">
        <f>SUM(E83:S83)</f>
        <v>100</v>
      </c>
    </row>
    <row r="84" spans="2:22" ht="12.75">
      <c r="B84" s="301" t="s">
        <v>62</v>
      </c>
      <c r="C84" s="175" t="s">
        <v>143</v>
      </c>
      <c r="D84" s="188">
        <v>1945</v>
      </c>
      <c r="E84" s="370" t="s">
        <v>52</v>
      </c>
      <c r="F84" s="111" t="s">
        <v>52</v>
      </c>
      <c r="G84" s="113">
        <v>30</v>
      </c>
      <c r="H84" s="113">
        <v>60</v>
      </c>
      <c r="I84" s="111"/>
      <c r="J84" s="111"/>
      <c r="K84" s="111"/>
      <c r="L84" s="113"/>
      <c r="M84" s="111"/>
      <c r="N84" s="111"/>
      <c r="O84" s="111"/>
      <c r="P84" s="317"/>
      <c r="Q84" s="317"/>
      <c r="R84" s="317"/>
      <c r="S84" s="268"/>
      <c r="T84" s="25"/>
      <c r="U84" s="26"/>
      <c r="V84" s="126">
        <f>SUM(G84:U84)</f>
        <v>90</v>
      </c>
    </row>
    <row r="85" spans="2:22" ht="12.75">
      <c r="B85" s="128" t="s">
        <v>114</v>
      </c>
      <c r="C85" s="175" t="s">
        <v>301</v>
      </c>
      <c r="D85" s="188">
        <v>1947</v>
      </c>
      <c r="E85" s="335">
        <v>40</v>
      </c>
      <c r="F85" s="319" t="s">
        <v>52</v>
      </c>
      <c r="G85" s="113">
        <v>40</v>
      </c>
      <c r="H85" s="111" t="s">
        <v>52</v>
      </c>
      <c r="I85" s="113"/>
      <c r="J85" s="111"/>
      <c r="K85" s="113"/>
      <c r="L85" s="266"/>
      <c r="M85" s="317"/>
      <c r="N85" s="111"/>
      <c r="O85" s="317"/>
      <c r="P85" s="317"/>
      <c r="Q85" s="113"/>
      <c r="R85" s="113"/>
      <c r="S85" s="25"/>
      <c r="T85" s="268"/>
      <c r="U85" s="318"/>
      <c r="V85" s="126">
        <f>SUM(E85:S85)</f>
        <v>80</v>
      </c>
    </row>
    <row r="86" spans="2:22" ht="12.75">
      <c r="B86" s="128" t="s">
        <v>114</v>
      </c>
      <c r="C86" s="175" t="s">
        <v>193</v>
      </c>
      <c r="D86" s="188">
        <v>1944</v>
      </c>
      <c r="E86" s="207" t="s">
        <v>52</v>
      </c>
      <c r="F86" s="113">
        <v>80</v>
      </c>
      <c r="G86" s="319" t="s">
        <v>52</v>
      </c>
      <c r="H86" s="319" t="s">
        <v>52</v>
      </c>
      <c r="I86" s="317"/>
      <c r="J86" s="266"/>
      <c r="K86" s="111"/>
      <c r="L86" s="111"/>
      <c r="M86" s="111"/>
      <c r="N86" s="317"/>
      <c r="O86" s="317"/>
      <c r="P86" s="317"/>
      <c r="Q86" s="317"/>
      <c r="R86" s="317"/>
      <c r="S86" s="268"/>
      <c r="T86" s="268"/>
      <c r="U86" s="318"/>
      <c r="V86" s="126">
        <f>SUM(E86:S86)</f>
        <v>80</v>
      </c>
    </row>
    <row r="87" spans="2:22" ht="13.5" thickBot="1">
      <c r="B87" s="131" t="s">
        <v>67</v>
      </c>
      <c r="C87" s="174" t="s">
        <v>302</v>
      </c>
      <c r="D87" s="184">
        <v>1946</v>
      </c>
      <c r="E87" s="373" t="s">
        <v>52</v>
      </c>
      <c r="F87" s="114" t="s">
        <v>52</v>
      </c>
      <c r="G87" s="115">
        <v>30</v>
      </c>
      <c r="H87" s="114" t="s">
        <v>52</v>
      </c>
      <c r="I87" s="114"/>
      <c r="J87" s="114"/>
      <c r="K87" s="114"/>
      <c r="L87" s="115"/>
      <c r="M87" s="114"/>
      <c r="N87" s="114"/>
      <c r="O87" s="114"/>
      <c r="P87" s="327"/>
      <c r="Q87" s="327"/>
      <c r="R87" s="327"/>
      <c r="S87" s="328"/>
      <c r="T87" s="68"/>
      <c r="U87" s="198"/>
      <c r="V87" s="127">
        <f>SUM(G87:U87)</f>
        <v>30</v>
      </c>
    </row>
    <row r="88" spans="5:18" ht="13.5" thickBot="1"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</row>
    <row r="89" spans="2:22" ht="13.5" thickBot="1">
      <c r="B89" s="124" t="s">
        <v>1</v>
      </c>
      <c r="C89" s="179" t="s">
        <v>37</v>
      </c>
      <c r="D89" s="177" t="s">
        <v>132</v>
      </c>
      <c r="E89" s="5">
        <v>1</v>
      </c>
      <c r="F89" s="6">
        <v>2</v>
      </c>
      <c r="G89" s="6">
        <v>3</v>
      </c>
      <c r="H89" s="6">
        <v>4</v>
      </c>
      <c r="I89" s="6">
        <v>5</v>
      </c>
      <c r="J89" s="6">
        <v>6</v>
      </c>
      <c r="K89" s="6">
        <v>7</v>
      </c>
      <c r="L89" s="61">
        <v>8</v>
      </c>
      <c r="M89" s="6">
        <v>9</v>
      </c>
      <c r="N89" s="6">
        <v>10</v>
      </c>
      <c r="O89" s="6">
        <v>11</v>
      </c>
      <c r="P89" s="6">
        <v>12</v>
      </c>
      <c r="Q89" s="6">
        <v>13</v>
      </c>
      <c r="R89" s="6">
        <v>14</v>
      </c>
      <c r="S89" s="6">
        <v>15</v>
      </c>
      <c r="T89" s="6">
        <v>16</v>
      </c>
      <c r="U89" s="62">
        <v>17</v>
      </c>
      <c r="V89" s="124" t="s">
        <v>131</v>
      </c>
    </row>
    <row r="90" spans="2:22" ht="12.75">
      <c r="B90" s="181" t="s">
        <v>53</v>
      </c>
      <c r="C90" s="260" t="s">
        <v>196</v>
      </c>
      <c r="D90" s="183">
        <v>1941</v>
      </c>
      <c r="E90" s="374">
        <v>60</v>
      </c>
      <c r="F90" s="316">
        <v>100</v>
      </c>
      <c r="G90" s="77">
        <v>40</v>
      </c>
      <c r="H90" s="77">
        <v>40</v>
      </c>
      <c r="I90" s="112"/>
      <c r="J90" s="77"/>
      <c r="K90" s="112"/>
      <c r="L90" s="112"/>
      <c r="M90" s="316"/>
      <c r="N90" s="363"/>
      <c r="O90" s="112"/>
      <c r="P90" s="112"/>
      <c r="Q90" s="112"/>
      <c r="R90" s="77"/>
      <c r="S90" s="21"/>
      <c r="T90" s="199"/>
      <c r="U90" s="352"/>
      <c r="V90" s="125">
        <f aca="true" t="shared" si="2" ref="V90:V95">SUM(E90:S90)</f>
        <v>240</v>
      </c>
    </row>
    <row r="91" spans="2:22" ht="12.75">
      <c r="B91" s="128" t="s">
        <v>54</v>
      </c>
      <c r="C91" s="280" t="s">
        <v>303</v>
      </c>
      <c r="D91" s="183">
        <v>1940</v>
      </c>
      <c r="E91" s="189">
        <v>100</v>
      </c>
      <c r="F91" s="111" t="s">
        <v>52</v>
      </c>
      <c r="G91" s="113">
        <v>60</v>
      </c>
      <c r="H91" s="113">
        <v>60</v>
      </c>
      <c r="I91" s="111"/>
      <c r="J91" s="111"/>
      <c r="K91" s="111"/>
      <c r="L91" s="113"/>
      <c r="M91" s="217"/>
      <c r="N91" s="123"/>
      <c r="O91" s="111"/>
      <c r="P91" s="316"/>
      <c r="Q91" s="317"/>
      <c r="R91" s="317"/>
      <c r="S91" s="333"/>
      <c r="T91" s="268"/>
      <c r="U91" s="318"/>
      <c r="V91" s="126">
        <f t="shared" si="2"/>
        <v>220</v>
      </c>
    </row>
    <row r="92" spans="2:22" ht="12.75">
      <c r="B92" s="128" t="s">
        <v>59</v>
      </c>
      <c r="C92" s="375" t="s">
        <v>195</v>
      </c>
      <c r="D92" s="183">
        <v>1939</v>
      </c>
      <c r="E92" s="206" t="s">
        <v>52</v>
      </c>
      <c r="F92" s="317">
        <v>80</v>
      </c>
      <c r="G92" s="113">
        <v>40</v>
      </c>
      <c r="H92" s="113">
        <v>60</v>
      </c>
      <c r="I92" s="113"/>
      <c r="J92" s="111"/>
      <c r="K92" s="113"/>
      <c r="L92" s="317"/>
      <c r="M92" s="316"/>
      <c r="N92" s="363"/>
      <c r="O92" s="111"/>
      <c r="P92" s="112"/>
      <c r="Q92" s="111"/>
      <c r="R92" s="113"/>
      <c r="S92" s="21"/>
      <c r="T92" s="199"/>
      <c r="U92" s="352"/>
      <c r="V92" s="126">
        <f t="shared" si="2"/>
        <v>180</v>
      </c>
    </row>
    <row r="93" spans="2:22" ht="12.75">
      <c r="B93" s="128" t="s">
        <v>201</v>
      </c>
      <c r="C93" s="375" t="s">
        <v>140</v>
      </c>
      <c r="D93" s="183">
        <v>1939</v>
      </c>
      <c r="E93" s="189">
        <v>80</v>
      </c>
      <c r="F93" s="319" t="s">
        <v>52</v>
      </c>
      <c r="G93" s="113">
        <v>40</v>
      </c>
      <c r="H93" s="111" t="s">
        <v>52</v>
      </c>
      <c r="I93" s="113"/>
      <c r="J93" s="111"/>
      <c r="K93" s="113"/>
      <c r="L93" s="317"/>
      <c r="M93" s="316"/>
      <c r="N93" s="363"/>
      <c r="O93" s="111"/>
      <c r="P93" s="112"/>
      <c r="Q93" s="111"/>
      <c r="R93" s="113"/>
      <c r="S93" s="21"/>
      <c r="T93" s="199"/>
      <c r="U93" s="352"/>
      <c r="V93" s="126">
        <f t="shared" si="2"/>
        <v>120</v>
      </c>
    </row>
    <row r="94" spans="2:22" ht="12.75">
      <c r="B94" s="128" t="s">
        <v>201</v>
      </c>
      <c r="C94" s="375" t="s">
        <v>133</v>
      </c>
      <c r="D94" s="183">
        <v>1939</v>
      </c>
      <c r="E94" s="189">
        <v>40</v>
      </c>
      <c r="F94" s="111" t="s">
        <v>52</v>
      </c>
      <c r="G94" s="113">
        <v>40</v>
      </c>
      <c r="H94" s="113">
        <v>40</v>
      </c>
      <c r="I94" s="113"/>
      <c r="J94" s="111"/>
      <c r="K94" s="113"/>
      <c r="L94" s="111"/>
      <c r="M94" s="112"/>
      <c r="N94" s="253"/>
      <c r="O94" s="317"/>
      <c r="P94" s="316"/>
      <c r="Q94" s="111"/>
      <c r="R94" s="111"/>
      <c r="S94" s="333"/>
      <c r="T94" s="199"/>
      <c r="U94" s="352"/>
      <c r="V94" s="126">
        <f t="shared" si="2"/>
        <v>120</v>
      </c>
    </row>
    <row r="95" spans="2:22" ht="12.75">
      <c r="B95" s="128" t="s">
        <v>401</v>
      </c>
      <c r="C95" s="444" t="s">
        <v>197</v>
      </c>
      <c r="D95" s="183">
        <v>1939</v>
      </c>
      <c r="E95" s="206" t="s">
        <v>52</v>
      </c>
      <c r="F95" s="317">
        <v>60</v>
      </c>
      <c r="G95" s="111" t="s">
        <v>52</v>
      </c>
      <c r="H95" s="113">
        <v>40</v>
      </c>
      <c r="I95" s="113"/>
      <c r="J95" s="111"/>
      <c r="K95" s="113"/>
      <c r="L95" s="316"/>
      <c r="M95" s="316"/>
      <c r="N95" s="363"/>
      <c r="O95" s="111"/>
      <c r="P95" s="112"/>
      <c r="Q95" s="111"/>
      <c r="R95" s="113"/>
      <c r="S95" s="21"/>
      <c r="T95" s="199"/>
      <c r="U95" s="352"/>
      <c r="V95" s="126">
        <f t="shared" si="2"/>
        <v>100</v>
      </c>
    </row>
    <row r="96" spans="2:22" ht="12.75">
      <c r="B96" s="128" t="s">
        <v>401</v>
      </c>
      <c r="C96" s="376" t="s">
        <v>232</v>
      </c>
      <c r="D96" s="188">
        <v>1938</v>
      </c>
      <c r="E96" s="285" t="s">
        <v>52</v>
      </c>
      <c r="F96" s="192" t="s">
        <v>52</v>
      </c>
      <c r="G96" s="193">
        <v>100</v>
      </c>
      <c r="H96" s="192" t="s">
        <v>52</v>
      </c>
      <c r="I96" s="193"/>
      <c r="J96" s="192"/>
      <c r="K96" s="193"/>
      <c r="L96" s="284"/>
      <c r="M96" s="284"/>
      <c r="N96" s="377"/>
      <c r="O96" s="359"/>
      <c r="P96" s="323"/>
      <c r="Q96" s="192"/>
      <c r="R96" s="192"/>
      <c r="S96" s="324"/>
      <c r="T96" s="214"/>
      <c r="U96" s="360"/>
      <c r="V96" s="126">
        <f>SUM(G96:U96)</f>
        <v>100</v>
      </c>
    </row>
    <row r="97" spans="2:22" ht="12.75">
      <c r="B97" s="128" t="s">
        <v>401</v>
      </c>
      <c r="C97" s="378" t="s">
        <v>408</v>
      </c>
      <c r="D97" s="195">
        <v>1941</v>
      </c>
      <c r="E97" s="355" t="s">
        <v>52</v>
      </c>
      <c r="F97" s="356" t="s">
        <v>52</v>
      </c>
      <c r="G97" s="192" t="s">
        <v>52</v>
      </c>
      <c r="H97" s="193">
        <v>100</v>
      </c>
      <c r="I97" s="192"/>
      <c r="J97" s="193"/>
      <c r="K97" s="192"/>
      <c r="L97" s="192"/>
      <c r="M97" s="359"/>
      <c r="N97" s="418"/>
      <c r="O97" s="192"/>
      <c r="P97" s="192"/>
      <c r="Q97" s="192"/>
      <c r="R97" s="193"/>
      <c r="S97" s="194"/>
      <c r="T97" s="214"/>
      <c r="U97" s="360"/>
      <c r="V97" s="340">
        <f>SUM(H97:U97)</f>
        <v>100</v>
      </c>
    </row>
    <row r="98" spans="2:22" ht="12.75">
      <c r="B98" s="128" t="s">
        <v>114</v>
      </c>
      <c r="C98" s="376" t="s">
        <v>409</v>
      </c>
      <c r="D98" s="188">
        <v>1940</v>
      </c>
      <c r="E98" s="370" t="s">
        <v>52</v>
      </c>
      <c r="F98" s="319" t="s">
        <v>52</v>
      </c>
      <c r="G98" s="111" t="s">
        <v>52</v>
      </c>
      <c r="H98" s="113">
        <v>80</v>
      </c>
      <c r="I98" s="111"/>
      <c r="J98" s="113"/>
      <c r="K98" s="111"/>
      <c r="L98" s="111"/>
      <c r="M98" s="317"/>
      <c r="N98" s="317"/>
      <c r="O98" s="111"/>
      <c r="P98" s="111"/>
      <c r="Q98" s="111"/>
      <c r="R98" s="113"/>
      <c r="S98" s="25"/>
      <c r="T98" s="199"/>
      <c r="U98" s="352"/>
      <c r="V98" s="126">
        <f>SUM(H98:U98)</f>
        <v>80</v>
      </c>
    </row>
    <row r="99" spans="2:22" ht="12.75">
      <c r="B99" s="128" t="s">
        <v>114</v>
      </c>
      <c r="C99" s="376" t="s">
        <v>217</v>
      </c>
      <c r="D99" s="188">
        <v>1940</v>
      </c>
      <c r="E99" s="207" t="s">
        <v>52</v>
      </c>
      <c r="F99" s="111" t="s">
        <v>52</v>
      </c>
      <c r="G99" s="113">
        <v>80</v>
      </c>
      <c r="H99" s="111" t="s">
        <v>52</v>
      </c>
      <c r="I99" s="113"/>
      <c r="J99" s="111"/>
      <c r="K99" s="113"/>
      <c r="L99" s="111"/>
      <c r="M99" s="111"/>
      <c r="N99" s="111"/>
      <c r="O99" s="317"/>
      <c r="P99" s="317"/>
      <c r="Q99" s="111"/>
      <c r="R99" s="111"/>
      <c r="S99" s="268"/>
      <c r="T99" s="199"/>
      <c r="U99" s="352"/>
      <c r="V99" s="126">
        <f>SUM(G99:U99)</f>
        <v>80</v>
      </c>
    </row>
    <row r="100" spans="2:22" ht="12.75">
      <c r="B100" s="128" t="s">
        <v>405</v>
      </c>
      <c r="C100" s="376" t="s">
        <v>218</v>
      </c>
      <c r="D100" s="188">
        <v>1941</v>
      </c>
      <c r="E100" s="207" t="s">
        <v>52</v>
      </c>
      <c r="F100" s="111" t="s">
        <v>52</v>
      </c>
      <c r="G100" s="113">
        <v>60</v>
      </c>
      <c r="H100" s="111" t="s">
        <v>52</v>
      </c>
      <c r="I100" s="113"/>
      <c r="J100" s="111"/>
      <c r="K100" s="113"/>
      <c r="L100" s="111"/>
      <c r="M100" s="111"/>
      <c r="N100" s="111"/>
      <c r="O100" s="317"/>
      <c r="P100" s="317"/>
      <c r="Q100" s="111"/>
      <c r="R100" s="111"/>
      <c r="S100" s="268"/>
      <c r="T100" s="199"/>
      <c r="U100" s="352"/>
      <c r="V100" s="126">
        <f>SUM(G100:U100)</f>
        <v>60</v>
      </c>
    </row>
    <row r="101" spans="2:22" ht="12.75">
      <c r="B101" s="128" t="s">
        <v>405</v>
      </c>
      <c r="C101" s="376" t="s">
        <v>194</v>
      </c>
      <c r="D101" s="188">
        <v>1938</v>
      </c>
      <c r="E101" s="207" t="s">
        <v>52</v>
      </c>
      <c r="F101" s="317">
        <v>60</v>
      </c>
      <c r="G101" s="111" t="s">
        <v>52</v>
      </c>
      <c r="H101" s="111" t="s">
        <v>52</v>
      </c>
      <c r="I101" s="113"/>
      <c r="J101" s="111"/>
      <c r="K101" s="113"/>
      <c r="L101" s="317"/>
      <c r="M101" s="317"/>
      <c r="N101" s="317"/>
      <c r="O101" s="111"/>
      <c r="P101" s="111"/>
      <c r="Q101" s="111"/>
      <c r="R101" s="113"/>
      <c r="S101" s="25"/>
      <c r="T101" s="199"/>
      <c r="U101" s="352"/>
      <c r="V101" s="126">
        <f>SUM(E101:S101)</f>
        <v>60</v>
      </c>
    </row>
    <row r="102" spans="2:22" ht="12.75">
      <c r="B102" s="128" t="s">
        <v>405</v>
      </c>
      <c r="C102" s="376" t="s">
        <v>173</v>
      </c>
      <c r="D102" s="188">
        <v>1942</v>
      </c>
      <c r="E102" s="439">
        <v>60</v>
      </c>
      <c r="F102" s="319" t="s">
        <v>52</v>
      </c>
      <c r="G102" s="111" t="s">
        <v>52</v>
      </c>
      <c r="H102" s="111" t="s">
        <v>52</v>
      </c>
      <c r="I102" s="111"/>
      <c r="J102" s="113"/>
      <c r="K102" s="111"/>
      <c r="L102" s="111"/>
      <c r="M102" s="317"/>
      <c r="N102" s="317"/>
      <c r="O102" s="111"/>
      <c r="P102" s="111"/>
      <c r="Q102" s="111"/>
      <c r="R102" s="113"/>
      <c r="S102" s="25"/>
      <c r="T102" s="199"/>
      <c r="U102" s="352"/>
      <c r="V102" s="126">
        <f>SUM(E102:S102)</f>
        <v>60</v>
      </c>
    </row>
    <row r="103" spans="2:22" ht="13.5" thickBot="1">
      <c r="B103" s="131" t="s">
        <v>65</v>
      </c>
      <c r="C103" s="180" t="s">
        <v>318</v>
      </c>
      <c r="D103" s="184"/>
      <c r="E103" s="373" t="s">
        <v>52</v>
      </c>
      <c r="F103" s="361" t="s">
        <v>52</v>
      </c>
      <c r="G103" s="114" t="s">
        <v>52</v>
      </c>
      <c r="H103" s="115">
        <v>40</v>
      </c>
      <c r="I103" s="114"/>
      <c r="J103" s="115"/>
      <c r="K103" s="114"/>
      <c r="L103" s="114"/>
      <c r="M103" s="327"/>
      <c r="N103" s="327"/>
      <c r="O103" s="114"/>
      <c r="P103" s="114"/>
      <c r="Q103" s="114"/>
      <c r="R103" s="115"/>
      <c r="S103" s="68"/>
      <c r="T103" s="200"/>
      <c r="U103" s="201"/>
      <c r="V103" s="127">
        <f>SUM(H103:U103)</f>
        <v>40</v>
      </c>
    </row>
    <row r="104" spans="5:18" ht="13.5" thickBot="1"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</row>
    <row r="105" spans="2:22" ht="13.5" thickBot="1">
      <c r="B105" s="124" t="s">
        <v>1</v>
      </c>
      <c r="C105" s="179" t="s">
        <v>41</v>
      </c>
      <c r="D105" s="178" t="s">
        <v>132</v>
      </c>
      <c r="E105" s="5">
        <v>1</v>
      </c>
      <c r="F105" s="6">
        <v>2</v>
      </c>
      <c r="G105" s="6">
        <v>3</v>
      </c>
      <c r="H105" s="6">
        <v>4</v>
      </c>
      <c r="I105" s="6">
        <v>5</v>
      </c>
      <c r="J105" s="6">
        <v>6</v>
      </c>
      <c r="K105" s="6">
        <v>7</v>
      </c>
      <c r="L105" s="61">
        <v>8</v>
      </c>
      <c r="M105" s="6">
        <v>9</v>
      </c>
      <c r="N105" s="6">
        <v>10</v>
      </c>
      <c r="O105" s="6">
        <v>11</v>
      </c>
      <c r="P105" s="6">
        <v>12</v>
      </c>
      <c r="Q105" s="6">
        <v>13</v>
      </c>
      <c r="R105" s="6">
        <v>14</v>
      </c>
      <c r="S105" s="6">
        <v>15</v>
      </c>
      <c r="T105" s="6">
        <v>16</v>
      </c>
      <c r="U105" s="62">
        <v>17</v>
      </c>
      <c r="V105" s="124" t="s">
        <v>131</v>
      </c>
    </row>
    <row r="106" spans="2:22" ht="12.75">
      <c r="B106" s="181" t="s">
        <v>53</v>
      </c>
      <c r="C106" s="437" t="s">
        <v>304</v>
      </c>
      <c r="D106" s="182">
        <v>1936</v>
      </c>
      <c r="E106" s="117">
        <v>100</v>
      </c>
      <c r="F106" s="117">
        <v>80</v>
      </c>
      <c r="G106" s="117">
        <v>100</v>
      </c>
      <c r="H106" s="113">
        <v>100</v>
      </c>
      <c r="I106" s="111"/>
      <c r="J106" s="207"/>
      <c r="K106" s="207"/>
      <c r="L106" s="111"/>
      <c r="M106" s="225"/>
      <c r="N106" s="118"/>
      <c r="O106" s="111"/>
      <c r="P106" s="317"/>
      <c r="Q106" s="317"/>
      <c r="R106" s="317"/>
      <c r="S106" s="268"/>
      <c r="T106" s="268"/>
      <c r="U106" s="318"/>
      <c r="V106" s="125">
        <f aca="true" t="shared" si="3" ref="V106:V111">SUM(E106:S106)</f>
        <v>380</v>
      </c>
    </row>
    <row r="107" spans="2:22" ht="12.75">
      <c r="B107" s="128" t="s">
        <v>54</v>
      </c>
      <c r="C107" s="260" t="s">
        <v>181</v>
      </c>
      <c r="D107" s="188">
        <v>1935</v>
      </c>
      <c r="E107" s="196">
        <v>60</v>
      </c>
      <c r="F107" s="192" t="s">
        <v>52</v>
      </c>
      <c r="G107" s="193">
        <v>60</v>
      </c>
      <c r="H107" s="193">
        <v>80</v>
      </c>
      <c r="I107" s="193"/>
      <c r="J107" s="192"/>
      <c r="K107" s="192"/>
      <c r="L107" s="193"/>
      <c r="M107" s="192"/>
      <c r="N107" s="213"/>
      <c r="O107" s="192"/>
      <c r="P107" s="359"/>
      <c r="Q107" s="359"/>
      <c r="R107" s="359"/>
      <c r="S107" s="371"/>
      <c r="T107" s="371"/>
      <c r="U107" s="372"/>
      <c r="V107" s="340">
        <f t="shared" si="3"/>
        <v>200</v>
      </c>
    </row>
    <row r="108" spans="2:22" ht="12.75">
      <c r="B108" s="128" t="s">
        <v>59</v>
      </c>
      <c r="C108" s="376" t="s">
        <v>204</v>
      </c>
      <c r="D108" s="188">
        <v>1936</v>
      </c>
      <c r="E108" s="250" t="s">
        <v>52</v>
      </c>
      <c r="F108" s="193">
        <v>100</v>
      </c>
      <c r="G108" s="193">
        <v>80</v>
      </c>
      <c r="H108" s="192" t="s">
        <v>52</v>
      </c>
      <c r="I108" s="192"/>
      <c r="J108" s="192"/>
      <c r="K108" s="192"/>
      <c r="L108" s="193"/>
      <c r="M108" s="192"/>
      <c r="N108" s="213"/>
      <c r="O108" s="192"/>
      <c r="P108" s="359"/>
      <c r="Q108" s="359"/>
      <c r="R108" s="359"/>
      <c r="S108" s="371"/>
      <c r="T108" s="371"/>
      <c r="U108" s="372"/>
      <c r="V108" s="340">
        <f t="shared" si="3"/>
        <v>180</v>
      </c>
    </row>
    <row r="109" spans="2:22" ht="12.75">
      <c r="B109" s="128" t="s">
        <v>56</v>
      </c>
      <c r="C109" s="376" t="s">
        <v>136</v>
      </c>
      <c r="D109" s="188">
        <v>1935</v>
      </c>
      <c r="E109" s="196">
        <v>80</v>
      </c>
      <c r="F109" s="192" t="s">
        <v>52</v>
      </c>
      <c r="G109" s="193">
        <v>60</v>
      </c>
      <c r="H109" s="192" t="s">
        <v>52</v>
      </c>
      <c r="I109" s="192"/>
      <c r="J109" s="192"/>
      <c r="K109" s="192"/>
      <c r="L109" s="193"/>
      <c r="M109" s="192"/>
      <c r="N109" s="193"/>
      <c r="O109" s="192"/>
      <c r="P109" s="359"/>
      <c r="Q109" s="359"/>
      <c r="R109" s="359"/>
      <c r="S109" s="371"/>
      <c r="T109" s="371"/>
      <c r="U109" s="372"/>
      <c r="V109" s="340">
        <f t="shared" si="3"/>
        <v>140</v>
      </c>
    </row>
    <row r="110" spans="2:22" ht="12.75">
      <c r="B110" s="128" t="s">
        <v>57</v>
      </c>
      <c r="C110" s="375" t="s">
        <v>219</v>
      </c>
      <c r="D110" s="183">
        <v>1937</v>
      </c>
      <c r="E110" s="196">
        <v>40</v>
      </c>
      <c r="F110" s="193">
        <v>60</v>
      </c>
      <c r="G110" s="192" t="s">
        <v>52</v>
      </c>
      <c r="H110" s="192" t="s">
        <v>52</v>
      </c>
      <c r="I110" s="358"/>
      <c r="J110" s="192"/>
      <c r="K110" s="192"/>
      <c r="L110" s="193"/>
      <c r="M110" s="359"/>
      <c r="N110" s="193"/>
      <c r="O110" s="192"/>
      <c r="P110" s="192"/>
      <c r="Q110" s="359"/>
      <c r="R110" s="193"/>
      <c r="S110" s="371"/>
      <c r="T110" s="371"/>
      <c r="U110" s="372"/>
      <c r="V110" s="340">
        <f t="shared" si="3"/>
        <v>100</v>
      </c>
    </row>
    <row r="111" spans="2:22" ht="12.75">
      <c r="B111" s="128" t="s">
        <v>237</v>
      </c>
      <c r="C111" s="419" t="s">
        <v>50</v>
      </c>
      <c r="D111" s="195">
        <v>1935</v>
      </c>
      <c r="E111" s="196">
        <v>60</v>
      </c>
      <c r="F111" s="250" t="s">
        <v>52</v>
      </c>
      <c r="G111" s="250" t="s">
        <v>52</v>
      </c>
      <c r="H111" s="250" t="s">
        <v>52</v>
      </c>
      <c r="I111" s="358"/>
      <c r="J111" s="250"/>
      <c r="K111" s="250"/>
      <c r="L111" s="193"/>
      <c r="M111" s="359"/>
      <c r="N111" s="213"/>
      <c r="O111" s="192"/>
      <c r="P111" s="192"/>
      <c r="Q111" s="359"/>
      <c r="R111" s="193"/>
      <c r="S111" s="371"/>
      <c r="T111" s="194"/>
      <c r="U111" s="438"/>
      <c r="V111" s="340">
        <f t="shared" si="3"/>
        <v>60</v>
      </c>
    </row>
    <row r="112" spans="2:22" ht="13.5" thickBot="1">
      <c r="B112" s="131" t="s">
        <v>237</v>
      </c>
      <c r="C112" s="174" t="s">
        <v>316</v>
      </c>
      <c r="D112" s="184">
        <v>1936</v>
      </c>
      <c r="E112" s="116" t="s">
        <v>52</v>
      </c>
      <c r="F112" s="114" t="s">
        <v>52</v>
      </c>
      <c r="G112" s="114" t="s">
        <v>52</v>
      </c>
      <c r="H112" s="115">
        <v>60</v>
      </c>
      <c r="I112" s="362"/>
      <c r="J112" s="114"/>
      <c r="K112" s="114"/>
      <c r="L112" s="115"/>
      <c r="M112" s="327"/>
      <c r="N112" s="115"/>
      <c r="O112" s="114"/>
      <c r="P112" s="114"/>
      <c r="Q112" s="327"/>
      <c r="R112" s="115"/>
      <c r="S112" s="328"/>
      <c r="T112" s="68"/>
      <c r="U112" s="198"/>
      <c r="V112" s="127">
        <f>SUM(H112:U112)</f>
        <v>60</v>
      </c>
    </row>
    <row r="113" spans="5:21" ht="13.5" thickBot="1"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T113" s="203"/>
      <c r="U113" s="203"/>
    </row>
    <row r="114" spans="2:22" ht="13.5" thickBot="1">
      <c r="B114" s="124" t="s">
        <v>1</v>
      </c>
      <c r="C114" s="179" t="s">
        <v>144</v>
      </c>
      <c r="D114" s="178" t="s">
        <v>132</v>
      </c>
      <c r="E114" s="5">
        <v>1</v>
      </c>
      <c r="F114" s="6">
        <v>2</v>
      </c>
      <c r="G114" s="6">
        <v>3</v>
      </c>
      <c r="H114" s="6">
        <v>4</v>
      </c>
      <c r="I114" s="6">
        <v>5</v>
      </c>
      <c r="J114" s="6">
        <v>6</v>
      </c>
      <c r="K114" s="6">
        <v>7</v>
      </c>
      <c r="L114" s="61">
        <v>8</v>
      </c>
      <c r="M114" s="6">
        <v>9</v>
      </c>
      <c r="N114" s="6">
        <v>10</v>
      </c>
      <c r="O114" s="6">
        <v>11</v>
      </c>
      <c r="P114" s="6">
        <v>12</v>
      </c>
      <c r="Q114" s="6">
        <v>13</v>
      </c>
      <c r="R114" s="6">
        <v>14</v>
      </c>
      <c r="S114" s="62">
        <v>15</v>
      </c>
      <c r="T114" s="6">
        <v>16</v>
      </c>
      <c r="U114" s="62">
        <v>17</v>
      </c>
      <c r="V114" s="124" t="s">
        <v>131</v>
      </c>
    </row>
    <row r="115" spans="2:22" ht="12.75">
      <c r="B115" s="181" t="s">
        <v>53</v>
      </c>
      <c r="C115" s="173" t="s">
        <v>199</v>
      </c>
      <c r="D115" s="182">
        <v>1930</v>
      </c>
      <c r="E115" s="299">
        <v>60</v>
      </c>
      <c r="F115" s="344">
        <v>80</v>
      </c>
      <c r="G115" s="299">
        <v>80</v>
      </c>
      <c r="H115" s="299">
        <v>80</v>
      </c>
      <c r="I115" s="344"/>
      <c r="J115" s="344"/>
      <c r="K115" s="344"/>
      <c r="L115" s="344"/>
      <c r="M115" s="258"/>
      <c r="N115" s="344"/>
      <c r="O115" s="259"/>
      <c r="P115" s="381"/>
      <c r="Q115" s="344"/>
      <c r="R115" s="344"/>
      <c r="S115" s="103"/>
      <c r="T115" s="332"/>
      <c r="U115" s="382"/>
      <c r="V115" s="125">
        <f>SUM(E115:S115)</f>
        <v>300</v>
      </c>
    </row>
    <row r="116" spans="2:22" ht="12.75">
      <c r="B116" s="128" t="s">
        <v>54</v>
      </c>
      <c r="C116" s="175" t="s">
        <v>183</v>
      </c>
      <c r="D116" s="188">
        <v>1932</v>
      </c>
      <c r="E116" s="117">
        <v>100</v>
      </c>
      <c r="F116" s="207" t="s">
        <v>52</v>
      </c>
      <c r="G116" s="207" t="s">
        <v>52</v>
      </c>
      <c r="H116" s="117">
        <v>100</v>
      </c>
      <c r="I116" s="207"/>
      <c r="J116" s="207"/>
      <c r="K116" s="207"/>
      <c r="L116" s="207"/>
      <c r="M116" s="225"/>
      <c r="N116" s="207"/>
      <c r="O116" s="121"/>
      <c r="P116" s="263"/>
      <c r="Q116" s="207"/>
      <c r="R116" s="207"/>
      <c r="S116" s="383"/>
      <c r="T116" s="268"/>
      <c r="U116" s="269"/>
      <c r="V116" s="340">
        <f>SUM(E116:S116)</f>
        <v>200</v>
      </c>
    </row>
    <row r="117" spans="2:22" ht="13.5" customHeight="1">
      <c r="B117" s="128" t="s">
        <v>59</v>
      </c>
      <c r="C117" s="175" t="s">
        <v>149</v>
      </c>
      <c r="D117" s="188">
        <v>1932</v>
      </c>
      <c r="E117" s="207" t="s">
        <v>52</v>
      </c>
      <c r="F117" s="207" t="s">
        <v>52</v>
      </c>
      <c r="G117" s="117">
        <v>100</v>
      </c>
      <c r="H117" s="117">
        <v>60</v>
      </c>
      <c r="I117" s="207"/>
      <c r="J117" s="207"/>
      <c r="K117" s="207"/>
      <c r="L117" s="207"/>
      <c r="M117" s="225"/>
      <c r="N117" s="207"/>
      <c r="O117" s="121"/>
      <c r="P117" s="263"/>
      <c r="Q117" s="207"/>
      <c r="R117" s="207"/>
      <c r="S117" s="383"/>
      <c r="T117" s="268"/>
      <c r="U117" s="269"/>
      <c r="V117" s="340">
        <f>SUM(E117:S117)</f>
        <v>160</v>
      </c>
    </row>
    <row r="118" spans="2:22" ht="12.75">
      <c r="B118" s="128" t="s">
        <v>56</v>
      </c>
      <c r="C118" s="191" t="s">
        <v>305</v>
      </c>
      <c r="D118" s="195">
        <v>1930</v>
      </c>
      <c r="E118" s="196">
        <v>80</v>
      </c>
      <c r="F118" s="250" t="s">
        <v>52</v>
      </c>
      <c r="G118" s="250" t="s">
        <v>52</v>
      </c>
      <c r="H118" s="196">
        <v>60</v>
      </c>
      <c r="I118" s="250"/>
      <c r="J118" s="250"/>
      <c r="K118" s="250"/>
      <c r="L118" s="250"/>
      <c r="M118" s="300"/>
      <c r="N118" s="250"/>
      <c r="O118" s="338"/>
      <c r="P118" s="384"/>
      <c r="Q118" s="250"/>
      <c r="R118" s="250"/>
      <c r="S118" s="385"/>
      <c r="T118" s="371"/>
      <c r="U118" s="380"/>
      <c r="V118" s="340">
        <f>SUM(E118:S118)</f>
        <v>140</v>
      </c>
    </row>
    <row r="119" spans="2:22" ht="13.5" thickBot="1">
      <c r="B119" s="131" t="s">
        <v>57</v>
      </c>
      <c r="C119" s="174" t="s">
        <v>203</v>
      </c>
      <c r="D119" s="184">
        <v>1932</v>
      </c>
      <c r="E119" s="116" t="s">
        <v>52</v>
      </c>
      <c r="F119" s="116">
        <v>100</v>
      </c>
      <c r="G119" s="116" t="s">
        <v>52</v>
      </c>
      <c r="H119" s="116" t="s">
        <v>52</v>
      </c>
      <c r="I119" s="116"/>
      <c r="J119" s="116"/>
      <c r="K119" s="116"/>
      <c r="L119" s="116"/>
      <c r="M119" s="302"/>
      <c r="N119" s="116"/>
      <c r="O119" s="386"/>
      <c r="P119" s="265"/>
      <c r="Q119" s="116"/>
      <c r="R119" s="116"/>
      <c r="S119" s="387"/>
      <c r="T119" s="328"/>
      <c r="U119" s="343"/>
      <c r="V119" s="127">
        <f>SUM(E119:S119)</f>
        <v>100</v>
      </c>
    </row>
    <row r="275" ht="13.5" thickBot="1"/>
    <row r="276" spans="2:22" s="388" customFormat="1" ht="13.5" thickBot="1">
      <c r="B276" s="62" t="s">
        <v>1</v>
      </c>
      <c r="C276" s="27" t="s">
        <v>38</v>
      </c>
      <c r="D276" s="159"/>
      <c r="E276" s="5">
        <v>1</v>
      </c>
      <c r="F276" s="6">
        <v>2</v>
      </c>
      <c r="G276" s="6">
        <v>3</v>
      </c>
      <c r="H276" s="6">
        <v>4</v>
      </c>
      <c r="I276" s="6">
        <v>5</v>
      </c>
      <c r="J276" s="6">
        <v>6</v>
      </c>
      <c r="K276" s="6">
        <v>7</v>
      </c>
      <c r="L276" s="61">
        <v>8</v>
      </c>
      <c r="M276" s="6">
        <v>9</v>
      </c>
      <c r="N276" s="6">
        <v>10</v>
      </c>
      <c r="O276" s="6">
        <v>11</v>
      </c>
      <c r="P276" s="6">
        <v>12</v>
      </c>
      <c r="Q276" s="6">
        <v>13</v>
      </c>
      <c r="R276" s="6">
        <v>14</v>
      </c>
      <c r="S276" s="62">
        <v>17</v>
      </c>
      <c r="T276" s="6" t="s">
        <v>0</v>
      </c>
      <c r="U276" s="7"/>
      <c r="V276" s="7"/>
    </row>
    <row r="277" spans="2:22" s="388" customFormat="1" ht="12.75">
      <c r="B277" s="75" t="s">
        <v>53</v>
      </c>
      <c r="C277" s="13" t="s">
        <v>16</v>
      </c>
      <c r="D277" s="163"/>
      <c r="E277" s="24">
        <v>100</v>
      </c>
      <c r="F277" s="389" t="s">
        <v>52</v>
      </c>
      <c r="G277" s="333">
        <v>100</v>
      </c>
      <c r="H277" s="21">
        <v>100</v>
      </c>
      <c r="I277" s="21">
        <v>100</v>
      </c>
      <c r="J277" s="333">
        <v>100</v>
      </c>
      <c r="K277" s="389" t="s">
        <v>52</v>
      </c>
      <c r="L277" s="25">
        <v>66</v>
      </c>
      <c r="M277" s="389" t="s">
        <v>52</v>
      </c>
      <c r="N277" s="389" t="s">
        <v>52</v>
      </c>
      <c r="O277" s="25"/>
      <c r="P277" s="268"/>
      <c r="Q277" s="268"/>
      <c r="R277" s="268"/>
      <c r="S277" s="268"/>
      <c r="T277" s="74">
        <f>SUM(E277:S277)</f>
        <v>566</v>
      </c>
      <c r="U277" s="7"/>
      <c r="V277" s="7"/>
    </row>
    <row r="278" spans="2:20" ht="12.75">
      <c r="B278" s="82" t="s">
        <v>54</v>
      </c>
      <c r="C278" s="13" t="s">
        <v>74</v>
      </c>
      <c r="D278" s="163"/>
      <c r="E278" s="14" t="s">
        <v>52</v>
      </c>
      <c r="F278" s="333">
        <v>100</v>
      </c>
      <c r="G278" s="25">
        <v>40</v>
      </c>
      <c r="H278" s="25">
        <v>40</v>
      </c>
      <c r="I278" s="389" t="s">
        <v>52</v>
      </c>
      <c r="J278" s="268">
        <v>60</v>
      </c>
      <c r="K278" s="389" t="s">
        <v>52</v>
      </c>
      <c r="L278" s="268">
        <v>88</v>
      </c>
      <c r="M278" s="21">
        <v>88</v>
      </c>
      <c r="N278" s="318">
        <v>66</v>
      </c>
      <c r="O278" s="268"/>
      <c r="P278" s="268"/>
      <c r="Q278" s="268"/>
      <c r="R278" s="268"/>
      <c r="S278" s="268"/>
      <c r="T278" s="64">
        <f>SUM(E278:S278)</f>
        <v>482</v>
      </c>
    </row>
    <row r="279" spans="2:20" ht="12.75">
      <c r="B279" s="82" t="s">
        <v>59</v>
      </c>
      <c r="C279" s="13" t="s">
        <v>13</v>
      </c>
      <c r="D279" s="163"/>
      <c r="E279" s="24">
        <v>80</v>
      </c>
      <c r="F279" s="389" t="s">
        <v>52</v>
      </c>
      <c r="G279" s="21">
        <v>80</v>
      </c>
      <c r="H279" s="267" t="s">
        <v>52</v>
      </c>
      <c r="I279" s="21">
        <v>80</v>
      </c>
      <c r="J279" s="389" t="s">
        <v>52</v>
      </c>
      <c r="K279" s="267" t="s">
        <v>52</v>
      </c>
      <c r="L279" s="25">
        <v>110</v>
      </c>
      <c r="M279" s="267" t="s">
        <v>52</v>
      </c>
      <c r="N279" s="318">
        <v>110</v>
      </c>
      <c r="O279" s="25"/>
      <c r="P279" s="25"/>
      <c r="Q279" s="25"/>
      <c r="R279" s="25"/>
      <c r="S279" s="25"/>
      <c r="T279" s="79">
        <f>SUM(E279:S279)</f>
        <v>460</v>
      </c>
    </row>
    <row r="280" spans="2:20" ht="12.75">
      <c r="B280" s="82" t="s">
        <v>56</v>
      </c>
      <c r="C280" s="13" t="s">
        <v>7</v>
      </c>
      <c r="D280" s="163"/>
      <c r="E280" s="24">
        <v>40</v>
      </c>
      <c r="F280" s="21">
        <v>40</v>
      </c>
      <c r="G280" s="25">
        <v>60</v>
      </c>
      <c r="H280" s="76">
        <v>40</v>
      </c>
      <c r="I280" s="389" t="s">
        <v>52</v>
      </c>
      <c r="J280" s="21">
        <v>80</v>
      </c>
      <c r="K280" s="389" t="s">
        <v>52</v>
      </c>
      <c r="L280" s="21">
        <v>44</v>
      </c>
      <c r="M280" s="25">
        <v>66</v>
      </c>
      <c r="N280" s="318">
        <v>44</v>
      </c>
      <c r="O280" s="268"/>
      <c r="P280" s="268"/>
      <c r="Q280" s="268"/>
      <c r="R280" s="268"/>
      <c r="S280" s="268"/>
      <c r="T280" s="79">
        <f>SUM(E280:S280)-H280</f>
        <v>374</v>
      </c>
    </row>
    <row r="281" spans="2:20" ht="12.75">
      <c r="B281" s="82" t="s">
        <v>57</v>
      </c>
      <c r="C281" s="13" t="s">
        <v>5</v>
      </c>
      <c r="D281" s="163"/>
      <c r="E281" s="24">
        <v>60</v>
      </c>
      <c r="F281" s="21">
        <v>80</v>
      </c>
      <c r="G281" s="389" t="s">
        <v>52</v>
      </c>
      <c r="H281" s="389" t="s">
        <v>52</v>
      </c>
      <c r="I281" s="389" t="s">
        <v>52</v>
      </c>
      <c r="J281" s="389" t="s">
        <v>52</v>
      </c>
      <c r="K281" s="389" t="s">
        <v>52</v>
      </c>
      <c r="L281" s="21">
        <v>44</v>
      </c>
      <c r="M281" s="21">
        <v>66</v>
      </c>
      <c r="N281" s="21">
        <v>88</v>
      </c>
      <c r="O281" s="268"/>
      <c r="P281" s="268"/>
      <c r="Q281" s="268"/>
      <c r="R281" s="25"/>
      <c r="S281" s="268"/>
      <c r="T281" s="79">
        <f aca="true" t="shared" si="4" ref="T281:T294">SUM(E281:S281)</f>
        <v>338</v>
      </c>
    </row>
    <row r="282" spans="2:20" ht="12.75">
      <c r="B282" s="82" t="s">
        <v>60</v>
      </c>
      <c r="C282" s="13" t="s">
        <v>17</v>
      </c>
      <c r="D282" s="163"/>
      <c r="E282" s="24">
        <v>40</v>
      </c>
      <c r="F282" s="21">
        <v>60</v>
      </c>
      <c r="G282" s="333">
        <v>60</v>
      </c>
      <c r="H282" s="333">
        <v>80</v>
      </c>
      <c r="I282" s="389" t="s">
        <v>52</v>
      </c>
      <c r="J282" s="389" t="s">
        <v>52</v>
      </c>
      <c r="K282" s="389" t="s">
        <v>52</v>
      </c>
      <c r="L282" s="268">
        <v>44</v>
      </c>
      <c r="M282" s="267" t="s">
        <v>52</v>
      </c>
      <c r="N282" s="389" t="s">
        <v>52</v>
      </c>
      <c r="O282" s="25"/>
      <c r="P282" s="268"/>
      <c r="Q282" s="268"/>
      <c r="R282" s="268"/>
      <c r="S282" s="268"/>
      <c r="T282" s="79">
        <f t="shared" si="4"/>
        <v>284</v>
      </c>
    </row>
    <row r="283" spans="2:20" ht="12.75">
      <c r="B283" s="82" t="s">
        <v>61</v>
      </c>
      <c r="C283" s="13" t="s">
        <v>75</v>
      </c>
      <c r="D283" s="163"/>
      <c r="E283" s="14" t="s">
        <v>52</v>
      </c>
      <c r="F283" s="333">
        <v>40</v>
      </c>
      <c r="G283" s="389" t="s">
        <v>52</v>
      </c>
      <c r="H283" s="21">
        <v>60</v>
      </c>
      <c r="I283" s="389" t="s">
        <v>52</v>
      </c>
      <c r="J283" s="389" t="s">
        <v>52</v>
      </c>
      <c r="K283" s="389" t="s">
        <v>52</v>
      </c>
      <c r="L283" s="21">
        <v>66</v>
      </c>
      <c r="M283" s="333">
        <v>110</v>
      </c>
      <c r="N283" s="390" t="s">
        <v>52</v>
      </c>
      <c r="O283" s="268"/>
      <c r="P283" s="268"/>
      <c r="Q283" s="268"/>
      <c r="R283" s="25"/>
      <c r="S283" s="268"/>
      <c r="T283" s="79">
        <f t="shared" si="4"/>
        <v>276</v>
      </c>
    </row>
    <row r="284" spans="2:20" ht="12.75">
      <c r="B284" s="82" t="s">
        <v>62</v>
      </c>
      <c r="C284" s="13" t="s">
        <v>14</v>
      </c>
      <c r="D284" s="163"/>
      <c r="E284" s="391">
        <v>40</v>
      </c>
      <c r="F284" s="268">
        <v>30</v>
      </c>
      <c r="G284" s="391">
        <v>40</v>
      </c>
      <c r="H284" s="267" t="s">
        <v>52</v>
      </c>
      <c r="I284" s="267" t="s">
        <v>52</v>
      </c>
      <c r="J284" s="21">
        <v>60</v>
      </c>
      <c r="K284" s="389" t="s">
        <v>52</v>
      </c>
      <c r="L284" s="389" t="s">
        <v>52</v>
      </c>
      <c r="M284" s="267" t="s">
        <v>52</v>
      </c>
      <c r="N284" s="26">
        <v>44</v>
      </c>
      <c r="O284" s="268"/>
      <c r="P284" s="268"/>
      <c r="Q284" s="268"/>
      <c r="R284" s="25"/>
      <c r="S284" s="268"/>
      <c r="T284" s="79">
        <f t="shared" si="4"/>
        <v>214</v>
      </c>
    </row>
    <row r="285" spans="2:20" ht="12.75">
      <c r="B285" s="82" t="s">
        <v>63</v>
      </c>
      <c r="C285" s="13" t="s">
        <v>6</v>
      </c>
      <c r="D285" s="163"/>
      <c r="E285" s="391">
        <v>60</v>
      </c>
      <c r="F285" s="268">
        <v>40</v>
      </c>
      <c r="G285" s="267" t="s">
        <v>52</v>
      </c>
      <c r="H285" s="21">
        <v>60</v>
      </c>
      <c r="I285" s="267" t="s">
        <v>52</v>
      </c>
      <c r="J285" s="389" t="s">
        <v>52</v>
      </c>
      <c r="K285" s="389" t="s">
        <v>52</v>
      </c>
      <c r="L285" s="267" t="s">
        <v>52</v>
      </c>
      <c r="M285" s="389" t="s">
        <v>52</v>
      </c>
      <c r="N285" s="267" t="s">
        <v>52</v>
      </c>
      <c r="O285" s="268"/>
      <c r="P285" s="268"/>
      <c r="Q285" s="268"/>
      <c r="R285" s="25"/>
      <c r="S285" s="268"/>
      <c r="T285" s="79">
        <f t="shared" si="4"/>
        <v>160</v>
      </c>
    </row>
    <row r="286" spans="2:20" ht="12.75">
      <c r="B286" s="82" t="s">
        <v>64</v>
      </c>
      <c r="C286" s="13" t="s">
        <v>79</v>
      </c>
      <c r="D286" s="163"/>
      <c r="E286" s="14" t="s">
        <v>52</v>
      </c>
      <c r="F286" s="267" t="s">
        <v>52</v>
      </c>
      <c r="G286" s="267" t="s">
        <v>52</v>
      </c>
      <c r="H286" s="21">
        <v>40</v>
      </c>
      <c r="I286" s="389" t="s">
        <v>52</v>
      </c>
      <c r="J286" s="267" t="s">
        <v>52</v>
      </c>
      <c r="K286" s="389" t="s">
        <v>52</v>
      </c>
      <c r="L286" s="333">
        <v>44</v>
      </c>
      <c r="M286" s="389" t="s">
        <v>52</v>
      </c>
      <c r="N286" s="268">
        <v>66</v>
      </c>
      <c r="O286" s="268"/>
      <c r="P286" s="268"/>
      <c r="Q286" s="268"/>
      <c r="R286" s="268"/>
      <c r="S286" s="268"/>
      <c r="T286" s="79">
        <f t="shared" si="4"/>
        <v>150</v>
      </c>
    </row>
    <row r="287" spans="2:20" ht="12.75">
      <c r="B287" s="82" t="s">
        <v>67</v>
      </c>
      <c r="C287" s="13" t="s">
        <v>76</v>
      </c>
      <c r="D287" s="163"/>
      <c r="E287" s="14" t="s">
        <v>52</v>
      </c>
      <c r="F287" s="268">
        <v>60</v>
      </c>
      <c r="G287" s="389" t="s">
        <v>52</v>
      </c>
      <c r="H287" s="267" t="s">
        <v>52</v>
      </c>
      <c r="I287" s="389" t="s">
        <v>52</v>
      </c>
      <c r="J287" s="389" t="s">
        <v>52</v>
      </c>
      <c r="K287" s="389" t="s">
        <v>52</v>
      </c>
      <c r="L287" s="268">
        <v>33</v>
      </c>
      <c r="M287" s="389" t="s">
        <v>52</v>
      </c>
      <c r="N287" s="390" t="s">
        <v>52</v>
      </c>
      <c r="O287" s="268"/>
      <c r="P287" s="268"/>
      <c r="Q287" s="268"/>
      <c r="R287" s="268"/>
      <c r="S287" s="268"/>
      <c r="T287" s="79">
        <f t="shared" si="4"/>
        <v>93</v>
      </c>
    </row>
    <row r="288" spans="2:20" ht="12.75">
      <c r="B288" s="82" t="s">
        <v>68</v>
      </c>
      <c r="C288" s="13" t="s">
        <v>78</v>
      </c>
      <c r="D288" s="163"/>
      <c r="E288" s="14" t="s">
        <v>52</v>
      </c>
      <c r="F288" s="268">
        <v>40</v>
      </c>
      <c r="G288" s="389" t="s">
        <v>52</v>
      </c>
      <c r="H288" s="267" t="s">
        <v>52</v>
      </c>
      <c r="I288" s="389" t="s">
        <v>52</v>
      </c>
      <c r="J288" s="389" t="s">
        <v>52</v>
      </c>
      <c r="K288" s="389" t="s">
        <v>52</v>
      </c>
      <c r="L288" s="389" t="s">
        <v>52</v>
      </c>
      <c r="M288" s="389" t="s">
        <v>52</v>
      </c>
      <c r="N288" s="333">
        <v>44</v>
      </c>
      <c r="O288" s="268"/>
      <c r="P288" s="268"/>
      <c r="Q288" s="268"/>
      <c r="R288" s="268"/>
      <c r="S288" s="268"/>
      <c r="T288" s="79">
        <f t="shared" si="4"/>
        <v>84</v>
      </c>
    </row>
    <row r="289" spans="2:20" ht="12.75">
      <c r="B289" s="82" t="s">
        <v>70</v>
      </c>
      <c r="C289" s="13" t="s">
        <v>77</v>
      </c>
      <c r="D289" s="163"/>
      <c r="E289" s="14" t="s">
        <v>52</v>
      </c>
      <c r="F289" s="267" t="s">
        <v>52</v>
      </c>
      <c r="G289" s="63" t="s">
        <v>52</v>
      </c>
      <c r="H289" s="267" t="s">
        <v>52</v>
      </c>
      <c r="I289" s="333">
        <v>60</v>
      </c>
      <c r="J289" s="389" t="s">
        <v>52</v>
      </c>
      <c r="K289" s="389" t="s">
        <v>52</v>
      </c>
      <c r="L289" s="389" t="s">
        <v>52</v>
      </c>
      <c r="M289" s="267" t="s">
        <v>52</v>
      </c>
      <c r="N289" s="389" t="s">
        <v>52</v>
      </c>
      <c r="O289" s="268"/>
      <c r="P289" s="268"/>
      <c r="Q289" s="268"/>
      <c r="R289" s="268"/>
      <c r="S289" s="268"/>
      <c r="T289" s="79">
        <f t="shared" si="4"/>
        <v>60</v>
      </c>
    </row>
    <row r="290" spans="2:20" ht="12.75">
      <c r="B290" s="82" t="s">
        <v>109</v>
      </c>
      <c r="C290" s="13" t="s">
        <v>80</v>
      </c>
      <c r="D290" s="163"/>
      <c r="E290" s="14" t="s">
        <v>52</v>
      </c>
      <c r="F290" s="267" t="s">
        <v>52</v>
      </c>
      <c r="G290" s="63" t="s">
        <v>52</v>
      </c>
      <c r="H290" s="267" t="s">
        <v>52</v>
      </c>
      <c r="I290" s="63" t="s">
        <v>52</v>
      </c>
      <c r="J290" s="389" t="s">
        <v>52</v>
      </c>
      <c r="K290" s="389" t="s">
        <v>52</v>
      </c>
      <c r="L290" s="389" t="s">
        <v>52</v>
      </c>
      <c r="M290" s="25">
        <v>44</v>
      </c>
      <c r="N290" s="389" t="s">
        <v>52</v>
      </c>
      <c r="O290" s="268"/>
      <c r="P290" s="268"/>
      <c r="Q290" s="268"/>
      <c r="R290" s="268"/>
      <c r="S290" s="268"/>
      <c r="T290" s="79">
        <f t="shared" si="4"/>
        <v>44</v>
      </c>
    </row>
    <row r="291" spans="2:20" ht="12.75">
      <c r="B291" s="82" t="s">
        <v>109</v>
      </c>
      <c r="C291" s="13" t="s">
        <v>81</v>
      </c>
      <c r="D291" s="163"/>
      <c r="E291" s="14" t="s">
        <v>52</v>
      </c>
      <c r="F291" s="389" t="s">
        <v>52</v>
      </c>
      <c r="G291" s="3" t="s">
        <v>52</v>
      </c>
      <c r="H291" s="267" t="s">
        <v>52</v>
      </c>
      <c r="I291" s="3" t="s">
        <v>52</v>
      </c>
      <c r="J291" s="267" t="s">
        <v>52</v>
      </c>
      <c r="K291" s="389" t="s">
        <v>52</v>
      </c>
      <c r="L291" s="267" t="s">
        <v>52</v>
      </c>
      <c r="M291" s="21">
        <v>44</v>
      </c>
      <c r="N291" s="389" t="s">
        <v>52</v>
      </c>
      <c r="O291" s="268"/>
      <c r="P291" s="268"/>
      <c r="Q291" s="268"/>
      <c r="R291" s="268"/>
      <c r="S291" s="268"/>
      <c r="T291" s="79">
        <f t="shared" si="4"/>
        <v>44</v>
      </c>
    </row>
    <row r="292" spans="2:20" ht="12.75">
      <c r="B292" s="82" t="s">
        <v>110</v>
      </c>
      <c r="C292" s="13" t="s">
        <v>82</v>
      </c>
      <c r="D292" s="163"/>
      <c r="E292" s="14" t="s">
        <v>52</v>
      </c>
      <c r="F292" s="267" t="s">
        <v>52</v>
      </c>
      <c r="G292" s="21">
        <v>40</v>
      </c>
      <c r="H292" s="389" t="s">
        <v>52</v>
      </c>
      <c r="I292" s="267" t="s">
        <v>52</v>
      </c>
      <c r="J292" s="267" t="s">
        <v>52</v>
      </c>
      <c r="K292" s="389" t="s">
        <v>52</v>
      </c>
      <c r="L292" s="267" t="s">
        <v>52</v>
      </c>
      <c r="M292" s="389" t="s">
        <v>52</v>
      </c>
      <c r="N292" s="389" t="s">
        <v>52</v>
      </c>
      <c r="O292" s="268"/>
      <c r="P292" s="268"/>
      <c r="Q292" s="268"/>
      <c r="R292" s="268"/>
      <c r="S292" s="268"/>
      <c r="T292" s="79">
        <f t="shared" si="4"/>
        <v>40</v>
      </c>
    </row>
    <row r="293" spans="2:20" ht="12.75">
      <c r="B293" s="82" t="s">
        <v>110</v>
      </c>
      <c r="C293" s="13" t="s">
        <v>15</v>
      </c>
      <c r="D293" s="167"/>
      <c r="E293" s="106">
        <v>40</v>
      </c>
      <c r="F293" s="267" t="s">
        <v>52</v>
      </c>
      <c r="G293" s="267" t="s">
        <v>52</v>
      </c>
      <c r="H293" s="267" t="s">
        <v>52</v>
      </c>
      <c r="I293" s="389" t="s">
        <v>52</v>
      </c>
      <c r="J293" s="389" t="s">
        <v>52</v>
      </c>
      <c r="K293" s="389" t="s">
        <v>52</v>
      </c>
      <c r="L293" s="267" t="s">
        <v>52</v>
      </c>
      <c r="M293" s="389" t="s">
        <v>52</v>
      </c>
      <c r="N293" s="390" t="s">
        <v>52</v>
      </c>
      <c r="O293" s="268"/>
      <c r="P293" s="268"/>
      <c r="Q293" s="268"/>
      <c r="R293" s="268"/>
      <c r="S293" s="268"/>
      <c r="T293" s="79">
        <f t="shared" si="4"/>
        <v>40</v>
      </c>
    </row>
    <row r="294" spans="2:20" ht="13.5" thickBot="1">
      <c r="B294" s="70" t="s">
        <v>73</v>
      </c>
      <c r="C294" s="66" t="s">
        <v>83</v>
      </c>
      <c r="D294" s="168"/>
      <c r="E294" s="95" t="s">
        <v>52</v>
      </c>
      <c r="F294" s="392" t="s">
        <v>52</v>
      </c>
      <c r="G294" s="392" t="s">
        <v>52</v>
      </c>
      <c r="H294" s="392" t="s">
        <v>52</v>
      </c>
      <c r="I294" s="393" t="s">
        <v>52</v>
      </c>
      <c r="J294" s="392" t="s">
        <v>52</v>
      </c>
      <c r="K294" s="393" t="s">
        <v>52</v>
      </c>
      <c r="L294" s="328">
        <v>33</v>
      </c>
      <c r="M294" s="392" t="s">
        <v>52</v>
      </c>
      <c r="N294" s="392" t="s">
        <v>52</v>
      </c>
      <c r="O294" s="328"/>
      <c r="P294" s="328"/>
      <c r="Q294" s="328"/>
      <c r="R294" s="328"/>
      <c r="S294" s="328"/>
      <c r="T294" s="69">
        <f t="shared" si="4"/>
        <v>33</v>
      </c>
    </row>
    <row r="295" ht="13.5" thickBot="1"/>
    <row r="296" spans="2:20" ht="13.5" thickBot="1">
      <c r="B296" s="62" t="s">
        <v>1</v>
      </c>
      <c r="C296" s="27" t="s">
        <v>84</v>
      </c>
      <c r="D296" s="159"/>
      <c r="E296" s="5">
        <v>1</v>
      </c>
      <c r="F296" s="6">
        <v>2</v>
      </c>
      <c r="G296" s="6">
        <v>3</v>
      </c>
      <c r="H296" s="6">
        <v>4</v>
      </c>
      <c r="I296" s="6">
        <v>5</v>
      </c>
      <c r="J296" s="6">
        <v>6</v>
      </c>
      <c r="K296" s="6">
        <v>7</v>
      </c>
      <c r="L296" s="61">
        <v>8</v>
      </c>
      <c r="M296" s="6">
        <v>9</v>
      </c>
      <c r="N296" s="6">
        <v>10</v>
      </c>
      <c r="O296" s="6">
        <v>11</v>
      </c>
      <c r="P296" s="6">
        <v>12</v>
      </c>
      <c r="Q296" s="6">
        <v>13</v>
      </c>
      <c r="R296" s="6">
        <v>14</v>
      </c>
      <c r="S296" s="62">
        <v>17</v>
      </c>
      <c r="T296" s="6" t="s">
        <v>0</v>
      </c>
    </row>
    <row r="297" spans="2:20" ht="12.75">
      <c r="B297" s="75" t="s">
        <v>53</v>
      </c>
      <c r="C297" s="8" t="s">
        <v>85</v>
      </c>
      <c r="D297" s="161"/>
      <c r="E297" s="80" t="s">
        <v>52</v>
      </c>
      <c r="F297" s="21">
        <v>80</v>
      </c>
      <c r="G297" s="268">
        <v>100</v>
      </c>
      <c r="H297" s="268">
        <v>40</v>
      </c>
      <c r="I297" s="268">
        <v>100</v>
      </c>
      <c r="J297" s="268">
        <v>100</v>
      </c>
      <c r="K297" s="72" t="s">
        <v>52</v>
      </c>
      <c r="L297" s="268">
        <v>88</v>
      </c>
      <c r="M297" s="72" t="s">
        <v>52</v>
      </c>
      <c r="N297" s="347">
        <v>110</v>
      </c>
      <c r="O297" s="332"/>
      <c r="P297" s="333"/>
      <c r="Q297" s="333"/>
      <c r="R297" s="333"/>
      <c r="S297" s="333"/>
      <c r="T297" s="79">
        <f>SUM(E297:S297)</f>
        <v>618</v>
      </c>
    </row>
    <row r="298" spans="2:20" ht="12.75">
      <c r="B298" s="65" t="s">
        <v>54</v>
      </c>
      <c r="C298" s="13" t="s">
        <v>24</v>
      </c>
      <c r="D298" s="163"/>
      <c r="E298" s="24">
        <v>100</v>
      </c>
      <c r="F298" s="268">
        <v>40</v>
      </c>
      <c r="G298" s="268">
        <v>80</v>
      </c>
      <c r="H298" s="25">
        <v>80</v>
      </c>
      <c r="I298" s="3" t="s">
        <v>52</v>
      </c>
      <c r="J298" s="3" t="s">
        <v>52</v>
      </c>
      <c r="K298" s="63" t="s">
        <v>52</v>
      </c>
      <c r="L298" s="25">
        <v>66</v>
      </c>
      <c r="M298" s="25">
        <v>110</v>
      </c>
      <c r="N298" s="63" t="s">
        <v>52</v>
      </c>
      <c r="O298" s="25"/>
      <c r="P298" s="268"/>
      <c r="Q298" s="268"/>
      <c r="R298" s="268"/>
      <c r="S298" s="268"/>
      <c r="T298" s="79">
        <f>SUM(E298:S298)</f>
        <v>476</v>
      </c>
    </row>
    <row r="299" spans="2:20" ht="12.75">
      <c r="B299" s="65" t="s">
        <v>59</v>
      </c>
      <c r="C299" s="13" t="s">
        <v>26</v>
      </c>
      <c r="D299" s="163"/>
      <c r="E299" s="24">
        <v>60</v>
      </c>
      <c r="F299" s="25">
        <v>30</v>
      </c>
      <c r="G299" s="25">
        <v>30</v>
      </c>
      <c r="H299" s="3" t="s">
        <v>52</v>
      </c>
      <c r="I299" s="268">
        <v>60</v>
      </c>
      <c r="J299" s="25">
        <v>80</v>
      </c>
      <c r="K299" s="3" t="s">
        <v>52</v>
      </c>
      <c r="L299" s="25">
        <v>66</v>
      </c>
      <c r="M299" s="25">
        <v>88</v>
      </c>
      <c r="N299" s="63" t="s">
        <v>52</v>
      </c>
      <c r="O299" s="268"/>
      <c r="P299" s="268"/>
      <c r="Q299" s="268"/>
      <c r="R299" s="25"/>
      <c r="S299" s="268"/>
      <c r="T299" s="79">
        <f>SUM(E299:S299)</f>
        <v>414</v>
      </c>
    </row>
    <row r="300" spans="2:20" ht="12.75">
      <c r="B300" s="65" t="s">
        <v>56</v>
      </c>
      <c r="C300" s="13" t="s">
        <v>8</v>
      </c>
      <c r="D300" s="163"/>
      <c r="E300" s="25">
        <v>80</v>
      </c>
      <c r="F300" s="25">
        <v>60</v>
      </c>
      <c r="G300" s="25">
        <v>60</v>
      </c>
      <c r="H300" s="25">
        <v>60</v>
      </c>
      <c r="I300" s="3" t="s">
        <v>52</v>
      </c>
      <c r="J300" s="25">
        <v>60</v>
      </c>
      <c r="K300" s="3" t="s">
        <v>52</v>
      </c>
      <c r="L300" s="25">
        <v>44</v>
      </c>
      <c r="M300" s="3" t="s">
        <v>52</v>
      </c>
      <c r="N300" s="63" t="s">
        <v>52</v>
      </c>
      <c r="O300" s="25"/>
      <c r="P300" s="25"/>
      <c r="Q300" s="25"/>
      <c r="R300" s="25"/>
      <c r="S300" s="25"/>
      <c r="T300" s="79">
        <f>SUM(E300:S300)</f>
        <v>364</v>
      </c>
    </row>
    <row r="301" spans="2:20" ht="12.75">
      <c r="B301" s="65" t="s">
        <v>57</v>
      </c>
      <c r="C301" s="13" t="s">
        <v>22</v>
      </c>
      <c r="D301" s="163"/>
      <c r="E301" s="24">
        <v>40</v>
      </c>
      <c r="F301" s="78">
        <v>30</v>
      </c>
      <c r="G301" s="78">
        <v>30</v>
      </c>
      <c r="H301" s="25">
        <v>40</v>
      </c>
      <c r="I301" s="268">
        <v>40</v>
      </c>
      <c r="J301" s="268">
        <v>40</v>
      </c>
      <c r="K301" s="3" t="s">
        <v>52</v>
      </c>
      <c r="L301" s="268">
        <v>44</v>
      </c>
      <c r="M301" s="25">
        <v>66</v>
      </c>
      <c r="N301" s="318">
        <v>66</v>
      </c>
      <c r="O301" s="268"/>
      <c r="P301" s="268"/>
      <c r="Q301" s="268"/>
      <c r="R301" s="268"/>
      <c r="S301" s="268"/>
      <c r="T301" s="79">
        <f>SUM(E301:S301)-F301-G301</f>
        <v>336</v>
      </c>
    </row>
    <row r="302" spans="2:20" ht="12.75">
      <c r="B302" s="65" t="s">
        <v>60</v>
      </c>
      <c r="C302" s="13" t="s">
        <v>18</v>
      </c>
      <c r="D302" s="163"/>
      <c r="E302" s="394">
        <v>40</v>
      </c>
      <c r="F302" s="268">
        <v>40</v>
      </c>
      <c r="G302" s="268">
        <v>60</v>
      </c>
      <c r="H302" s="78">
        <v>30</v>
      </c>
      <c r="I302" s="268">
        <v>40</v>
      </c>
      <c r="J302" s="25">
        <v>60</v>
      </c>
      <c r="K302" s="3" t="s">
        <v>52</v>
      </c>
      <c r="L302" s="25">
        <v>44</v>
      </c>
      <c r="M302" s="268">
        <v>44</v>
      </c>
      <c r="N302" s="25">
        <v>44</v>
      </c>
      <c r="O302" s="268"/>
      <c r="P302" s="268"/>
      <c r="Q302" s="268"/>
      <c r="R302" s="25"/>
      <c r="S302" s="268"/>
      <c r="T302" s="79">
        <f>SUM(E302:S302)-H302-E302</f>
        <v>332</v>
      </c>
    </row>
    <row r="303" spans="2:20" ht="12.75">
      <c r="B303" s="65" t="s">
        <v>61</v>
      </c>
      <c r="C303" s="13" t="s">
        <v>49</v>
      </c>
      <c r="D303" s="163"/>
      <c r="E303" s="14" t="s">
        <v>52</v>
      </c>
      <c r="F303" s="268">
        <v>100</v>
      </c>
      <c r="G303" s="3" t="s">
        <v>52</v>
      </c>
      <c r="H303" s="268">
        <v>100</v>
      </c>
      <c r="I303" s="3" t="s">
        <v>52</v>
      </c>
      <c r="J303" s="3" t="s">
        <v>52</v>
      </c>
      <c r="K303" s="3" t="s">
        <v>52</v>
      </c>
      <c r="L303" s="268">
        <v>110</v>
      </c>
      <c r="M303" s="3" t="s">
        <v>52</v>
      </c>
      <c r="N303" s="81" t="s">
        <v>52</v>
      </c>
      <c r="O303" s="268"/>
      <c r="P303" s="268"/>
      <c r="Q303" s="268"/>
      <c r="R303" s="268"/>
      <c r="S303" s="268"/>
      <c r="T303" s="79">
        <f aca="true" t="shared" si="5" ref="T303:T320">SUM(E303:S303)</f>
        <v>310</v>
      </c>
    </row>
    <row r="304" spans="2:20" ht="12.75">
      <c r="B304" s="65" t="s">
        <v>62</v>
      </c>
      <c r="C304" s="13" t="s">
        <v>27</v>
      </c>
      <c r="D304" s="164"/>
      <c r="E304" s="107">
        <v>40</v>
      </c>
      <c r="F304" s="25">
        <v>60</v>
      </c>
      <c r="G304" s="395">
        <v>40</v>
      </c>
      <c r="H304" s="268">
        <v>60</v>
      </c>
      <c r="I304" s="97" t="s">
        <v>52</v>
      </c>
      <c r="J304" s="3" t="s">
        <v>52</v>
      </c>
      <c r="K304" s="97" t="s">
        <v>52</v>
      </c>
      <c r="L304" s="268">
        <v>44</v>
      </c>
      <c r="M304" s="3" t="s">
        <v>52</v>
      </c>
      <c r="N304" s="25">
        <v>44</v>
      </c>
      <c r="O304" s="25"/>
      <c r="P304" s="268"/>
      <c r="Q304" s="268"/>
      <c r="R304" s="268"/>
      <c r="S304" s="268"/>
      <c r="T304" s="79">
        <f t="shared" si="5"/>
        <v>288</v>
      </c>
    </row>
    <row r="305" spans="2:20" ht="12.75">
      <c r="B305" s="65" t="s">
        <v>63</v>
      </c>
      <c r="C305" s="13" t="s">
        <v>21</v>
      </c>
      <c r="D305" s="163"/>
      <c r="E305" s="391">
        <v>60</v>
      </c>
      <c r="F305" s="268">
        <v>30</v>
      </c>
      <c r="G305" s="25">
        <v>40</v>
      </c>
      <c r="H305" s="25">
        <v>40</v>
      </c>
      <c r="I305" s="25">
        <v>60</v>
      </c>
      <c r="J305" s="3" t="s">
        <v>52</v>
      </c>
      <c r="K305" s="3" t="s">
        <v>52</v>
      </c>
      <c r="L305" s="3" t="s">
        <v>52</v>
      </c>
      <c r="M305" s="268">
        <v>44</v>
      </c>
      <c r="N305" s="81" t="s">
        <v>52</v>
      </c>
      <c r="O305" s="268"/>
      <c r="P305" s="268"/>
      <c r="Q305" s="25"/>
      <c r="R305" s="25"/>
      <c r="S305" s="25"/>
      <c r="T305" s="79">
        <f t="shared" si="5"/>
        <v>274</v>
      </c>
    </row>
    <row r="306" spans="2:20" ht="12.75">
      <c r="B306" s="65" t="s">
        <v>64</v>
      </c>
      <c r="C306" s="13" t="s">
        <v>86</v>
      </c>
      <c r="D306" s="163"/>
      <c r="E306" s="14" t="s">
        <v>52</v>
      </c>
      <c r="F306" s="3" t="s">
        <v>52</v>
      </c>
      <c r="G306" s="268">
        <v>30</v>
      </c>
      <c r="H306" s="3" t="s">
        <v>52</v>
      </c>
      <c r="I306" s="268">
        <v>80</v>
      </c>
      <c r="J306" s="3" t="s">
        <v>52</v>
      </c>
      <c r="K306" s="3" t="s">
        <v>52</v>
      </c>
      <c r="L306" s="3" t="s">
        <v>52</v>
      </c>
      <c r="M306" s="268">
        <v>44</v>
      </c>
      <c r="N306" s="25">
        <v>88</v>
      </c>
      <c r="O306" s="268"/>
      <c r="P306" s="268"/>
      <c r="Q306" s="268"/>
      <c r="R306" s="268"/>
      <c r="S306" s="268"/>
      <c r="T306" s="79">
        <f t="shared" si="5"/>
        <v>242</v>
      </c>
    </row>
    <row r="307" spans="2:20" ht="12.75">
      <c r="B307" s="65" t="s">
        <v>67</v>
      </c>
      <c r="C307" s="13" t="s">
        <v>87</v>
      </c>
      <c r="D307" s="163"/>
      <c r="E307" s="14" t="s">
        <v>52</v>
      </c>
      <c r="F307" s="25">
        <v>40</v>
      </c>
      <c r="G307" s="268">
        <v>30</v>
      </c>
      <c r="H307" s="268">
        <v>40</v>
      </c>
      <c r="I307" s="3" t="s">
        <v>52</v>
      </c>
      <c r="J307" s="3" t="s">
        <v>52</v>
      </c>
      <c r="K307" s="3" t="s">
        <v>52</v>
      </c>
      <c r="L307" s="268">
        <v>33</v>
      </c>
      <c r="M307" s="268">
        <v>33</v>
      </c>
      <c r="N307" s="26">
        <v>44</v>
      </c>
      <c r="O307" s="25"/>
      <c r="P307" s="268"/>
      <c r="Q307" s="268"/>
      <c r="R307" s="268"/>
      <c r="S307" s="268"/>
      <c r="T307" s="79">
        <f t="shared" si="5"/>
        <v>220</v>
      </c>
    </row>
    <row r="308" spans="2:20" ht="12.75">
      <c r="B308" s="65" t="s">
        <v>68</v>
      </c>
      <c r="C308" s="13" t="s">
        <v>88</v>
      </c>
      <c r="D308" s="163"/>
      <c r="E308" s="3" t="s">
        <v>52</v>
      </c>
      <c r="F308" s="3" t="s">
        <v>52</v>
      </c>
      <c r="G308" s="268">
        <v>40</v>
      </c>
      <c r="H308" s="268">
        <v>30</v>
      </c>
      <c r="I308" s="3" t="s">
        <v>52</v>
      </c>
      <c r="J308" s="268">
        <v>40</v>
      </c>
      <c r="K308" s="3" t="s">
        <v>52</v>
      </c>
      <c r="L308" s="25">
        <v>33</v>
      </c>
      <c r="M308" s="268">
        <v>44</v>
      </c>
      <c r="N308" s="81" t="s">
        <v>52</v>
      </c>
      <c r="O308" s="268"/>
      <c r="P308" s="268"/>
      <c r="Q308" s="268"/>
      <c r="R308" s="268"/>
      <c r="S308" s="268"/>
      <c r="T308" s="79">
        <f t="shared" si="5"/>
        <v>187</v>
      </c>
    </row>
    <row r="309" spans="2:20" ht="12.75">
      <c r="B309" s="65" t="s">
        <v>70</v>
      </c>
      <c r="C309" s="13" t="s">
        <v>89</v>
      </c>
      <c r="D309" s="163"/>
      <c r="E309" s="14" t="s">
        <v>52</v>
      </c>
      <c r="F309" s="3" t="s">
        <v>52</v>
      </c>
      <c r="G309" s="3" t="s">
        <v>52</v>
      </c>
      <c r="H309" s="3" t="s">
        <v>52</v>
      </c>
      <c r="I309" s="3" t="s">
        <v>52</v>
      </c>
      <c r="J309" s="3" t="s">
        <v>52</v>
      </c>
      <c r="K309" s="3" t="s">
        <v>52</v>
      </c>
      <c r="L309" s="268">
        <v>33</v>
      </c>
      <c r="M309" s="268">
        <v>33</v>
      </c>
      <c r="N309" s="268">
        <v>66</v>
      </c>
      <c r="O309" s="268"/>
      <c r="P309" s="268"/>
      <c r="Q309" s="268"/>
      <c r="R309" s="268"/>
      <c r="S309" s="268"/>
      <c r="T309" s="79">
        <f t="shared" si="5"/>
        <v>132</v>
      </c>
    </row>
    <row r="310" spans="2:20" ht="12.75">
      <c r="B310" s="82" t="s">
        <v>65</v>
      </c>
      <c r="C310" s="13" t="s">
        <v>91</v>
      </c>
      <c r="D310" s="163"/>
      <c r="E310" s="14" t="s">
        <v>52</v>
      </c>
      <c r="F310" s="25">
        <v>40</v>
      </c>
      <c r="G310" s="268">
        <v>40</v>
      </c>
      <c r="H310" s="3" t="s">
        <v>52</v>
      </c>
      <c r="I310" s="3" t="s">
        <v>52</v>
      </c>
      <c r="J310" s="3" t="s">
        <v>52</v>
      </c>
      <c r="K310" s="3" t="s">
        <v>52</v>
      </c>
      <c r="L310" s="3" t="s">
        <v>52</v>
      </c>
      <c r="M310" s="3" t="s">
        <v>52</v>
      </c>
      <c r="N310" s="3" t="s">
        <v>52</v>
      </c>
      <c r="O310" s="268"/>
      <c r="P310" s="268"/>
      <c r="Q310" s="268"/>
      <c r="R310" s="268"/>
      <c r="S310" s="268"/>
      <c r="T310" s="79">
        <f t="shared" si="5"/>
        <v>80</v>
      </c>
    </row>
    <row r="311" spans="2:20" ht="12.75">
      <c r="B311" s="82" t="s">
        <v>66</v>
      </c>
      <c r="C311" s="13" t="s">
        <v>90</v>
      </c>
      <c r="D311" s="163"/>
      <c r="E311" s="14" t="s">
        <v>52</v>
      </c>
      <c r="F311" s="25">
        <v>30</v>
      </c>
      <c r="G311" s="3" t="s">
        <v>52</v>
      </c>
      <c r="H311" s="3" t="s">
        <v>52</v>
      </c>
      <c r="I311" s="3" t="s">
        <v>52</v>
      </c>
      <c r="J311" s="3" t="s">
        <v>52</v>
      </c>
      <c r="K311" s="3" t="s">
        <v>52</v>
      </c>
      <c r="L311" s="3" t="s">
        <v>52</v>
      </c>
      <c r="M311" s="3" t="s">
        <v>52</v>
      </c>
      <c r="N311" s="318">
        <v>44</v>
      </c>
      <c r="O311" s="268"/>
      <c r="P311" s="268"/>
      <c r="Q311" s="268"/>
      <c r="R311" s="268"/>
      <c r="S311" s="268"/>
      <c r="T311" s="79">
        <f t="shared" si="5"/>
        <v>74</v>
      </c>
    </row>
    <row r="312" spans="2:20" ht="12.75">
      <c r="B312" s="82" t="s">
        <v>71</v>
      </c>
      <c r="C312" s="13" t="s">
        <v>92</v>
      </c>
      <c r="D312" s="163"/>
      <c r="E312" s="14" t="s">
        <v>52</v>
      </c>
      <c r="F312" s="3" t="s">
        <v>52</v>
      </c>
      <c r="G312" s="3" t="s">
        <v>52</v>
      </c>
      <c r="H312" s="3" t="s">
        <v>52</v>
      </c>
      <c r="I312" s="3" t="s">
        <v>52</v>
      </c>
      <c r="J312" s="3" t="s">
        <v>52</v>
      </c>
      <c r="K312" s="3" t="s">
        <v>52</v>
      </c>
      <c r="L312" s="3" t="s">
        <v>52</v>
      </c>
      <c r="M312" s="268">
        <v>66</v>
      </c>
      <c r="N312" s="3" t="s">
        <v>52</v>
      </c>
      <c r="O312" s="268"/>
      <c r="P312" s="268"/>
      <c r="Q312" s="268"/>
      <c r="R312" s="268"/>
      <c r="S312" s="268"/>
      <c r="T312" s="79">
        <f t="shared" si="5"/>
        <v>66</v>
      </c>
    </row>
    <row r="313" spans="2:20" ht="12.75">
      <c r="B313" s="82" t="s">
        <v>72</v>
      </c>
      <c r="C313" s="13" t="s">
        <v>20</v>
      </c>
      <c r="D313" s="163"/>
      <c r="E313" s="25">
        <v>40</v>
      </c>
      <c r="F313" s="3" t="s">
        <v>52</v>
      </c>
      <c r="G313" s="3" t="s">
        <v>52</v>
      </c>
      <c r="H313" s="3" t="s">
        <v>52</v>
      </c>
      <c r="I313" s="3" t="s">
        <v>52</v>
      </c>
      <c r="J313" s="3" t="s">
        <v>52</v>
      </c>
      <c r="K313" s="3" t="s">
        <v>52</v>
      </c>
      <c r="L313" s="3" t="s">
        <v>52</v>
      </c>
      <c r="M313" s="3" t="s">
        <v>52</v>
      </c>
      <c r="N313" s="3" t="s">
        <v>52</v>
      </c>
      <c r="O313" s="268"/>
      <c r="P313" s="268"/>
      <c r="Q313" s="268"/>
      <c r="R313" s="268"/>
      <c r="S313" s="268"/>
      <c r="T313" s="79">
        <f t="shared" si="5"/>
        <v>40</v>
      </c>
    </row>
    <row r="314" spans="2:20" ht="12.75">
      <c r="B314" s="82" t="s">
        <v>111</v>
      </c>
      <c r="C314" s="13" t="s">
        <v>93</v>
      </c>
      <c r="D314" s="163"/>
      <c r="E314" s="3" t="s">
        <v>52</v>
      </c>
      <c r="F314" s="3" t="s">
        <v>52</v>
      </c>
      <c r="G314" s="3" t="s">
        <v>52</v>
      </c>
      <c r="H314" s="3" t="s">
        <v>52</v>
      </c>
      <c r="I314" s="3" t="s">
        <v>52</v>
      </c>
      <c r="J314" s="3" t="s">
        <v>52</v>
      </c>
      <c r="K314" s="3" t="s">
        <v>52</v>
      </c>
      <c r="L314" s="25">
        <v>33</v>
      </c>
      <c r="M314" s="3" t="s">
        <v>52</v>
      </c>
      <c r="N314" s="3" t="s">
        <v>52</v>
      </c>
      <c r="O314" s="268"/>
      <c r="P314" s="268"/>
      <c r="Q314" s="268"/>
      <c r="R314" s="25"/>
      <c r="S314" s="268"/>
      <c r="T314" s="79">
        <f t="shared" si="5"/>
        <v>33</v>
      </c>
    </row>
    <row r="315" spans="2:20" ht="12.75">
      <c r="B315" s="82" t="s">
        <v>111</v>
      </c>
      <c r="C315" s="13" t="s">
        <v>95</v>
      </c>
      <c r="D315" s="163"/>
      <c r="E315" s="3" t="s">
        <v>52</v>
      </c>
      <c r="F315" s="3" t="s">
        <v>52</v>
      </c>
      <c r="G315" s="3" t="s">
        <v>52</v>
      </c>
      <c r="H315" s="3" t="s">
        <v>52</v>
      </c>
      <c r="I315" s="3" t="s">
        <v>52</v>
      </c>
      <c r="J315" s="3" t="s">
        <v>52</v>
      </c>
      <c r="K315" s="3" t="s">
        <v>52</v>
      </c>
      <c r="L315" s="3" t="s">
        <v>52</v>
      </c>
      <c r="M315" s="25">
        <v>33</v>
      </c>
      <c r="N315" s="3" t="s">
        <v>52</v>
      </c>
      <c r="O315" s="268"/>
      <c r="P315" s="268"/>
      <c r="Q315" s="268"/>
      <c r="R315" s="25"/>
      <c r="S315" s="268"/>
      <c r="T315" s="79">
        <f t="shared" si="5"/>
        <v>33</v>
      </c>
    </row>
    <row r="316" spans="2:20" ht="12.75">
      <c r="B316" s="82" t="s">
        <v>111</v>
      </c>
      <c r="C316" s="13" t="s">
        <v>96</v>
      </c>
      <c r="D316" s="163"/>
      <c r="E316" s="3" t="s">
        <v>52</v>
      </c>
      <c r="F316" s="3" t="s">
        <v>52</v>
      </c>
      <c r="G316" s="3" t="s">
        <v>52</v>
      </c>
      <c r="H316" s="3" t="s">
        <v>52</v>
      </c>
      <c r="I316" s="3" t="s">
        <v>52</v>
      </c>
      <c r="J316" s="3" t="s">
        <v>52</v>
      </c>
      <c r="K316" s="3" t="s">
        <v>52</v>
      </c>
      <c r="L316" s="3" t="s">
        <v>52</v>
      </c>
      <c r="M316" s="25">
        <v>33</v>
      </c>
      <c r="N316" s="3" t="s">
        <v>52</v>
      </c>
      <c r="O316" s="268"/>
      <c r="P316" s="268"/>
      <c r="Q316" s="268"/>
      <c r="R316" s="25"/>
      <c r="S316" s="268"/>
      <c r="T316" s="79">
        <f t="shared" si="5"/>
        <v>33</v>
      </c>
    </row>
    <row r="317" spans="2:20" ht="12.75">
      <c r="B317" s="82" t="s">
        <v>111</v>
      </c>
      <c r="C317" s="13" t="s">
        <v>97</v>
      </c>
      <c r="D317" s="163"/>
      <c r="E317" s="3" t="s">
        <v>52</v>
      </c>
      <c r="F317" s="3" t="s">
        <v>52</v>
      </c>
      <c r="G317" s="3" t="s">
        <v>52</v>
      </c>
      <c r="H317" s="3" t="s">
        <v>52</v>
      </c>
      <c r="I317" s="3" t="s">
        <v>52</v>
      </c>
      <c r="J317" s="3" t="s">
        <v>52</v>
      </c>
      <c r="K317" s="3" t="s">
        <v>52</v>
      </c>
      <c r="L317" s="3" t="s">
        <v>52</v>
      </c>
      <c r="M317" s="25">
        <v>33</v>
      </c>
      <c r="N317" s="81" t="s">
        <v>52</v>
      </c>
      <c r="O317" s="268"/>
      <c r="P317" s="268"/>
      <c r="Q317" s="268"/>
      <c r="R317" s="25"/>
      <c r="S317" s="268"/>
      <c r="T317" s="79">
        <f t="shared" si="5"/>
        <v>33</v>
      </c>
    </row>
    <row r="318" spans="2:20" ht="12.75">
      <c r="B318" s="82" t="s">
        <v>112</v>
      </c>
      <c r="C318" s="13" t="s">
        <v>23</v>
      </c>
      <c r="D318" s="163"/>
      <c r="E318" s="268">
        <v>30</v>
      </c>
      <c r="F318" s="3" t="s">
        <v>52</v>
      </c>
      <c r="G318" s="3" t="s">
        <v>52</v>
      </c>
      <c r="H318" s="3" t="s">
        <v>52</v>
      </c>
      <c r="I318" s="3" t="s">
        <v>52</v>
      </c>
      <c r="J318" s="3" t="s">
        <v>52</v>
      </c>
      <c r="K318" s="3" t="s">
        <v>52</v>
      </c>
      <c r="L318" s="3" t="s">
        <v>52</v>
      </c>
      <c r="M318" s="3" t="s">
        <v>52</v>
      </c>
      <c r="N318" s="3" t="s">
        <v>52</v>
      </c>
      <c r="O318" s="268"/>
      <c r="P318" s="268"/>
      <c r="Q318" s="268"/>
      <c r="R318" s="268"/>
      <c r="S318" s="268"/>
      <c r="T318" s="79">
        <f t="shared" si="5"/>
        <v>30</v>
      </c>
    </row>
    <row r="319" spans="2:20" ht="12.75">
      <c r="B319" s="82" t="s">
        <v>112</v>
      </c>
      <c r="C319" s="13" t="s">
        <v>19</v>
      </c>
      <c r="D319" s="164"/>
      <c r="E319" s="107">
        <v>30</v>
      </c>
      <c r="F319" s="3" t="s">
        <v>52</v>
      </c>
      <c r="G319" s="3" t="s">
        <v>52</v>
      </c>
      <c r="H319" s="3" t="s">
        <v>52</v>
      </c>
      <c r="I319" s="3" t="s">
        <v>52</v>
      </c>
      <c r="J319" s="3" t="s">
        <v>52</v>
      </c>
      <c r="K319" s="3" t="s">
        <v>52</v>
      </c>
      <c r="L319" s="3" t="s">
        <v>52</v>
      </c>
      <c r="M319" s="3" t="s">
        <v>52</v>
      </c>
      <c r="N319" s="3" t="s">
        <v>52</v>
      </c>
      <c r="O319" s="268"/>
      <c r="P319" s="268"/>
      <c r="Q319" s="268"/>
      <c r="R319" s="268"/>
      <c r="S319" s="268"/>
      <c r="T319" s="79">
        <f t="shared" si="5"/>
        <v>30</v>
      </c>
    </row>
    <row r="320" spans="2:20" ht="13.5" thickBot="1">
      <c r="B320" s="70" t="s">
        <v>112</v>
      </c>
      <c r="C320" s="90" t="s">
        <v>25</v>
      </c>
      <c r="D320" s="168"/>
      <c r="E320" s="396">
        <v>30</v>
      </c>
      <c r="F320" s="88" t="s">
        <v>52</v>
      </c>
      <c r="G320" s="88" t="s">
        <v>52</v>
      </c>
      <c r="H320" s="88" t="s">
        <v>52</v>
      </c>
      <c r="I320" s="88" t="s">
        <v>52</v>
      </c>
      <c r="J320" s="88" t="s">
        <v>52</v>
      </c>
      <c r="K320" s="67" t="s">
        <v>52</v>
      </c>
      <c r="L320" s="88" t="s">
        <v>52</v>
      </c>
      <c r="M320" s="67" t="s">
        <v>52</v>
      </c>
      <c r="N320" s="67" t="s">
        <v>52</v>
      </c>
      <c r="O320" s="397"/>
      <c r="P320" s="397"/>
      <c r="Q320" s="397"/>
      <c r="R320" s="397"/>
      <c r="S320" s="397"/>
      <c r="T320" s="69">
        <f t="shared" si="5"/>
        <v>30</v>
      </c>
    </row>
    <row r="321" ht="13.5" thickBot="1"/>
    <row r="322" spans="2:20" ht="13.5" thickBot="1">
      <c r="B322" s="62" t="s">
        <v>1</v>
      </c>
      <c r="C322" s="27" t="s">
        <v>37</v>
      </c>
      <c r="D322" s="159"/>
      <c r="E322" s="5">
        <v>1</v>
      </c>
      <c r="F322" s="6">
        <v>2</v>
      </c>
      <c r="G322" s="6">
        <v>3</v>
      </c>
      <c r="H322" s="6">
        <v>4</v>
      </c>
      <c r="I322" s="6">
        <v>5</v>
      </c>
      <c r="J322" s="6">
        <v>6</v>
      </c>
      <c r="K322" s="6">
        <v>7</v>
      </c>
      <c r="L322" s="61">
        <v>8</v>
      </c>
      <c r="M322" s="6">
        <v>9</v>
      </c>
      <c r="N322" s="6">
        <v>10</v>
      </c>
      <c r="O322" s="6">
        <v>11</v>
      </c>
      <c r="P322" s="6">
        <v>12</v>
      </c>
      <c r="Q322" s="6">
        <v>13</v>
      </c>
      <c r="R322" s="6">
        <v>14</v>
      </c>
      <c r="S322" s="62">
        <v>17</v>
      </c>
      <c r="T322" s="6" t="s">
        <v>0</v>
      </c>
    </row>
    <row r="323" spans="2:20" ht="12.75">
      <c r="B323" s="75" t="s">
        <v>53</v>
      </c>
      <c r="C323" s="98" t="s">
        <v>28</v>
      </c>
      <c r="D323" s="165"/>
      <c r="E323" s="94">
        <v>100</v>
      </c>
      <c r="F323" s="316">
        <v>100</v>
      </c>
      <c r="G323" s="21">
        <v>100</v>
      </c>
      <c r="H323" s="21">
        <v>100</v>
      </c>
      <c r="I323" s="21">
        <v>100</v>
      </c>
      <c r="J323" s="21">
        <v>100</v>
      </c>
      <c r="K323" s="3" t="s">
        <v>52</v>
      </c>
      <c r="L323" s="333">
        <v>110</v>
      </c>
      <c r="M323" s="333">
        <v>110</v>
      </c>
      <c r="N323" s="398">
        <v>66</v>
      </c>
      <c r="O323" s="332"/>
      <c r="P323" s="333"/>
      <c r="Q323" s="21"/>
      <c r="R323" s="21"/>
      <c r="S323" s="21"/>
      <c r="T323" s="64">
        <f>SUM(E323:S323)-E323-N323</f>
        <v>720</v>
      </c>
    </row>
    <row r="324" spans="2:20" ht="12.75">
      <c r="B324" s="65" t="s">
        <v>54</v>
      </c>
      <c r="C324" s="98" t="s">
        <v>33</v>
      </c>
      <c r="D324" s="165"/>
      <c r="E324" s="25">
        <v>80</v>
      </c>
      <c r="F324" s="25">
        <v>80</v>
      </c>
      <c r="G324" s="3" t="s">
        <v>52</v>
      </c>
      <c r="H324" s="3" t="s">
        <v>52</v>
      </c>
      <c r="I324" s="268">
        <v>80</v>
      </c>
      <c r="J324" s="25">
        <v>80</v>
      </c>
      <c r="K324" s="3" t="s">
        <v>52</v>
      </c>
      <c r="L324" s="21">
        <v>66</v>
      </c>
      <c r="M324" s="333">
        <v>88</v>
      </c>
      <c r="N324" s="22">
        <v>66</v>
      </c>
      <c r="O324" s="333"/>
      <c r="P324" s="333"/>
      <c r="Q324" s="333"/>
      <c r="R324" s="21"/>
      <c r="S324" s="333"/>
      <c r="T324" s="64">
        <f aca="true" t="shared" si="6" ref="T324:T339">SUM(E324:S324)</f>
        <v>540</v>
      </c>
    </row>
    <row r="325" spans="2:20" ht="12.75">
      <c r="B325" s="65" t="s">
        <v>59</v>
      </c>
      <c r="C325" s="99" t="s">
        <v>9</v>
      </c>
      <c r="D325" s="166"/>
      <c r="E325" s="391">
        <v>80</v>
      </c>
      <c r="F325" s="267" t="s">
        <v>52</v>
      </c>
      <c r="G325" s="25">
        <v>80</v>
      </c>
      <c r="H325" s="25">
        <v>80</v>
      </c>
      <c r="I325" s="268">
        <v>60</v>
      </c>
      <c r="J325" s="268">
        <v>60</v>
      </c>
      <c r="K325" s="3" t="s">
        <v>52</v>
      </c>
      <c r="L325" s="3" t="s">
        <v>52</v>
      </c>
      <c r="M325" s="3" t="s">
        <v>52</v>
      </c>
      <c r="N325" s="318">
        <v>110</v>
      </c>
      <c r="O325" s="268"/>
      <c r="P325" s="268"/>
      <c r="Q325" s="268"/>
      <c r="R325" s="268"/>
      <c r="S325" s="268"/>
      <c r="T325" s="64">
        <f t="shared" si="6"/>
        <v>470</v>
      </c>
    </row>
    <row r="326" spans="2:20" ht="12.75">
      <c r="B326" s="65" t="s">
        <v>56</v>
      </c>
      <c r="C326" s="99" t="s">
        <v>31</v>
      </c>
      <c r="D326" s="165"/>
      <c r="E326" s="20">
        <v>80</v>
      </c>
      <c r="F326" s="399" t="s">
        <v>52</v>
      </c>
      <c r="G326" s="400">
        <v>40</v>
      </c>
      <c r="H326" s="3" t="s">
        <v>52</v>
      </c>
      <c r="I326" s="25">
        <v>60</v>
      </c>
      <c r="J326" s="268">
        <v>60</v>
      </c>
      <c r="K326" s="3" t="s">
        <v>52</v>
      </c>
      <c r="L326" s="25">
        <v>44</v>
      </c>
      <c r="M326" s="3" t="s">
        <v>52</v>
      </c>
      <c r="N326" s="26">
        <v>44</v>
      </c>
      <c r="O326" s="25"/>
      <c r="P326" s="268"/>
      <c r="Q326" s="268"/>
      <c r="R326" s="268"/>
      <c r="S326" s="268"/>
      <c r="T326" s="64">
        <f t="shared" si="6"/>
        <v>328</v>
      </c>
    </row>
    <row r="327" spans="2:20" ht="12.75">
      <c r="B327" s="65" t="s">
        <v>57</v>
      </c>
      <c r="C327" s="99" t="s">
        <v>29</v>
      </c>
      <c r="D327" s="166"/>
      <c r="E327" s="391">
        <v>60</v>
      </c>
      <c r="F327" s="268">
        <v>60</v>
      </c>
      <c r="G327" s="268">
        <v>60</v>
      </c>
      <c r="H327" s="63" t="s">
        <v>52</v>
      </c>
      <c r="I327" s="25">
        <v>40</v>
      </c>
      <c r="J327" s="3" t="s">
        <v>52</v>
      </c>
      <c r="K327" s="3" t="s">
        <v>52</v>
      </c>
      <c r="L327" s="3" t="s">
        <v>52</v>
      </c>
      <c r="M327" s="3" t="s">
        <v>52</v>
      </c>
      <c r="N327" s="26">
        <v>88</v>
      </c>
      <c r="O327" s="25"/>
      <c r="P327" s="268"/>
      <c r="Q327" s="268"/>
      <c r="R327" s="268"/>
      <c r="S327" s="268"/>
      <c r="T327" s="64">
        <f t="shared" si="6"/>
        <v>308</v>
      </c>
    </row>
    <row r="328" spans="2:20" ht="12.75">
      <c r="B328" s="65" t="s">
        <v>60</v>
      </c>
      <c r="C328" s="99" t="s">
        <v>30</v>
      </c>
      <c r="D328" s="166"/>
      <c r="E328" s="24">
        <v>60</v>
      </c>
      <c r="F328" s="25">
        <v>60</v>
      </c>
      <c r="G328" s="268">
        <v>40</v>
      </c>
      <c r="H328" s="3" t="s">
        <v>52</v>
      </c>
      <c r="I328" s="3" t="s">
        <v>52</v>
      </c>
      <c r="J328" s="3" t="s">
        <v>52</v>
      </c>
      <c r="K328" s="3" t="s">
        <v>52</v>
      </c>
      <c r="L328" s="3" t="s">
        <v>52</v>
      </c>
      <c r="M328" s="3" t="s">
        <v>52</v>
      </c>
      <c r="N328" s="3" t="s">
        <v>52</v>
      </c>
      <c r="O328" s="268"/>
      <c r="P328" s="268"/>
      <c r="Q328" s="268"/>
      <c r="R328" s="268"/>
      <c r="S328" s="268"/>
      <c r="T328" s="64">
        <f t="shared" si="6"/>
        <v>160</v>
      </c>
    </row>
    <row r="329" spans="2:20" ht="12.75">
      <c r="B329" s="65" t="s">
        <v>61</v>
      </c>
      <c r="C329" s="99" t="s">
        <v>98</v>
      </c>
      <c r="D329" s="166"/>
      <c r="E329" s="14" t="s">
        <v>52</v>
      </c>
      <c r="F329" s="3" t="s">
        <v>52</v>
      </c>
      <c r="G329" s="3" t="s">
        <v>52</v>
      </c>
      <c r="H329" s="268">
        <v>60</v>
      </c>
      <c r="I329" s="3" t="s">
        <v>52</v>
      </c>
      <c r="J329" s="3" t="s">
        <v>52</v>
      </c>
      <c r="K329" s="3" t="s">
        <v>52</v>
      </c>
      <c r="L329" s="25">
        <v>66</v>
      </c>
      <c r="M329" s="3" t="s">
        <v>52</v>
      </c>
      <c r="N329" s="3" t="s">
        <v>52</v>
      </c>
      <c r="O329" s="25"/>
      <c r="P329" s="25"/>
      <c r="Q329" s="25"/>
      <c r="R329" s="25"/>
      <c r="S329" s="25"/>
      <c r="T329" s="64">
        <f t="shared" si="6"/>
        <v>126</v>
      </c>
    </row>
    <row r="330" spans="2:20" ht="12.75">
      <c r="B330" s="65" t="s">
        <v>62</v>
      </c>
      <c r="C330" s="99" t="s">
        <v>99</v>
      </c>
      <c r="D330" s="166"/>
      <c r="E330" s="14" t="s">
        <v>52</v>
      </c>
      <c r="F330" s="3" t="s">
        <v>52</v>
      </c>
      <c r="G330" s="268">
        <v>60</v>
      </c>
      <c r="H330" s="3" t="s">
        <v>52</v>
      </c>
      <c r="I330" s="3" t="s">
        <v>52</v>
      </c>
      <c r="J330" s="3" t="s">
        <v>52</v>
      </c>
      <c r="K330" s="3" t="s">
        <v>52</v>
      </c>
      <c r="L330" s="268">
        <v>44</v>
      </c>
      <c r="M330" s="3" t="s">
        <v>52</v>
      </c>
      <c r="N330" s="3" t="s">
        <v>52</v>
      </c>
      <c r="O330" s="25"/>
      <c r="P330" s="268"/>
      <c r="Q330" s="268"/>
      <c r="R330" s="268"/>
      <c r="S330" s="268"/>
      <c r="T330" s="64">
        <f t="shared" si="6"/>
        <v>104</v>
      </c>
    </row>
    <row r="331" spans="2:20" ht="12.75">
      <c r="B331" s="65" t="s">
        <v>63</v>
      </c>
      <c r="C331" s="99" t="s">
        <v>103</v>
      </c>
      <c r="D331" s="166"/>
      <c r="E331" s="3" t="s">
        <v>52</v>
      </c>
      <c r="F331" s="3" t="s">
        <v>52</v>
      </c>
      <c r="G331" s="3" t="s">
        <v>52</v>
      </c>
      <c r="H331" s="3" t="s">
        <v>52</v>
      </c>
      <c r="I331" s="3" t="s">
        <v>52</v>
      </c>
      <c r="J331" s="3" t="s">
        <v>52</v>
      </c>
      <c r="K331" s="3" t="s">
        <v>52</v>
      </c>
      <c r="L331" s="25">
        <v>88</v>
      </c>
      <c r="M331" s="3" t="s">
        <v>52</v>
      </c>
      <c r="N331" s="3" t="s">
        <v>52</v>
      </c>
      <c r="O331" s="268"/>
      <c r="P331" s="268"/>
      <c r="Q331" s="268"/>
      <c r="R331" s="268"/>
      <c r="S331" s="268"/>
      <c r="T331" s="64">
        <f t="shared" si="6"/>
        <v>88</v>
      </c>
    </row>
    <row r="332" spans="2:20" ht="12.75">
      <c r="B332" s="65" t="s">
        <v>64</v>
      </c>
      <c r="C332" s="99" t="s">
        <v>102</v>
      </c>
      <c r="D332" s="166"/>
      <c r="E332" s="14" t="s">
        <v>52</v>
      </c>
      <c r="F332" s="268">
        <v>40</v>
      </c>
      <c r="G332" s="3" t="s">
        <v>52</v>
      </c>
      <c r="H332" s="3" t="s">
        <v>52</v>
      </c>
      <c r="I332" s="3" t="s">
        <v>52</v>
      </c>
      <c r="J332" s="3" t="s">
        <v>52</v>
      </c>
      <c r="K332" s="3" t="s">
        <v>52</v>
      </c>
      <c r="L332" s="25">
        <v>44</v>
      </c>
      <c r="M332" s="3" t="s">
        <v>52</v>
      </c>
      <c r="N332" s="3" t="s">
        <v>52</v>
      </c>
      <c r="O332" s="268"/>
      <c r="P332" s="268"/>
      <c r="Q332" s="268"/>
      <c r="R332" s="25"/>
      <c r="S332" s="268"/>
      <c r="T332" s="64">
        <f t="shared" si="6"/>
        <v>84</v>
      </c>
    </row>
    <row r="333" spans="2:20" ht="12.75">
      <c r="B333" s="65" t="s">
        <v>113</v>
      </c>
      <c r="C333" s="99" t="s">
        <v>104</v>
      </c>
      <c r="D333" s="169"/>
      <c r="E333" s="100" t="s">
        <v>52</v>
      </c>
      <c r="F333" s="14" t="s">
        <v>52</v>
      </c>
      <c r="G333" s="14" t="s">
        <v>52</v>
      </c>
      <c r="H333" s="3" t="s">
        <v>52</v>
      </c>
      <c r="I333" s="3" t="s">
        <v>52</v>
      </c>
      <c r="J333" s="3" t="s">
        <v>52</v>
      </c>
      <c r="K333" s="3" t="s">
        <v>52</v>
      </c>
      <c r="L333" s="3" t="s">
        <v>52</v>
      </c>
      <c r="M333" s="25">
        <v>66</v>
      </c>
      <c r="N333" s="3" t="s">
        <v>52</v>
      </c>
      <c r="O333" s="25"/>
      <c r="P333" s="268"/>
      <c r="Q333" s="268"/>
      <c r="R333" s="268"/>
      <c r="S333" s="268"/>
      <c r="T333" s="64">
        <f t="shared" si="6"/>
        <v>66</v>
      </c>
    </row>
    <row r="334" spans="2:20" ht="12.75">
      <c r="B334" s="65" t="s">
        <v>113</v>
      </c>
      <c r="C334" s="99" t="s">
        <v>100</v>
      </c>
      <c r="D334" s="169"/>
      <c r="E334" s="100" t="s">
        <v>52</v>
      </c>
      <c r="F334" s="14" t="s">
        <v>52</v>
      </c>
      <c r="G334" s="14" t="s">
        <v>52</v>
      </c>
      <c r="H334" s="3" t="s">
        <v>52</v>
      </c>
      <c r="I334" s="3" t="s">
        <v>52</v>
      </c>
      <c r="J334" s="3" t="s">
        <v>52</v>
      </c>
      <c r="K334" s="3" t="s">
        <v>52</v>
      </c>
      <c r="L334" s="3" t="s">
        <v>52</v>
      </c>
      <c r="M334" s="25">
        <v>66</v>
      </c>
      <c r="N334" s="3" t="s">
        <v>52</v>
      </c>
      <c r="O334" s="25"/>
      <c r="P334" s="268"/>
      <c r="Q334" s="268"/>
      <c r="R334" s="268"/>
      <c r="S334" s="268"/>
      <c r="T334" s="64">
        <f t="shared" si="6"/>
        <v>66</v>
      </c>
    </row>
    <row r="335" spans="2:20" ht="12.75">
      <c r="B335" s="65" t="s">
        <v>69</v>
      </c>
      <c r="C335" s="99" t="s">
        <v>10</v>
      </c>
      <c r="D335" s="166"/>
      <c r="E335" s="24">
        <v>60</v>
      </c>
      <c r="F335" s="3" t="s">
        <v>52</v>
      </c>
      <c r="G335" s="3" t="s">
        <v>52</v>
      </c>
      <c r="H335" s="3" t="s">
        <v>52</v>
      </c>
      <c r="I335" s="3" t="s">
        <v>52</v>
      </c>
      <c r="J335" s="3" t="s">
        <v>52</v>
      </c>
      <c r="K335" s="3" t="s">
        <v>52</v>
      </c>
      <c r="L335" s="3" t="s">
        <v>52</v>
      </c>
      <c r="M335" s="3" t="s">
        <v>52</v>
      </c>
      <c r="N335" s="3" t="s">
        <v>52</v>
      </c>
      <c r="O335" s="25"/>
      <c r="P335" s="25"/>
      <c r="Q335" s="25"/>
      <c r="R335" s="25"/>
      <c r="S335" s="25"/>
      <c r="T335" s="64">
        <f t="shared" si="6"/>
        <v>60</v>
      </c>
    </row>
    <row r="336" spans="2:20" ht="12.75">
      <c r="B336" s="65" t="s">
        <v>69</v>
      </c>
      <c r="C336" s="101" t="s">
        <v>32</v>
      </c>
      <c r="D336" s="170"/>
      <c r="E336" s="24">
        <v>60</v>
      </c>
      <c r="F336" s="14" t="s">
        <v>52</v>
      </c>
      <c r="G336" s="83" t="s">
        <v>52</v>
      </c>
      <c r="H336" s="3" t="s">
        <v>52</v>
      </c>
      <c r="I336" s="3" t="s">
        <v>52</v>
      </c>
      <c r="J336" s="3" t="s">
        <v>52</v>
      </c>
      <c r="K336" s="3" t="s">
        <v>52</v>
      </c>
      <c r="L336" s="83" t="s">
        <v>52</v>
      </c>
      <c r="M336" s="3" t="s">
        <v>52</v>
      </c>
      <c r="N336" s="3" t="s">
        <v>52</v>
      </c>
      <c r="O336" s="371"/>
      <c r="P336" s="371"/>
      <c r="Q336" s="371"/>
      <c r="R336" s="371"/>
      <c r="S336" s="371"/>
      <c r="T336" s="64">
        <f t="shared" si="6"/>
        <v>60</v>
      </c>
    </row>
    <row r="337" spans="2:20" ht="12.75">
      <c r="B337" s="65" t="s">
        <v>69</v>
      </c>
      <c r="C337" s="99" t="s">
        <v>105</v>
      </c>
      <c r="D337" s="166"/>
      <c r="E337" s="3" t="s">
        <v>52</v>
      </c>
      <c r="F337" s="3" t="s">
        <v>52</v>
      </c>
      <c r="G337" s="3" t="s">
        <v>52</v>
      </c>
      <c r="H337" s="268">
        <v>60</v>
      </c>
      <c r="I337" s="3" t="s">
        <v>52</v>
      </c>
      <c r="J337" s="3" t="s">
        <v>52</v>
      </c>
      <c r="K337" s="3" t="s">
        <v>52</v>
      </c>
      <c r="L337" s="3" t="s">
        <v>52</v>
      </c>
      <c r="M337" s="3" t="s">
        <v>52</v>
      </c>
      <c r="N337" s="3" t="s">
        <v>52</v>
      </c>
      <c r="O337" s="268"/>
      <c r="P337" s="268"/>
      <c r="Q337" s="268"/>
      <c r="R337" s="268"/>
      <c r="S337" s="268"/>
      <c r="T337" s="64">
        <f t="shared" si="6"/>
        <v>60</v>
      </c>
    </row>
    <row r="338" spans="2:20" ht="12.75">
      <c r="B338" s="65" t="s">
        <v>71</v>
      </c>
      <c r="C338" s="99" t="s">
        <v>101</v>
      </c>
      <c r="D338" s="169"/>
      <c r="E338" s="100" t="s">
        <v>52</v>
      </c>
      <c r="F338" s="14" t="s">
        <v>52</v>
      </c>
      <c r="G338" s="14" t="s">
        <v>52</v>
      </c>
      <c r="H338" s="3" t="s">
        <v>52</v>
      </c>
      <c r="I338" s="3" t="s">
        <v>52</v>
      </c>
      <c r="J338" s="3" t="s">
        <v>52</v>
      </c>
      <c r="K338" s="3" t="s">
        <v>52</v>
      </c>
      <c r="L338" s="25">
        <v>44</v>
      </c>
      <c r="M338" s="3" t="s">
        <v>52</v>
      </c>
      <c r="N338" s="3" t="s">
        <v>52</v>
      </c>
      <c r="O338" s="25"/>
      <c r="P338" s="268"/>
      <c r="Q338" s="268"/>
      <c r="R338" s="268"/>
      <c r="S338" s="268"/>
      <c r="T338" s="64">
        <f t="shared" si="6"/>
        <v>44</v>
      </c>
    </row>
    <row r="339" spans="2:20" ht="13.5" thickBot="1">
      <c r="B339" s="70" t="s">
        <v>72</v>
      </c>
      <c r="C339" s="102" t="s">
        <v>106</v>
      </c>
      <c r="D339" s="171"/>
      <c r="E339" s="95" t="s">
        <v>52</v>
      </c>
      <c r="F339" s="91" t="s">
        <v>52</v>
      </c>
      <c r="G339" s="91" t="s">
        <v>52</v>
      </c>
      <c r="H339" s="91" t="s">
        <v>52</v>
      </c>
      <c r="I339" s="397">
        <v>40</v>
      </c>
      <c r="J339" s="91" t="s">
        <v>52</v>
      </c>
      <c r="K339" s="67" t="s">
        <v>52</v>
      </c>
      <c r="L339" s="91" t="s">
        <v>52</v>
      </c>
      <c r="M339" s="67" t="s">
        <v>52</v>
      </c>
      <c r="N339" s="67" t="s">
        <v>52</v>
      </c>
      <c r="O339" s="397"/>
      <c r="P339" s="397"/>
      <c r="Q339" s="397"/>
      <c r="R339" s="397"/>
      <c r="S339" s="397"/>
      <c r="T339" s="69">
        <f t="shared" si="6"/>
        <v>40</v>
      </c>
    </row>
    <row r="340" ht="13.5" thickBot="1"/>
    <row r="341" spans="2:20" ht="13.5" thickBot="1">
      <c r="B341" s="62" t="s">
        <v>1</v>
      </c>
      <c r="C341" s="27" t="s">
        <v>41</v>
      </c>
      <c r="D341" s="159"/>
      <c r="E341" s="5">
        <v>1</v>
      </c>
      <c r="F341" s="6">
        <v>2</v>
      </c>
      <c r="G341" s="6">
        <v>3</v>
      </c>
      <c r="H341" s="6">
        <v>4</v>
      </c>
      <c r="I341" s="6">
        <v>5</v>
      </c>
      <c r="J341" s="6">
        <v>6</v>
      </c>
      <c r="K341" s="6">
        <v>7</v>
      </c>
      <c r="L341" s="61">
        <v>8</v>
      </c>
      <c r="M341" s="6">
        <v>9</v>
      </c>
      <c r="N341" s="6">
        <v>10</v>
      </c>
      <c r="O341" s="6">
        <v>11</v>
      </c>
      <c r="P341" s="6">
        <v>12</v>
      </c>
      <c r="Q341" s="6">
        <v>13</v>
      </c>
      <c r="R341" s="6">
        <v>14</v>
      </c>
      <c r="S341" s="62">
        <v>17</v>
      </c>
      <c r="T341" s="6" t="s">
        <v>0</v>
      </c>
    </row>
    <row r="342" spans="2:20" ht="12.75">
      <c r="B342" s="75" t="s">
        <v>53</v>
      </c>
      <c r="C342" s="71" t="s">
        <v>35</v>
      </c>
      <c r="D342" s="160"/>
      <c r="E342" s="92" t="s">
        <v>52</v>
      </c>
      <c r="F342" s="92" t="s">
        <v>52</v>
      </c>
      <c r="G342" s="92" t="s">
        <v>52</v>
      </c>
      <c r="H342" s="92" t="s">
        <v>52</v>
      </c>
      <c r="I342" s="92" t="s">
        <v>52</v>
      </c>
      <c r="J342" s="92" t="s">
        <v>52</v>
      </c>
      <c r="K342" s="92" t="s">
        <v>52</v>
      </c>
      <c r="L342" s="85">
        <v>110</v>
      </c>
      <c r="M342" s="85">
        <v>110</v>
      </c>
      <c r="N342" s="92" t="s">
        <v>52</v>
      </c>
      <c r="O342" s="11"/>
      <c r="P342" s="103"/>
      <c r="Q342" s="103"/>
      <c r="R342" s="103"/>
      <c r="S342" s="103"/>
      <c r="T342" s="74">
        <f>SUM(E342:S342)</f>
        <v>220</v>
      </c>
    </row>
    <row r="343" spans="2:20" ht="12.75">
      <c r="B343" s="65" t="s">
        <v>55</v>
      </c>
      <c r="C343" s="8" t="s">
        <v>35</v>
      </c>
      <c r="D343" s="161"/>
      <c r="E343" s="80" t="s">
        <v>52</v>
      </c>
      <c r="F343" s="80" t="s">
        <v>52</v>
      </c>
      <c r="G343" s="80" t="s">
        <v>52</v>
      </c>
      <c r="H343" s="80" t="s">
        <v>52</v>
      </c>
      <c r="I343" s="80" t="s">
        <v>52</v>
      </c>
      <c r="J343" s="80" t="s">
        <v>52</v>
      </c>
      <c r="K343" s="80" t="s">
        <v>52</v>
      </c>
      <c r="L343" s="80" t="s">
        <v>52</v>
      </c>
      <c r="M343" s="86">
        <v>88</v>
      </c>
      <c r="N343" s="80" t="s">
        <v>52</v>
      </c>
      <c r="O343" s="10"/>
      <c r="P343" s="9"/>
      <c r="Q343" s="9"/>
      <c r="R343" s="9"/>
      <c r="S343" s="9"/>
      <c r="T343" s="64">
        <f>SUM(E343:S343)</f>
        <v>88</v>
      </c>
    </row>
    <row r="344" spans="2:20" ht="13.5" thickBot="1">
      <c r="B344" s="70" t="s">
        <v>55</v>
      </c>
      <c r="C344" s="90" t="s">
        <v>51</v>
      </c>
      <c r="D344" s="172"/>
      <c r="E344" s="91" t="s">
        <v>52</v>
      </c>
      <c r="F344" s="91" t="s">
        <v>52</v>
      </c>
      <c r="G344" s="91" t="s">
        <v>52</v>
      </c>
      <c r="H344" s="91" t="s">
        <v>52</v>
      </c>
      <c r="I344" s="91" t="s">
        <v>52</v>
      </c>
      <c r="J344" s="91" t="s">
        <v>52</v>
      </c>
      <c r="K344" s="91" t="s">
        <v>52</v>
      </c>
      <c r="L344" s="87">
        <v>88</v>
      </c>
      <c r="M344" s="104" t="s">
        <v>52</v>
      </c>
      <c r="N344" s="91" t="s">
        <v>52</v>
      </c>
      <c r="O344" s="108"/>
      <c r="P344" s="105"/>
      <c r="Q344" s="105"/>
      <c r="R344" s="105"/>
      <c r="S344" s="105"/>
      <c r="T344" s="69">
        <f>SUM(E344:S344)</f>
        <v>88</v>
      </c>
    </row>
    <row r="345" ht="13.5" thickBot="1"/>
    <row r="346" spans="2:20" ht="13.5" thickBot="1">
      <c r="B346" s="62" t="s">
        <v>1</v>
      </c>
      <c r="C346" s="27" t="s">
        <v>42</v>
      </c>
      <c r="D346" s="159"/>
      <c r="E346" s="5">
        <v>1</v>
      </c>
      <c r="F346" s="6">
        <v>2</v>
      </c>
      <c r="G346" s="6">
        <v>3</v>
      </c>
      <c r="H346" s="6">
        <v>4</v>
      </c>
      <c r="I346" s="6">
        <v>5</v>
      </c>
      <c r="J346" s="6">
        <v>6</v>
      </c>
      <c r="K346" s="6">
        <v>7</v>
      </c>
      <c r="L346" s="61">
        <v>8</v>
      </c>
      <c r="M346" s="6">
        <v>9</v>
      </c>
      <c r="N346" s="6">
        <v>10</v>
      </c>
      <c r="O346" s="6">
        <v>11</v>
      </c>
      <c r="P346" s="6">
        <v>12</v>
      </c>
      <c r="Q346" s="6">
        <v>13</v>
      </c>
      <c r="R346" s="6">
        <v>14</v>
      </c>
      <c r="S346" s="62">
        <v>17</v>
      </c>
      <c r="T346" s="6" t="s">
        <v>0</v>
      </c>
    </row>
    <row r="347" spans="2:20" ht="12.75">
      <c r="B347" s="75" t="s">
        <v>53</v>
      </c>
      <c r="C347" s="8" t="s">
        <v>12</v>
      </c>
      <c r="D347" s="161"/>
      <c r="E347" s="20">
        <v>100</v>
      </c>
      <c r="F347" s="391">
        <v>80</v>
      </c>
      <c r="G347" s="24">
        <v>100</v>
      </c>
      <c r="H347" s="63" t="s">
        <v>52</v>
      </c>
      <c r="I347" s="63" t="s">
        <v>52</v>
      </c>
      <c r="J347" s="63" t="s">
        <v>52</v>
      </c>
      <c r="K347" s="63" t="s">
        <v>52</v>
      </c>
      <c r="L347" s="63" t="s">
        <v>52</v>
      </c>
      <c r="M347" s="63" t="s">
        <v>52</v>
      </c>
      <c r="N347" s="63" t="s">
        <v>52</v>
      </c>
      <c r="O347" s="23"/>
      <c r="P347" s="21"/>
      <c r="Q347" s="21"/>
      <c r="R347" s="21"/>
      <c r="S347" s="21"/>
      <c r="T347" s="74">
        <f>SUM(E347:S347)</f>
        <v>280</v>
      </c>
    </row>
    <row r="348" spans="2:20" ht="12.75">
      <c r="B348" s="65" t="s">
        <v>54</v>
      </c>
      <c r="C348" s="13" t="s">
        <v>108</v>
      </c>
      <c r="D348" s="163"/>
      <c r="E348" s="14" t="s">
        <v>52</v>
      </c>
      <c r="F348" s="25">
        <v>100</v>
      </c>
      <c r="G348" s="25">
        <v>80</v>
      </c>
      <c r="H348" s="267" t="s">
        <v>52</v>
      </c>
      <c r="I348" s="267" t="s">
        <v>52</v>
      </c>
      <c r="J348" s="267" t="s">
        <v>52</v>
      </c>
      <c r="K348" s="267" t="s">
        <v>52</v>
      </c>
      <c r="L348" s="267" t="s">
        <v>52</v>
      </c>
      <c r="M348" s="267" t="s">
        <v>52</v>
      </c>
      <c r="N348" s="267" t="s">
        <v>52</v>
      </c>
      <c r="O348" s="268"/>
      <c r="P348" s="268"/>
      <c r="Q348" s="268"/>
      <c r="R348" s="25"/>
      <c r="S348" s="268"/>
      <c r="T348" s="64">
        <f>SUM(E348:S348)</f>
        <v>180</v>
      </c>
    </row>
    <row r="349" spans="2:20" ht="12.75">
      <c r="B349" s="65" t="s">
        <v>59</v>
      </c>
      <c r="C349" s="13" t="s">
        <v>34</v>
      </c>
      <c r="D349" s="163"/>
      <c r="E349" s="24">
        <v>80</v>
      </c>
      <c r="F349" s="14" t="s">
        <v>52</v>
      </c>
      <c r="G349" s="14" t="s">
        <v>52</v>
      </c>
      <c r="H349" s="3" t="s">
        <v>52</v>
      </c>
      <c r="I349" s="3" t="s">
        <v>52</v>
      </c>
      <c r="J349" s="3" t="s">
        <v>52</v>
      </c>
      <c r="K349" s="3" t="s">
        <v>52</v>
      </c>
      <c r="L349" s="3" t="s">
        <v>52</v>
      </c>
      <c r="M349" s="3" t="s">
        <v>52</v>
      </c>
      <c r="N349" s="3" t="s">
        <v>52</v>
      </c>
      <c r="O349" s="268"/>
      <c r="P349" s="268"/>
      <c r="Q349" s="25"/>
      <c r="R349" s="25"/>
      <c r="S349" s="25"/>
      <c r="T349" s="64">
        <f>SUM(E349:S349)</f>
        <v>80</v>
      </c>
    </row>
    <row r="350" spans="2:20" ht="13.5" thickBot="1">
      <c r="B350" s="93" t="s">
        <v>56</v>
      </c>
      <c r="C350" s="66" t="s">
        <v>11</v>
      </c>
      <c r="D350" s="162"/>
      <c r="E350" s="401">
        <v>60</v>
      </c>
      <c r="F350" s="67" t="s">
        <v>52</v>
      </c>
      <c r="G350" s="67" t="s">
        <v>52</v>
      </c>
      <c r="H350" s="67" t="s">
        <v>52</v>
      </c>
      <c r="I350" s="67" t="s">
        <v>52</v>
      </c>
      <c r="J350" s="67" t="s">
        <v>52</v>
      </c>
      <c r="K350" s="67" t="s">
        <v>52</v>
      </c>
      <c r="L350" s="67" t="s">
        <v>52</v>
      </c>
      <c r="M350" s="67" t="s">
        <v>52</v>
      </c>
      <c r="N350" s="67" t="s">
        <v>52</v>
      </c>
      <c r="O350" s="68"/>
      <c r="P350" s="328"/>
      <c r="Q350" s="328"/>
      <c r="R350" s="328"/>
      <c r="S350" s="328"/>
      <c r="T350" s="89">
        <f>SUM(E350:S350)</f>
        <v>60</v>
      </c>
    </row>
    <row r="351" ht="13.5" thickBot="1"/>
    <row r="352" spans="2:20" ht="13.5" thickBot="1">
      <c r="B352" s="62" t="s">
        <v>1</v>
      </c>
      <c r="C352" s="27" t="s">
        <v>43</v>
      </c>
      <c r="D352" s="159"/>
      <c r="E352" s="5">
        <v>1</v>
      </c>
      <c r="F352" s="6">
        <v>2</v>
      </c>
      <c r="G352" s="6">
        <v>3</v>
      </c>
      <c r="H352" s="6">
        <v>4</v>
      </c>
      <c r="I352" s="6">
        <v>5</v>
      </c>
      <c r="J352" s="6">
        <v>6</v>
      </c>
      <c r="K352" s="6">
        <v>7</v>
      </c>
      <c r="L352" s="61">
        <v>8</v>
      </c>
      <c r="M352" s="6">
        <v>9</v>
      </c>
      <c r="N352" s="6">
        <v>10</v>
      </c>
      <c r="O352" s="6">
        <v>11</v>
      </c>
      <c r="P352" s="6">
        <v>12</v>
      </c>
      <c r="Q352" s="6">
        <v>13</v>
      </c>
      <c r="R352" s="6">
        <v>14</v>
      </c>
      <c r="S352" s="62">
        <v>17</v>
      </c>
      <c r="T352" s="6" t="s">
        <v>0</v>
      </c>
    </row>
    <row r="353" spans="2:20" ht="12.75">
      <c r="B353" s="75" t="s">
        <v>53</v>
      </c>
      <c r="C353" s="8" t="s">
        <v>28</v>
      </c>
      <c r="D353" s="161"/>
      <c r="E353" s="402">
        <v>60</v>
      </c>
      <c r="F353" s="333">
        <v>100</v>
      </c>
      <c r="G353" s="76">
        <v>60</v>
      </c>
      <c r="H353" s="21">
        <v>100</v>
      </c>
      <c r="I353" s="21">
        <v>100</v>
      </c>
      <c r="J353" s="21">
        <v>100</v>
      </c>
      <c r="K353" s="389" t="s">
        <v>52</v>
      </c>
      <c r="L353" s="332">
        <v>88</v>
      </c>
      <c r="M353" s="333">
        <v>110</v>
      </c>
      <c r="N353" s="347">
        <v>66</v>
      </c>
      <c r="O353" s="332"/>
      <c r="P353" s="333"/>
      <c r="Q353" s="21"/>
      <c r="R353" s="21"/>
      <c r="S353" s="21"/>
      <c r="T353" s="74">
        <f>SUM(E353:S353)-E353-G353</f>
        <v>664</v>
      </c>
    </row>
    <row r="354" spans="2:20" ht="12.75">
      <c r="B354" s="65" t="s">
        <v>54</v>
      </c>
      <c r="C354" s="8" t="s">
        <v>7</v>
      </c>
      <c r="D354" s="161"/>
      <c r="E354" s="96">
        <v>60</v>
      </c>
      <c r="F354" s="21">
        <v>100</v>
      </c>
      <c r="G354" s="316">
        <v>60</v>
      </c>
      <c r="H354" s="21">
        <v>100</v>
      </c>
      <c r="I354" s="389" t="s">
        <v>52</v>
      </c>
      <c r="J354" s="333">
        <v>100</v>
      </c>
      <c r="K354" s="389" t="s">
        <v>52</v>
      </c>
      <c r="L354" s="333">
        <v>88</v>
      </c>
      <c r="M354" s="333">
        <v>110</v>
      </c>
      <c r="N354" s="347">
        <v>66</v>
      </c>
      <c r="O354" s="333"/>
      <c r="P354" s="333"/>
      <c r="Q354" s="333"/>
      <c r="R354" s="333"/>
      <c r="S354" s="333"/>
      <c r="T354" s="79">
        <f>SUM(E354:S354)-E354</f>
        <v>624</v>
      </c>
    </row>
    <row r="355" spans="2:20" ht="12.75">
      <c r="B355" s="65" t="s">
        <v>59</v>
      </c>
      <c r="C355" s="8" t="s">
        <v>22</v>
      </c>
      <c r="D355" s="161"/>
      <c r="E355" s="394">
        <v>40</v>
      </c>
      <c r="F355" s="403">
        <v>40</v>
      </c>
      <c r="G355" s="333">
        <v>40</v>
      </c>
      <c r="H355" s="21">
        <v>40</v>
      </c>
      <c r="I355" s="333">
        <v>80</v>
      </c>
      <c r="J355" s="21">
        <v>60</v>
      </c>
      <c r="K355" s="389" t="s">
        <v>52</v>
      </c>
      <c r="L355" s="333">
        <v>66</v>
      </c>
      <c r="M355" s="268">
        <v>66</v>
      </c>
      <c r="N355" s="25">
        <v>66</v>
      </c>
      <c r="O355" s="333"/>
      <c r="P355" s="333"/>
      <c r="Q355" s="333"/>
      <c r="R355" s="21"/>
      <c r="S355" s="333"/>
      <c r="T355" s="64">
        <f>SUM(E355:S355)-E355-F355</f>
        <v>418</v>
      </c>
    </row>
    <row r="356" spans="2:20" ht="12.75">
      <c r="B356" s="65" t="s">
        <v>56</v>
      </c>
      <c r="C356" s="13" t="s">
        <v>16</v>
      </c>
      <c r="D356" s="163"/>
      <c r="E356" s="24">
        <v>100</v>
      </c>
      <c r="F356" s="389" t="s">
        <v>52</v>
      </c>
      <c r="G356" s="268">
        <v>100</v>
      </c>
      <c r="H356" s="267" t="s">
        <v>52</v>
      </c>
      <c r="I356" s="25">
        <v>100</v>
      </c>
      <c r="J356" s="268">
        <v>60</v>
      </c>
      <c r="K356" s="267" t="s">
        <v>52</v>
      </c>
      <c r="L356" s="268">
        <v>44</v>
      </c>
      <c r="M356" s="267" t="s">
        <v>52</v>
      </c>
      <c r="N356" s="390" t="s">
        <v>52</v>
      </c>
      <c r="O356" s="268"/>
      <c r="P356" s="268"/>
      <c r="Q356" s="268"/>
      <c r="R356" s="268"/>
      <c r="S356" s="268"/>
      <c r="T356" s="64">
        <f aca="true" t="shared" si="7" ref="T356:T391">SUM(E356:S356)</f>
        <v>404</v>
      </c>
    </row>
    <row r="357" spans="2:20" ht="12.75">
      <c r="B357" s="65" t="s">
        <v>57</v>
      </c>
      <c r="C357" s="13" t="s">
        <v>24</v>
      </c>
      <c r="D357" s="163"/>
      <c r="E357" s="391">
        <v>80</v>
      </c>
      <c r="F357" s="391">
        <v>60</v>
      </c>
      <c r="G357" s="391">
        <v>80</v>
      </c>
      <c r="H357" s="268">
        <v>80</v>
      </c>
      <c r="I357" s="389" t="s">
        <v>52</v>
      </c>
      <c r="J357" s="389" t="s">
        <v>52</v>
      </c>
      <c r="K357" s="389" t="s">
        <v>52</v>
      </c>
      <c r="L357" s="389" t="s">
        <v>52</v>
      </c>
      <c r="M357" s="25">
        <v>88</v>
      </c>
      <c r="N357" s="267" t="s">
        <v>52</v>
      </c>
      <c r="O357" s="268"/>
      <c r="P357" s="268"/>
      <c r="Q357" s="268"/>
      <c r="R357" s="268"/>
      <c r="S357" s="268"/>
      <c r="T357" s="64">
        <f t="shared" si="7"/>
        <v>388</v>
      </c>
    </row>
    <row r="358" spans="2:20" ht="12.75">
      <c r="B358" s="65" t="s">
        <v>60</v>
      </c>
      <c r="C358" s="13" t="s">
        <v>8</v>
      </c>
      <c r="D358" s="163"/>
      <c r="E358" s="24">
        <v>80</v>
      </c>
      <c r="F358" s="24">
        <v>60</v>
      </c>
      <c r="G358" s="391">
        <v>80</v>
      </c>
      <c r="H358" s="391">
        <v>80</v>
      </c>
      <c r="I358" s="389" t="s">
        <v>52</v>
      </c>
      <c r="J358" s="25">
        <v>80</v>
      </c>
      <c r="K358" s="267" t="s">
        <v>52</v>
      </c>
      <c r="L358" s="267" t="s">
        <v>52</v>
      </c>
      <c r="M358" s="267" t="s">
        <v>52</v>
      </c>
      <c r="N358" s="267" t="s">
        <v>52</v>
      </c>
      <c r="O358" s="268"/>
      <c r="P358" s="268"/>
      <c r="Q358" s="268"/>
      <c r="R358" s="268"/>
      <c r="S358" s="268"/>
      <c r="T358" s="64">
        <f t="shared" si="7"/>
        <v>380</v>
      </c>
    </row>
    <row r="359" spans="2:20" ht="12.75">
      <c r="B359" s="65" t="s">
        <v>61</v>
      </c>
      <c r="C359" s="13" t="s">
        <v>21</v>
      </c>
      <c r="D359" s="163"/>
      <c r="E359" s="24">
        <v>60</v>
      </c>
      <c r="F359" s="25">
        <v>80</v>
      </c>
      <c r="G359" s="268">
        <v>60</v>
      </c>
      <c r="H359" s="268">
        <v>40</v>
      </c>
      <c r="I359" s="268">
        <v>80</v>
      </c>
      <c r="J359" s="267" t="s">
        <v>52</v>
      </c>
      <c r="K359" s="389" t="s">
        <v>52</v>
      </c>
      <c r="L359" s="389" t="s">
        <v>52</v>
      </c>
      <c r="M359" s="268">
        <v>44</v>
      </c>
      <c r="N359" s="267" t="s">
        <v>52</v>
      </c>
      <c r="O359" s="268"/>
      <c r="P359" s="268"/>
      <c r="Q359" s="268"/>
      <c r="R359" s="268"/>
      <c r="S359" s="268"/>
      <c r="T359" s="64">
        <f t="shared" si="7"/>
        <v>364</v>
      </c>
    </row>
    <row r="360" spans="2:20" ht="12.75">
      <c r="B360" s="65" t="s">
        <v>62</v>
      </c>
      <c r="C360" s="13" t="s">
        <v>13</v>
      </c>
      <c r="D360" s="163"/>
      <c r="E360" s="24">
        <v>100</v>
      </c>
      <c r="F360" s="404" t="s">
        <v>52</v>
      </c>
      <c r="G360" s="391">
        <v>100</v>
      </c>
      <c r="H360" s="404" t="s">
        <v>52</v>
      </c>
      <c r="I360" s="404" t="s">
        <v>52</v>
      </c>
      <c r="J360" s="404" t="s">
        <v>52</v>
      </c>
      <c r="K360" s="404" t="s">
        <v>52</v>
      </c>
      <c r="L360" s="333">
        <v>44</v>
      </c>
      <c r="M360" s="267" t="s">
        <v>52</v>
      </c>
      <c r="N360" s="25">
        <v>110</v>
      </c>
      <c r="O360" s="268"/>
      <c r="P360" s="268"/>
      <c r="Q360" s="268"/>
      <c r="R360" s="268"/>
      <c r="S360" s="268"/>
      <c r="T360" s="64">
        <f t="shared" si="7"/>
        <v>354</v>
      </c>
    </row>
    <row r="361" spans="2:20" ht="12.75">
      <c r="B361" s="65" t="s">
        <v>114</v>
      </c>
      <c r="C361" s="13" t="s">
        <v>94</v>
      </c>
      <c r="D361" s="163"/>
      <c r="E361" s="404" t="s">
        <v>52</v>
      </c>
      <c r="F361" s="268">
        <v>40</v>
      </c>
      <c r="G361" s="25">
        <v>40</v>
      </c>
      <c r="H361" s="25">
        <v>60</v>
      </c>
      <c r="I361" s="267" t="s">
        <v>52</v>
      </c>
      <c r="J361" s="268">
        <v>40</v>
      </c>
      <c r="K361" s="267" t="s">
        <v>52</v>
      </c>
      <c r="L361" s="268">
        <v>44</v>
      </c>
      <c r="M361" s="267" t="s">
        <v>52</v>
      </c>
      <c r="N361" s="318">
        <v>88</v>
      </c>
      <c r="O361" s="268"/>
      <c r="P361" s="268"/>
      <c r="Q361" s="268"/>
      <c r="R361" s="268"/>
      <c r="S361" s="268"/>
      <c r="T361" s="64">
        <f t="shared" si="7"/>
        <v>312</v>
      </c>
    </row>
    <row r="362" spans="2:20" ht="12.75">
      <c r="B362" s="65" t="s">
        <v>114</v>
      </c>
      <c r="C362" s="13" t="s">
        <v>12</v>
      </c>
      <c r="D362" s="163"/>
      <c r="E362" s="404" t="s">
        <v>52</v>
      </c>
      <c r="F362" s="268">
        <v>40</v>
      </c>
      <c r="G362" s="25">
        <v>40</v>
      </c>
      <c r="H362" s="25">
        <v>60</v>
      </c>
      <c r="I362" s="267" t="s">
        <v>52</v>
      </c>
      <c r="J362" s="268">
        <v>40</v>
      </c>
      <c r="K362" s="389" t="s">
        <v>52</v>
      </c>
      <c r="L362" s="333">
        <v>44</v>
      </c>
      <c r="M362" s="267" t="s">
        <v>52</v>
      </c>
      <c r="N362" s="268">
        <v>88</v>
      </c>
      <c r="O362" s="268"/>
      <c r="P362" s="268"/>
      <c r="Q362" s="268"/>
      <c r="R362" s="268"/>
      <c r="S362" s="268"/>
      <c r="T362" s="64">
        <f t="shared" si="7"/>
        <v>312</v>
      </c>
    </row>
    <row r="363" spans="2:20" ht="12.75">
      <c r="B363" s="65" t="s">
        <v>67</v>
      </c>
      <c r="C363" s="13" t="s">
        <v>88</v>
      </c>
      <c r="D363" s="163"/>
      <c r="E363" s="404" t="s">
        <v>52</v>
      </c>
      <c r="F363" s="267" t="s">
        <v>52</v>
      </c>
      <c r="G363" s="268">
        <v>40</v>
      </c>
      <c r="H363" s="268">
        <v>40</v>
      </c>
      <c r="I363" s="267" t="s">
        <v>52</v>
      </c>
      <c r="J363" s="25">
        <v>60</v>
      </c>
      <c r="K363" s="267" t="s">
        <v>52</v>
      </c>
      <c r="L363" s="268">
        <v>66</v>
      </c>
      <c r="M363" s="268">
        <v>66</v>
      </c>
      <c r="N363" s="267" t="s">
        <v>52</v>
      </c>
      <c r="O363" s="268"/>
      <c r="P363" s="268"/>
      <c r="Q363" s="268"/>
      <c r="R363" s="268"/>
      <c r="S363" s="268"/>
      <c r="T363" s="64">
        <f t="shared" si="7"/>
        <v>272</v>
      </c>
    </row>
    <row r="364" spans="2:20" ht="12.75">
      <c r="B364" s="65" t="s">
        <v>68</v>
      </c>
      <c r="C364" s="13" t="s">
        <v>17</v>
      </c>
      <c r="D364" s="163"/>
      <c r="E364" s="24">
        <v>60</v>
      </c>
      <c r="F364" s="24">
        <v>80</v>
      </c>
      <c r="G364" s="391">
        <v>60</v>
      </c>
      <c r="H364" s="391">
        <v>40</v>
      </c>
      <c r="I364" s="267" t="s">
        <v>52</v>
      </c>
      <c r="J364" s="267" t="s">
        <v>52</v>
      </c>
      <c r="K364" s="389" t="s">
        <v>52</v>
      </c>
      <c r="L364" s="389" t="s">
        <v>52</v>
      </c>
      <c r="M364" s="267" t="s">
        <v>52</v>
      </c>
      <c r="N364" s="390" t="s">
        <v>52</v>
      </c>
      <c r="O364" s="268"/>
      <c r="P364" s="268"/>
      <c r="Q364" s="268"/>
      <c r="R364" s="268"/>
      <c r="S364" s="268"/>
      <c r="T364" s="64">
        <f t="shared" si="7"/>
        <v>240</v>
      </c>
    </row>
    <row r="365" spans="2:20" ht="12.75">
      <c r="B365" s="65" t="s">
        <v>70</v>
      </c>
      <c r="C365" s="13" t="s">
        <v>26</v>
      </c>
      <c r="D365" s="163"/>
      <c r="E365" s="404" t="s">
        <v>52</v>
      </c>
      <c r="F365" s="267" t="s">
        <v>52</v>
      </c>
      <c r="G365" s="267" t="s">
        <v>52</v>
      </c>
      <c r="H365" s="267" t="s">
        <v>52</v>
      </c>
      <c r="I365" s="25">
        <v>60</v>
      </c>
      <c r="J365" s="25">
        <v>80</v>
      </c>
      <c r="K365" s="267" t="s">
        <v>52</v>
      </c>
      <c r="L365" s="389" t="s">
        <v>52</v>
      </c>
      <c r="M365" s="25">
        <v>88</v>
      </c>
      <c r="N365" s="390" t="s">
        <v>52</v>
      </c>
      <c r="O365" s="268"/>
      <c r="P365" s="268"/>
      <c r="Q365" s="268"/>
      <c r="R365" s="268"/>
      <c r="S365" s="268"/>
      <c r="T365" s="64">
        <f t="shared" si="7"/>
        <v>228</v>
      </c>
    </row>
    <row r="366" spans="2:20" ht="12.75">
      <c r="B366" s="65" t="s">
        <v>109</v>
      </c>
      <c r="C366" s="13" t="s">
        <v>75</v>
      </c>
      <c r="D366" s="163"/>
      <c r="E366" s="404" t="s">
        <v>52</v>
      </c>
      <c r="F366" s="267" t="s">
        <v>52</v>
      </c>
      <c r="G366" s="267" t="s">
        <v>52</v>
      </c>
      <c r="H366" s="268">
        <v>60</v>
      </c>
      <c r="I366" s="267" t="s">
        <v>52</v>
      </c>
      <c r="J366" s="267" t="s">
        <v>52</v>
      </c>
      <c r="K366" s="389" t="s">
        <v>52</v>
      </c>
      <c r="L366" s="333">
        <v>110</v>
      </c>
      <c r="M366" s="267" t="s">
        <v>52</v>
      </c>
      <c r="N366" s="267" t="s">
        <v>52</v>
      </c>
      <c r="O366" s="268"/>
      <c r="P366" s="268"/>
      <c r="Q366" s="268"/>
      <c r="R366" s="268"/>
      <c r="S366" s="268"/>
      <c r="T366" s="64">
        <f t="shared" si="7"/>
        <v>170</v>
      </c>
    </row>
    <row r="367" spans="2:20" ht="12.75">
      <c r="B367" s="65" t="s">
        <v>109</v>
      </c>
      <c r="C367" s="13" t="s">
        <v>79</v>
      </c>
      <c r="D367" s="163"/>
      <c r="E367" s="404" t="s">
        <v>52</v>
      </c>
      <c r="F367" s="404" t="s">
        <v>52</v>
      </c>
      <c r="G367" s="404" t="s">
        <v>52</v>
      </c>
      <c r="H367" s="24">
        <v>60</v>
      </c>
      <c r="I367" s="267" t="s">
        <v>52</v>
      </c>
      <c r="J367" s="267" t="s">
        <v>52</v>
      </c>
      <c r="K367" s="267" t="s">
        <v>52</v>
      </c>
      <c r="L367" s="267" t="s">
        <v>52</v>
      </c>
      <c r="M367" s="267" t="s">
        <v>52</v>
      </c>
      <c r="N367" s="268">
        <v>110</v>
      </c>
      <c r="O367" s="25"/>
      <c r="P367" s="25"/>
      <c r="Q367" s="25"/>
      <c r="R367" s="25"/>
      <c r="S367" s="25"/>
      <c r="T367" s="64">
        <f t="shared" si="7"/>
        <v>170</v>
      </c>
    </row>
    <row r="368" spans="2:20" ht="12.75">
      <c r="B368" s="65" t="s">
        <v>71</v>
      </c>
      <c r="C368" s="13" t="s">
        <v>76</v>
      </c>
      <c r="D368" s="163"/>
      <c r="E368" s="404" t="s">
        <v>52</v>
      </c>
      <c r="F368" s="389" t="s">
        <v>52</v>
      </c>
      <c r="G368" s="267" t="s">
        <v>52</v>
      </c>
      <c r="H368" s="267" t="s">
        <v>52</v>
      </c>
      <c r="I368" s="267" t="s">
        <v>52</v>
      </c>
      <c r="J368" s="267" t="s">
        <v>52</v>
      </c>
      <c r="K368" s="389" t="s">
        <v>52</v>
      </c>
      <c r="L368" s="333">
        <v>110</v>
      </c>
      <c r="M368" s="267" t="s">
        <v>52</v>
      </c>
      <c r="N368" s="267" t="s">
        <v>52</v>
      </c>
      <c r="O368" s="268"/>
      <c r="P368" s="268"/>
      <c r="Q368" s="25"/>
      <c r="R368" s="25"/>
      <c r="S368" s="25"/>
      <c r="T368" s="64">
        <f t="shared" si="7"/>
        <v>110</v>
      </c>
    </row>
    <row r="369" spans="2:20" ht="12.75">
      <c r="B369" s="65" t="s">
        <v>72</v>
      </c>
      <c r="C369" s="13" t="s">
        <v>90</v>
      </c>
      <c r="D369" s="163"/>
      <c r="E369" s="404" t="s">
        <v>52</v>
      </c>
      <c r="F369" s="333">
        <v>40</v>
      </c>
      <c r="G369" s="267" t="s">
        <v>52</v>
      </c>
      <c r="H369" s="267" t="s">
        <v>52</v>
      </c>
      <c r="I369" s="267" t="s">
        <v>52</v>
      </c>
      <c r="J369" s="267" t="s">
        <v>52</v>
      </c>
      <c r="K369" s="267" t="s">
        <v>52</v>
      </c>
      <c r="L369" s="267" t="s">
        <v>52</v>
      </c>
      <c r="M369" s="267" t="s">
        <v>52</v>
      </c>
      <c r="N369" s="268">
        <v>66</v>
      </c>
      <c r="O369" s="25"/>
      <c r="P369" s="25"/>
      <c r="Q369" s="25"/>
      <c r="R369" s="25"/>
      <c r="S369" s="25"/>
      <c r="T369" s="64">
        <f t="shared" si="7"/>
        <v>106</v>
      </c>
    </row>
    <row r="370" spans="2:20" ht="12.75">
      <c r="B370" s="65" t="s">
        <v>73</v>
      </c>
      <c r="C370" s="13" t="s">
        <v>78</v>
      </c>
      <c r="D370" s="163"/>
      <c r="E370" s="404" t="s">
        <v>52</v>
      </c>
      <c r="F370" s="268">
        <v>60</v>
      </c>
      <c r="G370" s="267" t="s">
        <v>52</v>
      </c>
      <c r="H370" s="3" t="s">
        <v>52</v>
      </c>
      <c r="I370" s="3" t="s">
        <v>52</v>
      </c>
      <c r="J370" s="3" t="s">
        <v>52</v>
      </c>
      <c r="K370" s="389" t="s">
        <v>52</v>
      </c>
      <c r="L370" s="389" t="s">
        <v>52</v>
      </c>
      <c r="M370" s="267" t="s">
        <v>52</v>
      </c>
      <c r="N370" s="268">
        <v>44</v>
      </c>
      <c r="O370" s="268"/>
      <c r="P370" s="268"/>
      <c r="Q370" s="268"/>
      <c r="R370" s="268"/>
      <c r="S370" s="268"/>
      <c r="T370" s="64">
        <f t="shared" si="7"/>
        <v>104</v>
      </c>
    </row>
    <row r="371" spans="2:20" ht="12.75">
      <c r="B371" s="65" t="s">
        <v>115</v>
      </c>
      <c r="C371" s="13" t="s">
        <v>87</v>
      </c>
      <c r="D371" s="163"/>
      <c r="E371" s="404" t="s">
        <v>52</v>
      </c>
      <c r="F371" s="268">
        <v>40</v>
      </c>
      <c r="G371" s="267" t="s">
        <v>52</v>
      </c>
      <c r="H371" s="267" t="s">
        <v>52</v>
      </c>
      <c r="I371" s="267" t="s">
        <v>52</v>
      </c>
      <c r="J371" s="267" t="s">
        <v>52</v>
      </c>
      <c r="K371" s="389" t="s">
        <v>52</v>
      </c>
      <c r="L371" s="268">
        <v>44</v>
      </c>
      <c r="M371" s="267" t="s">
        <v>52</v>
      </c>
      <c r="N371" s="267" t="s">
        <v>52</v>
      </c>
      <c r="O371" s="268"/>
      <c r="P371" s="268"/>
      <c r="Q371" s="268"/>
      <c r="R371" s="268"/>
      <c r="S371" s="268"/>
      <c r="T371" s="64">
        <f t="shared" si="7"/>
        <v>84</v>
      </c>
    </row>
    <row r="372" spans="2:20" ht="12.75">
      <c r="B372" s="65" t="s">
        <v>115</v>
      </c>
      <c r="C372" s="13" t="s">
        <v>18</v>
      </c>
      <c r="D372" s="163"/>
      <c r="E372" s="404" t="s">
        <v>52</v>
      </c>
      <c r="F372" s="268">
        <v>40</v>
      </c>
      <c r="G372" s="267" t="s">
        <v>52</v>
      </c>
      <c r="H372" s="267" t="s">
        <v>52</v>
      </c>
      <c r="I372" s="267" t="s">
        <v>52</v>
      </c>
      <c r="J372" s="267" t="s">
        <v>52</v>
      </c>
      <c r="K372" s="389" t="s">
        <v>52</v>
      </c>
      <c r="L372" s="267" t="s">
        <v>52</v>
      </c>
      <c r="M372" s="268">
        <v>44</v>
      </c>
      <c r="N372" s="267" t="s">
        <v>52</v>
      </c>
      <c r="O372" s="268"/>
      <c r="P372" s="268"/>
      <c r="Q372" s="268"/>
      <c r="R372" s="268"/>
      <c r="S372" s="268"/>
      <c r="T372" s="64">
        <f t="shared" si="7"/>
        <v>84</v>
      </c>
    </row>
    <row r="373" spans="2:20" ht="12.75">
      <c r="B373" s="65" t="s">
        <v>115</v>
      </c>
      <c r="C373" s="13" t="s">
        <v>14</v>
      </c>
      <c r="D373" s="163"/>
      <c r="E373" s="404" t="s">
        <v>52</v>
      </c>
      <c r="F373" s="333">
        <v>40</v>
      </c>
      <c r="G373" s="267" t="s">
        <v>52</v>
      </c>
      <c r="H373" s="267" t="s">
        <v>52</v>
      </c>
      <c r="I373" s="267" t="s">
        <v>52</v>
      </c>
      <c r="J373" s="267" t="s">
        <v>52</v>
      </c>
      <c r="K373" s="267" t="s">
        <v>52</v>
      </c>
      <c r="L373" s="267" t="s">
        <v>52</v>
      </c>
      <c r="M373" s="267" t="s">
        <v>52</v>
      </c>
      <c r="N373" s="268">
        <v>44</v>
      </c>
      <c r="O373" s="268"/>
      <c r="P373" s="268"/>
      <c r="Q373" s="268"/>
      <c r="R373" s="268"/>
      <c r="S373" s="268"/>
      <c r="T373" s="64">
        <f t="shared" si="7"/>
        <v>84</v>
      </c>
    </row>
    <row r="374" spans="2:20" ht="12.75">
      <c r="B374" s="65" t="s">
        <v>116</v>
      </c>
      <c r="C374" s="13" t="s">
        <v>35</v>
      </c>
      <c r="D374" s="163"/>
      <c r="E374" s="404" t="s">
        <v>52</v>
      </c>
      <c r="F374" s="389" t="s">
        <v>52</v>
      </c>
      <c r="G374" s="389" t="s">
        <v>52</v>
      </c>
      <c r="H374" s="389" t="s">
        <v>52</v>
      </c>
      <c r="I374" s="389" t="s">
        <v>52</v>
      </c>
      <c r="J374" s="389" t="s">
        <v>52</v>
      </c>
      <c r="K374" s="389" t="s">
        <v>52</v>
      </c>
      <c r="L374" s="333">
        <v>66</v>
      </c>
      <c r="M374" s="267" t="s">
        <v>52</v>
      </c>
      <c r="N374" s="390" t="s">
        <v>52</v>
      </c>
      <c r="O374" s="25"/>
      <c r="P374" s="268"/>
      <c r="Q374" s="268"/>
      <c r="R374" s="268"/>
      <c r="S374" s="268"/>
      <c r="T374" s="64">
        <f t="shared" si="7"/>
        <v>66</v>
      </c>
    </row>
    <row r="375" spans="2:20" ht="12.75">
      <c r="B375" s="65" t="s">
        <v>116</v>
      </c>
      <c r="C375" s="13" t="s">
        <v>51</v>
      </c>
      <c r="D375" s="163"/>
      <c r="E375" s="404" t="s">
        <v>52</v>
      </c>
      <c r="F375" s="267" t="s">
        <v>52</v>
      </c>
      <c r="G375" s="267" t="s">
        <v>52</v>
      </c>
      <c r="H375" s="267" t="s">
        <v>52</v>
      </c>
      <c r="I375" s="267" t="s">
        <v>52</v>
      </c>
      <c r="J375" s="267" t="s">
        <v>52</v>
      </c>
      <c r="K375" s="389" t="s">
        <v>52</v>
      </c>
      <c r="L375" s="333">
        <v>66</v>
      </c>
      <c r="M375" s="267" t="s">
        <v>52</v>
      </c>
      <c r="N375" s="267" t="s">
        <v>52</v>
      </c>
      <c r="O375" s="25"/>
      <c r="P375" s="268"/>
      <c r="Q375" s="268"/>
      <c r="R375" s="268"/>
      <c r="S375" s="268"/>
      <c r="T375" s="64">
        <f t="shared" si="7"/>
        <v>66</v>
      </c>
    </row>
    <row r="376" spans="2:20" ht="12.75">
      <c r="B376" s="65" t="s">
        <v>116</v>
      </c>
      <c r="C376" s="13" t="s">
        <v>92</v>
      </c>
      <c r="D376" s="161"/>
      <c r="E376" s="389" t="s">
        <v>52</v>
      </c>
      <c r="F376" s="267" t="s">
        <v>52</v>
      </c>
      <c r="G376" s="267" t="s">
        <v>52</v>
      </c>
      <c r="H376" s="267" t="s">
        <v>52</v>
      </c>
      <c r="I376" s="267" t="s">
        <v>52</v>
      </c>
      <c r="J376" s="267" t="s">
        <v>52</v>
      </c>
      <c r="K376" s="267" t="s">
        <v>52</v>
      </c>
      <c r="L376" s="267" t="s">
        <v>52</v>
      </c>
      <c r="M376" s="25">
        <v>66</v>
      </c>
      <c r="N376" s="390" t="s">
        <v>52</v>
      </c>
      <c r="O376" s="25"/>
      <c r="P376" s="268"/>
      <c r="Q376" s="268"/>
      <c r="R376" s="268"/>
      <c r="S376" s="268"/>
      <c r="T376" s="64">
        <f t="shared" si="7"/>
        <v>66</v>
      </c>
    </row>
    <row r="377" spans="2:20" ht="12.75">
      <c r="B377" s="65" t="s">
        <v>116</v>
      </c>
      <c r="C377" s="13" t="s">
        <v>81</v>
      </c>
      <c r="D377" s="161"/>
      <c r="E377" s="389" t="s">
        <v>52</v>
      </c>
      <c r="F377" s="267" t="s">
        <v>52</v>
      </c>
      <c r="G377" s="267" t="s">
        <v>52</v>
      </c>
      <c r="H377" s="267" t="s">
        <v>52</v>
      </c>
      <c r="I377" s="267" t="s">
        <v>52</v>
      </c>
      <c r="J377" s="267" t="s">
        <v>52</v>
      </c>
      <c r="K377" s="389" t="s">
        <v>52</v>
      </c>
      <c r="L377" s="389" t="s">
        <v>52</v>
      </c>
      <c r="M377" s="25">
        <v>66</v>
      </c>
      <c r="N377" s="267" t="s">
        <v>52</v>
      </c>
      <c r="O377" s="25"/>
      <c r="P377" s="268"/>
      <c r="Q377" s="268"/>
      <c r="R377" s="268"/>
      <c r="S377" s="268"/>
      <c r="T377" s="64">
        <f t="shared" si="7"/>
        <v>66</v>
      </c>
    </row>
    <row r="378" spans="2:20" ht="12.75">
      <c r="B378" s="65" t="s">
        <v>117</v>
      </c>
      <c r="C378" s="13" t="s">
        <v>85</v>
      </c>
      <c r="D378" s="161"/>
      <c r="E378" s="389" t="s">
        <v>52</v>
      </c>
      <c r="F378" s="267" t="s">
        <v>52</v>
      </c>
      <c r="G378" s="267" t="s">
        <v>52</v>
      </c>
      <c r="H378" s="267" t="s">
        <v>52</v>
      </c>
      <c r="I378" s="267" t="s">
        <v>52</v>
      </c>
      <c r="J378" s="25">
        <v>60</v>
      </c>
      <c r="K378" s="267" t="s">
        <v>52</v>
      </c>
      <c r="L378" s="267" t="s">
        <v>52</v>
      </c>
      <c r="M378" s="267" t="s">
        <v>52</v>
      </c>
      <c r="N378" s="267" t="s">
        <v>52</v>
      </c>
      <c r="O378" s="25"/>
      <c r="P378" s="25"/>
      <c r="Q378" s="25"/>
      <c r="R378" s="25"/>
      <c r="S378" s="25"/>
      <c r="T378" s="64">
        <f t="shared" si="7"/>
        <v>60</v>
      </c>
    </row>
    <row r="379" spans="2:20" ht="12.75">
      <c r="B379" s="65" t="s">
        <v>117</v>
      </c>
      <c r="C379" s="13" t="s">
        <v>29</v>
      </c>
      <c r="D379" s="161"/>
      <c r="E379" s="389" t="s">
        <v>52</v>
      </c>
      <c r="F379" s="25">
        <v>60</v>
      </c>
      <c r="G379" s="267" t="s">
        <v>52</v>
      </c>
      <c r="H379" s="267" t="s">
        <v>52</v>
      </c>
      <c r="I379" s="267" t="s">
        <v>52</v>
      </c>
      <c r="J379" s="267" t="s">
        <v>52</v>
      </c>
      <c r="K379" s="267" t="s">
        <v>52</v>
      </c>
      <c r="L379" s="267" t="s">
        <v>52</v>
      </c>
      <c r="M379" s="267" t="s">
        <v>52</v>
      </c>
      <c r="N379" s="267" t="s">
        <v>52</v>
      </c>
      <c r="O379" s="25"/>
      <c r="P379" s="268"/>
      <c r="Q379" s="268"/>
      <c r="R379" s="268"/>
      <c r="S379" s="268"/>
      <c r="T379" s="64">
        <f t="shared" si="7"/>
        <v>60</v>
      </c>
    </row>
    <row r="380" spans="2:20" ht="12.75">
      <c r="B380" s="65" t="s">
        <v>117</v>
      </c>
      <c r="C380" s="13" t="s">
        <v>77</v>
      </c>
      <c r="D380" s="161"/>
      <c r="E380" s="389" t="s">
        <v>52</v>
      </c>
      <c r="F380" s="267" t="s">
        <v>52</v>
      </c>
      <c r="G380" s="267" t="s">
        <v>52</v>
      </c>
      <c r="H380" s="267" t="s">
        <v>52</v>
      </c>
      <c r="I380" s="25">
        <v>60</v>
      </c>
      <c r="J380" s="267" t="s">
        <v>52</v>
      </c>
      <c r="K380" s="267" t="s">
        <v>52</v>
      </c>
      <c r="L380" s="267" t="s">
        <v>52</v>
      </c>
      <c r="M380" s="267" t="s">
        <v>52</v>
      </c>
      <c r="N380" s="267" t="s">
        <v>52</v>
      </c>
      <c r="O380" s="25"/>
      <c r="P380" s="268"/>
      <c r="Q380" s="268"/>
      <c r="R380" s="268"/>
      <c r="S380" s="268"/>
      <c r="T380" s="64">
        <f t="shared" si="7"/>
        <v>60</v>
      </c>
    </row>
    <row r="381" spans="2:20" ht="12.75">
      <c r="B381" s="82" t="s">
        <v>119</v>
      </c>
      <c r="C381" s="13" t="s">
        <v>118</v>
      </c>
      <c r="D381" s="161"/>
      <c r="E381" s="389" t="s">
        <v>52</v>
      </c>
      <c r="F381" s="267" t="s">
        <v>52</v>
      </c>
      <c r="G381" s="267" t="s">
        <v>52</v>
      </c>
      <c r="H381" s="267" t="s">
        <v>52</v>
      </c>
      <c r="I381" s="267" t="s">
        <v>52</v>
      </c>
      <c r="J381" s="267" t="s">
        <v>52</v>
      </c>
      <c r="K381" s="267" t="s">
        <v>52</v>
      </c>
      <c r="L381" s="268">
        <v>44</v>
      </c>
      <c r="M381" s="267" t="s">
        <v>52</v>
      </c>
      <c r="N381" s="267" t="s">
        <v>52</v>
      </c>
      <c r="O381" s="268"/>
      <c r="P381" s="268"/>
      <c r="Q381" s="268"/>
      <c r="R381" s="268"/>
      <c r="S381" s="268"/>
      <c r="T381" s="64">
        <f t="shared" si="7"/>
        <v>44</v>
      </c>
    </row>
    <row r="382" spans="2:20" ht="12.75">
      <c r="B382" s="82" t="s">
        <v>119</v>
      </c>
      <c r="C382" s="13" t="s">
        <v>120</v>
      </c>
      <c r="D382" s="161"/>
      <c r="E382" s="389" t="s">
        <v>52</v>
      </c>
      <c r="F382" s="267" t="s">
        <v>52</v>
      </c>
      <c r="G382" s="267" t="s">
        <v>52</v>
      </c>
      <c r="H382" s="267" t="s">
        <v>52</v>
      </c>
      <c r="I382" s="267" t="s">
        <v>52</v>
      </c>
      <c r="J382" s="267" t="s">
        <v>52</v>
      </c>
      <c r="K382" s="267" t="s">
        <v>52</v>
      </c>
      <c r="L382" s="267" t="s">
        <v>52</v>
      </c>
      <c r="M382" s="268">
        <v>44</v>
      </c>
      <c r="N382" s="267" t="s">
        <v>52</v>
      </c>
      <c r="O382" s="268"/>
      <c r="P382" s="268"/>
      <c r="Q382" s="268"/>
      <c r="R382" s="268"/>
      <c r="S382" s="268"/>
      <c r="T382" s="64">
        <f t="shared" si="7"/>
        <v>44</v>
      </c>
    </row>
    <row r="383" spans="2:20" ht="12.75">
      <c r="B383" s="82" t="s">
        <v>119</v>
      </c>
      <c r="C383" s="13" t="s">
        <v>107</v>
      </c>
      <c r="D383" s="161"/>
      <c r="E383" s="389" t="s">
        <v>52</v>
      </c>
      <c r="F383" s="267" t="s">
        <v>52</v>
      </c>
      <c r="G383" s="267" t="s">
        <v>52</v>
      </c>
      <c r="H383" s="267" t="s">
        <v>52</v>
      </c>
      <c r="I383" s="267" t="s">
        <v>52</v>
      </c>
      <c r="J383" s="267" t="s">
        <v>52</v>
      </c>
      <c r="K383" s="267" t="s">
        <v>52</v>
      </c>
      <c r="L383" s="267" t="s">
        <v>52</v>
      </c>
      <c r="M383" s="268">
        <v>44</v>
      </c>
      <c r="N383" s="267" t="s">
        <v>52</v>
      </c>
      <c r="O383" s="268"/>
      <c r="P383" s="268"/>
      <c r="Q383" s="268"/>
      <c r="R383" s="268"/>
      <c r="S383" s="268"/>
      <c r="T383" s="64">
        <f t="shared" si="7"/>
        <v>44</v>
      </c>
    </row>
    <row r="384" spans="2:20" ht="12.75">
      <c r="B384" s="82" t="s">
        <v>119</v>
      </c>
      <c r="C384" s="13" t="s">
        <v>100</v>
      </c>
      <c r="D384" s="161"/>
      <c r="E384" s="389" t="s">
        <v>52</v>
      </c>
      <c r="F384" s="267" t="s">
        <v>52</v>
      </c>
      <c r="G384" s="267" t="s">
        <v>52</v>
      </c>
      <c r="H384" s="267" t="s">
        <v>52</v>
      </c>
      <c r="I384" s="267" t="s">
        <v>52</v>
      </c>
      <c r="J384" s="267" t="s">
        <v>52</v>
      </c>
      <c r="K384" s="267" t="s">
        <v>52</v>
      </c>
      <c r="L384" s="267" t="s">
        <v>52</v>
      </c>
      <c r="M384" s="268">
        <v>44</v>
      </c>
      <c r="N384" s="267" t="s">
        <v>52</v>
      </c>
      <c r="O384" s="268"/>
      <c r="P384" s="268"/>
      <c r="Q384" s="268"/>
      <c r="R384" s="268"/>
      <c r="S384" s="268"/>
      <c r="T384" s="64">
        <f t="shared" si="7"/>
        <v>44</v>
      </c>
    </row>
    <row r="385" spans="2:20" ht="12.75">
      <c r="B385" s="82" t="s">
        <v>119</v>
      </c>
      <c r="C385" s="13" t="s">
        <v>121</v>
      </c>
      <c r="D385" s="161"/>
      <c r="E385" s="389" t="s">
        <v>52</v>
      </c>
      <c r="F385" s="389" t="s">
        <v>52</v>
      </c>
      <c r="G385" s="389" t="s">
        <v>52</v>
      </c>
      <c r="H385" s="267" t="s">
        <v>52</v>
      </c>
      <c r="I385" s="267" t="s">
        <v>52</v>
      </c>
      <c r="J385" s="267" t="s">
        <v>52</v>
      </c>
      <c r="K385" s="389" t="s">
        <v>52</v>
      </c>
      <c r="L385" s="389" t="s">
        <v>52</v>
      </c>
      <c r="M385" s="268">
        <v>44</v>
      </c>
      <c r="N385" s="267" t="s">
        <v>52</v>
      </c>
      <c r="O385" s="268"/>
      <c r="P385" s="268"/>
      <c r="Q385" s="268"/>
      <c r="R385" s="268"/>
      <c r="S385" s="268"/>
      <c r="T385" s="64">
        <f t="shared" si="7"/>
        <v>44</v>
      </c>
    </row>
    <row r="386" spans="2:20" ht="12.75">
      <c r="B386" s="82" t="s">
        <v>119</v>
      </c>
      <c r="C386" s="13" t="s">
        <v>95</v>
      </c>
      <c r="D386" s="161"/>
      <c r="E386" s="389" t="s">
        <v>52</v>
      </c>
      <c r="F386" s="267" t="s">
        <v>52</v>
      </c>
      <c r="G386" s="267" t="s">
        <v>52</v>
      </c>
      <c r="H386" s="267" t="s">
        <v>52</v>
      </c>
      <c r="I386" s="267" t="s">
        <v>52</v>
      </c>
      <c r="J386" s="267" t="s">
        <v>52</v>
      </c>
      <c r="K386" s="267" t="s">
        <v>52</v>
      </c>
      <c r="L386" s="267" t="s">
        <v>52</v>
      </c>
      <c r="M386" s="268">
        <v>44</v>
      </c>
      <c r="N386" s="267" t="s">
        <v>52</v>
      </c>
      <c r="O386" s="268"/>
      <c r="P386" s="268"/>
      <c r="Q386" s="268"/>
      <c r="R386" s="268"/>
      <c r="S386" s="268"/>
      <c r="T386" s="64">
        <f t="shared" si="7"/>
        <v>44</v>
      </c>
    </row>
    <row r="387" spans="2:20" ht="12.75">
      <c r="B387" s="82" t="s">
        <v>119</v>
      </c>
      <c r="C387" s="13" t="s">
        <v>97</v>
      </c>
      <c r="D387" s="161"/>
      <c r="E387" s="389" t="s">
        <v>52</v>
      </c>
      <c r="F387" s="267" t="s">
        <v>52</v>
      </c>
      <c r="G387" s="267" t="s">
        <v>52</v>
      </c>
      <c r="H387" s="267" t="s">
        <v>52</v>
      </c>
      <c r="I387" s="267" t="s">
        <v>52</v>
      </c>
      <c r="J387" s="267" t="s">
        <v>52</v>
      </c>
      <c r="K387" s="389" t="s">
        <v>52</v>
      </c>
      <c r="L387" s="389" t="s">
        <v>52</v>
      </c>
      <c r="M387" s="268">
        <v>44</v>
      </c>
      <c r="N387" s="390" t="s">
        <v>52</v>
      </c>
      <c r="O387" s="268"/>
      <c r="P387" s="268"/>
      <c r="Q387" s="268"/>
      <c r="R387" s="268"/>
      <c r="S387" s="268"/>
      <c r="T387" s="64">
        <f t="shared" si="7"/>
        <v>44</v>
      </c>
    </row>
    <row r="388" spans="2:20" ht="12.75">
      <c r="B388" s="65" t="s">
        <v>122</v>
      </c>
      <c r="C388" s="13" t="s">
        <v>31</v>
      </c>
      <c r="D388" s="161"/>
      <c r="E388" s="333">
        <v>40</v>
      </c>
      <c r="F388" s="267" t="s">
        <v>52</v>
      </c>
      <c r="G388" s="267" t="s">
        <v>52</v>
      </c>
      <c r="H388" s="267" t="s">
        <v>52</v>
      </c>
      <c r="I388" s="267" t="s">
        <v>52</v>
      </c>
      <c r="J388" s="267" t="s">
        <v>52</v>
      </c>
      <c r="K388" s="267" t="s">
        <v>52</v>
      </c>
      <c r="L388" s="267" t="s">
        <v>52</v>
      </c>
      <c r="M388" s="267" t="s">
        <v>52</v>
      </c>
      <c r="N388" s="267" t="s">
        <v>52</v>
      </c>
      <c r="O388" s="25"/>
      <c r="P388" s="268"/>
      <c r="Q388" s="268"/>
      <c r="R388" s="268"/>
      <c r="S388" s="268"/>
      <c r="T388" s="64">
        <f t="shared" si="7"/>
        <v>40</v>
      </c>
    </row>
    <row r="389" spans="2:20" ht="12.75">
      <c r="B389" s="65" t="s">
        <v>122</v>
      </c>
      <c r="C389" s="13" t="s">
        <v>102</v>
      </c>
      <c r="D389" s="161"/>
      <c r="E389" s="389" t="s">
        <v>52</v>
      </c>
      <c r="F389" s="268">
        <v>40</v>
      </c>
      <c r="G389" s="267" t="s">
        <v>52</v>
      </c>
      <c r="H389" s="267" t="s">
        <v>52</v>
      </c>
      <c r="I389" s="267" t="s">
        <v>52</v>
      </c>
      <c r="J389" s="267" t="s">
        <v>52</v>
      </c>
      <c r="K389" s="389" t="s">
        <v>52</v>
      </c>
      <c r="L389" s="389" t="s">
        <v>52</v>
      </c>
      <c r="M389" s="267" t="s">
        <v>52</v>
      </c>
      <c r="N389" s="267" t="s">
        <v>52</v>
      </c>
      <c r="O389" s="268"/>
      <c r="P389" s="268"/>
      <c r="Q389" s="268"/>
      <c r="R389" s="25"/>
      <c r="S389" s="268"/>
      <c r="T389" s="64">
        <f t="shared" si="7"/>
        <v>40</v>
      </c>
    </row>
    <row r="390" spans="2:20" ht="12.75">
      <c r="B390" s="65" t="s">
        <v>122</v>
      </c>
      <c r="C390" s="84" t="s">
        <v>44</v>
      </c>
      <c r="D390" s="109"/>
      <c r="E390" s="21">
        <v>40</v>
      </c>
      <c r="F390" s="267" t="s">
        <v>52</v>
      </c>
      <c r="G390" s="267" t="s">
        <v>52</v>
      </c>
      <c r="H390" s="267" t="s">
        <v>52</v>
      </c>
      <c r="I390" s="267" t="s">
        <v>52</v>
      </c>
      <c r="J390" s="267" t="s">
        <v>52</v>
      </c>
      <c r="K390" s="267" t="s">
        <v>52</v>
      </c>
      <c r="L390" s="267" t="s">
        <v>52</v>
      </c>
      <c r="M390" s="267" t="s">
        <v>52</v>
      </c>
      <c r="N390" s="267" t="s">
        <v>52</v>
      </c>
      <c r="O390" s="268"/>
      <c r="P390" s="268"/>
      <c r="Q390" s="268"/>
      <c r="R390" s="25"/>
      <c r="S390" s="268"/>
      <c r="T390" s="64">
        <f t="shared" si="7"/>
        <v>40</v>
      </c>
    </row>
    <row r="391" spans="2:20" ht="13.5" thickBot="1">
      <c r="B391" s="93" t="s">
        <v>122</v>
      </c>
      <c r="C391" s="66" t="s">
        <v>25</v>
      </c>
      <c r="D391" s="162"/>
      <c r="E391" s="328">
        <v>40</v>
      </c>
      <c r="F391" s="392" t="s">
        <v>52</v>
      </c>
      <c r="G391" s="392" t="s">
        <v>52</v>
      </c>
      <c r="H391" s="392" t="s">
        <v>52</v>
      </c>
      <c r="I391" s="392" t="s">
        <v>52</v>
      </c>
      <c r="J391" s="392" t="s">
        <v>52</v>
      </c>
      <c r="K391" s="393" t="s">
        <v>52</v>
      </c>
      <c r="L391" s="393" t="s">
        <v>52</v>
      </c>
      <c r="M391" s="392" t="s">
        <v>52</v>
      </c>
      <c r="N391" s="392" t="s">
        <v>52</v>
      </c>
      <c r="O391" s="328"/>
      <c r="P391" s="328"/>
      <c r="Q391" s="328"/>
      <c r="R391" s="328"/>
      <c r="S391" s="328"/>
      <c r="T391" s="89">
        <f t="shared" si="7"/>
        <v>40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2:W35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2" width="8.625" style="0" customWidth="1"/>
    <col min="3" max="3" width="21.25390625" style="12" customWidth="1"/>
    <col min="4" max="4" width="6.875" style="12" customWidth="1"/>
    <col min="5" max="12" width="4.625" style="4" customWidth="1"/>
    <col min="13" max="13" width="5.25390625" style="4" customWidth="1"/>
    <col min="14" max="14" width="4.125" style="4" customWidth="1"/>
    <col min="15" max="15" width="4.25390625" style="4" customWidth="1"/>
    <col min="16" max="19" width="4.625" style="4" customWidth="1"/>
    <col min="20" max="21" width="4.25390625" style="0" customWidth="1"/>
  </cols>
  <sheetData>
    <row r="1" ht="13.5" thickBot="1"/>
    <row r="2" spans="3:15" ht="12.75">
      <c r="C2" s="46" t="s">
        <v>264</v>
      </c>
      <c r="D2" s="47">
        <v>1</v>
      </c>
      <c r="E2" s="48" t="s">
        <v>174</v>
      </c>
      <c r="F2" s="49"/>
      <c r="G2" s="49"/>
      <c r="H2" s="49"/>
      <c r="I2" s="49"/>
      <c r="J2" s="49"/>
      <c r="K2" s="49"/>
      <c r="L2" s="49"/>
      <c r="M2" s="49"/>
      <c r="N2" s="49"/>
      <c r="O2" s="241"/>
    </row>
    <row r="3" spans="3:15" ht="12.75">
      <c r="C3" s="50" t="s">
        <v>265</v>
      </c>
      <c r="D3" s="51">
        <v>2</v>
      </c>
      <c r="E3" s="52" t="s">
        <v>2</v>
      </c>
      <c r="F3" s="53"/>
      <c r="G3" s="53"/>
      <c r="H3" s="53"/>
      <c r="I3" s="53"/>
      <c r="J3" s="53"/>
      <c r="K3" s="53"/>
      <c r="L3" s="53"/>
      <c r="M3" s="53"/>
      <c r="N3" s="53"/>
      <c r="O3" s="242"/>
    </row>
    <row r="4" spans="3:15" ht="12.75">
      <c r="C4" s="50" t="s">
        <v>266</v>
      </c>
      <c r="D4" s="51">
        <v>3</v>
      </c>
      <c r="E4" s="52" t="s">
        <v>158</v>
      </c>
      <c r="F4" s="53"/>
      <c r="G4" s="53"/>
      <c r="H4" s="53"/>
      <c r="I4" s="53"/>
      <c r="J4" s="53"/>
      <c r="K4" s="53"/>
      <c r="L4" s="53"/>
      <c r="M4" s="53"/>
      <c r="N4" s="53"/>
      <c r="O4" s="242"/>
    </row>
    <row r="5" spans="3:15" ht="12.75">
      <c r="C5" s="50" t="s">
        <v>267</v>
      </c>
      <c r="D5" s="51">
        <v>4</v>
      </c>
      <c r="E5" s="52" t="s">
        <v>3</v>
      </c>
      <c r="F5" s="53"/>
      <c r="G5" s="53"/>
      <c r="H5" s="53"/>
      <c r="I5" s="53"/>
      <c r="J5" s="53"/>
      <c r="K5" s="53"/>
      <c r="L5" s="53"/>
      <c r="M5" s="53"/>
      <c r="N5" s="53"/>
      <c r="O5" s="242"/>
    </row>
    <row r="6" spans="3:15" ht="12.75">
      <c r="C6" s="50" t="s">
        <v>268</v>
      </c>
      <c r="D6" s="25" t="s">
        <v>175</v>
      </c>
      <c r="E6" s="52" t="s">
        <v>159</v>
      </c>
      <c r="F6" s="53"/>
      <c r="G6" s="53"/>
      <c r="H6" s="53"/>
      <c r="I6" s="53"/>
      <c r="J6" s="53"/>
      <c r="K6" s="53"/>
      <c r="L6" s="53"/>
      <c r="M6" s="53"/>
      <c r="N6" s="53"/>
      <c r="O6" s="242"/>
    </row>
    <row r="7" spans="3:15" ht="12.75">
      <c r="C7" s="50" t="s">
        <v>268</v>
      </c>
      <c r="D7" s="25" t="s">
        <v>176</v>
      </c>
      <c r="E7" s="52" t="s">
        <v>160</v>
      </c>
      <c r="F7" s="53"/>
      <c r="G7" s="53"/>
      <c r="H7" s="53"/>
      <c r="I7" s="53"/>
      <c r="J7" s="53"/>
      <c r="K7" s="53"/>
      <c r="L7" s="53"/>
      <c r="M7" s="53"/>
      <c r="N7" s="53"/>
      <c r="O7" s="242"/>
    </row>
    <row r="8" spans="3:15" ht="12.75">
      <c r="C8" s="50" t="s">
        <v>269</v>
      </c>
      <c r="D8" s="51">
        <v>6</v>
      </c>
      <c r="E8" s="52" t="s">
        <v>270</v>
      </c>
      <c r="F8" s="53"/>
      <c r="G8" s="53"/>
      <c r="H8" s="53"/>
      <c r="I8" s="53"/>
      <c r="J8" s="53"/>
      <c r="K8" s="53"/>
      <c r="L8" s="53"/>
      <c r="M8" s="53"/>
      <c r="N8" s="53"/>
      <c r="O8" s="242"/>
    </row>
    <row r="9" spans="3:15" ht="12.75">
      <c r="C9" s="50" t="s">
        <v>271</v>
      </c>
      <c r="D9" s="51">
        <v>7</v>
      </c>
      <c r="E9" s="52" t="s">
        <v>272</v>
      </c>
      <c r="F9" s="53"/>
      <c r="G9" s="53"/>
      <c r="H9" s="53"/>
      <c r="I9" s="53"/>
      <c r="J9" s="53"/>
      <c r="K9" s="53"/>
      <c r="L9" s="53"/>
      <c r="M9" s="53"/>
      <c r="N9" s="53"/>
      <c r="O9" s="242"/>
    </row>
    <row r="10" spans="3:15" ht="12.75">
      <c r="C10" s="50" t="s">
        <v>273</v>
      </c>
      <c r="D10" s="51">
        <v>8</v>
      </c>
      <c r="E10" s="52" t="s">
        <v>134</v>
      </c>
      <c r="F10" s="53"/>
      <c r="G10" s="53"/>
      <c r="H10" s="53"/>
      <c r="I10" s="53"/>
      <c r="J10" s="53"/>
      <c r="K10" s="53"/>
      <c r="L10" s="53"/>
      <c r="M10" s="53"/>
      <c r="N10" s="53"/>
      <c r="O10" s="242"/>
    </row>
    <row r="11" spans="3:15" ht="12.75">
      <c r="C11" s="50" t="s">
        <v>274</v>
      </c>
      <c r="D11" s="25" t="s">
        <v>161</v>
      </c>
      <c r="E11" s="52" t="s">
        <v>167</v>
      </c>
      <c r="F11" s="53"/>
      <c r="G11" s="53"/>
      <c r="H11" s="53"/>
      <c r="I11" s="53"/>
      <c r="J11" s="53"/>
      <c r="K11" s="53"/>
      <c r="L11" s="53"/>
      <c r="M11" s="53"/>
      <c r="N11" s="53"/>
      <c r="O11" s="242"/>
    </row>
    <row r="12" spans="3:15" ht="12.75">
      <c r="C12" s="50" t="s">
        <v>274</v>
      </c>
      <c r="D12" s="25" t="s">
        <v>162</v>
      </c>
      <c r="E12" s="52" t="s">
        <v>163</v>
      </c>
      <c r="F12" s="53"/>
      <c r="G12" s="53"/>
      <c r="H12" s="53"/>
      <c r="I12" s="53"/>
      <c r="J12" s="53"/>
      <c r="K12" s="53"/>
      <c r="L12" s="53"/>
      <c r="M12" s="53"/>
      <c r="N12" s="53"/>
      <c r="O12" s="242"/>
    </row>
    <row r="13" spans="3:15" ht="12.75">
      <c r="C13" s="50" t="s">
        <v>275</v>
      </c>
      <c r="D13" s="51">
        <v>11</v>
      </c>
      <c r="E13" s="52" t="s">
        <v>276</v>
      </c>
      <c r="F13" s="53"/>
      <c r="G13" s="53"/>
      <c r="H13" s="53"/>
      <c r="I13" s="53"/>
      <c r="J13" s="53"/>
      <c r="K13" s="53"/>
      <c r="L13" s="53"/>
      <c r="M13" s="53"/>
      <c r="N13" s="53"/>
      <c r="O13" s="242"/>
    </row>
    <row r="14" spans="3:15" ht="12.75">
      <c r="C14" s="50" t="s">
        <v>277</v>
      </c>
      <c r="D14" s="51">
        <v>12</v>
      </c>
      <c r="E14" s="52" t="s">
        <v>135</v>
      </c>
      <c r="F14" s="53"/>
      <c r="G14" s="53"/>
      <c r="H14" s="53"/>
      <c r="I14" s="53"/>
      <c r="J14" s="53"/>
      <c r="K14" s="53"/>
      <c r="L14" s="53"/>
      <c r="M14" s="53"/>
      <c r="N14" s="53"/>
      <c r="O14" s="242"/>
    </row>
    <row r="15" spans="3:15" ht="12.75">
      <c r="C15" s="50" t="s">
        <v>278</v>
      </c>
      <c r="D15" s="51">
        <v>13</v>
      </c>
      <c r="E15" s="52" t="s">
        <v>4</v>
      </c>
      <c r="F15" s="53"/>
      <c r="G15" s="53"/>
      <c r="H15" s="53"/>
      <c r="I15" s="53"/>
      <c r="J15" s="53"/>
      <c r="K15" s="53"/>
      <c r="L15" s="53"/>
      <c r="M15" s="53"/>
      <c r="N15" s="53"/>
      <c r="O15" s="242"/>
    </row>
    <row r="16" spans="3:15" ht="12.75">
      <c r="C16" s="50" t="s">
        <v>279</v>
      </c>
      <c r="D16" s="51">
        <v>15</v>
      </c>
      <c r="E16" s="55" t="s">
        <v>164</v>
      </c>
      <c r="F16" s="53"/>
      <c r="G16" s="53"/>
      <c r="H16" s="53"/>
      <c r="I16" s="53"/>
      <c r="J16" s="53"/>
      <c r="K16" s="53"/>
      <c r="L16" s="53"/>
      <c r="M16" s="53"/>
      <c r="N16" s="53"/>
      <c r="O16" s="243"/>
    </row>
    <row r="17" spans="3:15" ht="12.75">
      <c r="C17" s="50">
        <v>37500</v>
      </c>
      <c r="D17" s="51">
        <v>16</v>
      </c>
      <c r="E17" s="55" t="s">
        <v>166</v>
      </c>
      <c r="F17" s="53"/>
      <c r="G17" s="53"/>
      <c r="H17" s="53"/>
      <c r="I17" s="53"/>
      <c r="J17" s="53"/>
      <c r="K17" s="53"/>
      <c r="L17" s="53"/>
      <c r="M17" s="53"/>
      <c r="N17" s="53"/>
      <c r="O17" s="243"/>
    </row>
    <row r="18" spans="3:15" ht="12.75">
      <c r="C18" s="50">
        <v>41154</v>
      </c>
      <c r="D18" s="51">
        <v>17</v>
      </c>
      <c r="E18" s="55" t="s">
        <v>165</v>
      </c>
      <c r="F18" s="53"/>
      <c r="G18" s="53"/>
      <c r="H18" s="53"/>
      <c r="I18" s="53"/>
      <c r="J18" s="53"/>
      <c r="K18" s="53"/>
      <c r="L18" s="53"/>
      <c r="M18" s="53"/>
      <c r="N18" s="53"/>
      <c r="O18" s="243"/>
    </row>
    <row r="19" spans="3:15" ht="12.75">
      <c r="C19" s="50">
        <v>41160</v>
      </c>
      <c r="D19" s="51"/>
      <c r="E19" s="55" t="s">
        <v>168</v>
      </c>
      <c r="F19" s="53"/>
      <c r="G19" s="53"/>
      <c r="H19" s="53"/>
      <c r="I19" s="53"/>
      <c r="J19" s="53"/>
      <c r="K19" s="54"/>
      <c r="L19" s="53"/>
      <c r="M19" s="53"/>
      <c r="N19" s="53"/>
      <c r="O19" s="243"/>
    </row>
    <row r="20" spans="3:15" ht="13.5" thickBot="1">
      <c r="C20" s="56">
        <v>41161</v>
      </c>
      <c r="D20" s="57"/>
      <c r="E20" s="58" t="s">
        <v>169</v>
      </c>
      <c r="F20" s="59"/>
      <c r="G20" s="59"/>
      <c r="H20" s="59"/>
      <c r="I20" s="59"/>
      <c r="J20" s="59"/>
      <c r="K20" s="60"/>
      <c r="L20" s="59"/>
      <c r="M20" s="59"/>
      <c r="N20" s="59"/>
      <c r="O20" s="244"/>
    </row>
    <row r="21" ht="13.5" thickBot="1"/>
    <row r="22" spans="2:22" ht="13.5" thickBot="1">
      <c r="B22" s="124" t="s">
        <v>1</v>
      </c>
      <c r="C22" s="179" t="s">
        <v>141</v>
      </c>
      <c r="D22" s="177" t="s">
        <v>132</v>
      </c>
      <c r="E22" s="5">
        <v>1</v>
      </c>
      <c r="F22" s="6">
        <v>2</v>
      </c>
      <c r="G22" s="6">
        <v>3</v>
      </c>
      <c r="H22" s="6">
        <v>4</v>
      </c>
      <c r="I22" s="6">
        <v>5</v>
      </c>
      <c r="J22" s="6">
        <v>6</v>
      </c>
      <c r="K22" s="6">
        <v>7</v>
      </c>
      <c r="L22" s="61">
        <v>8</v>
      </c>
      <c r="M22" s="6">
        <v>9</v>
      </c>
      <c r="N22" s="6">
        <v>10</v>
      </c>
      <c r="O22" s="6">
        <v>11</v>
      </c>
      <c r="P22" s="6">
        <v>12</v>
      </c>
      <c r="Q22" s="6">
        <v>13</v>
      </c>
      <c r="R22" s="6">
        <v>14</v>
      </c>
      <c r="S22" s="6">
        <v>15</v>
      </c>
      <c r="T22" s="6">
        <v>16</v>
      </c>
      <c r="U22" s="62">
        <v>17</v>
      </c>
      <c r="V22" s="124" t="s">
        <v>131</v>
      </c>
    </row>
    <row r="23" spans="2:22" ht="12.75">
      <c r="B23" s="181" t="s">
        <v>246</v>
      </c>
      <c r="C23" s="280" t="s">
        <v>45</v>
      </c>
      <c r="D23" s="183">
        <v>1960</v>
      </c>
      <c r="E23" s="405">
        <v>100</v>
      </c>
      <c r="F23" s="73">
        <v>100</v>
      </c>
      <c r="G23" s="73">
        <v>100</v>
      </c>
      <c r="H23" s="73">
        <v>60</v>
      </c>
      <c r="I23" s="73"/>
      <c r="J23" s="406"/>
      <c r="K23" s="330"/>
      <c r="L23" s="330"/>
      <c r="M23" s="73"/>
      <c r="N23" s="331"/>
      <c r="O23" s="111"/>
      <c r="P23" s="317"/>
      <c r="Q23" s="110"/>
      <c r="R23" s="110"/>
      <c r="S23" s="333"/>
      <c r="T23" s="333"/>
      <c r="U23" s="347"/>
      <c r="V23" s="125">
        <f aca="true" t="shared" si="0" ref="V23:V42">SUM(E23:S23)-K23-L23</f>
        <v>360</v>
      </c>
    </row>
    <row r="24" spans="2:22" ht="12.75">
      <c r="B24" s="129" t="s">
        <v>246</v>
      </c>
      <c r="C24" s="260" t="s">
        <v>282</v>
      </c>
      <c r="D24" s="188">
        <v>1966</v>
      </c>
      <c r="E24" s="349">
        <v>100</v>
      </c>
      <c r="F24" s="77">
        <v>100</v>
      </c>
      <c r="G24" s="77">
        <v>100</v>
      </c>
      <c r="H24" s="77">
        <v>60</v>
      </c>
      <c r="I24" s="77"/>
      <c r="J24" s="336"/>
      <c r="K24" s="316"/>
      <c r="L24" s="316"/>
      <c r="M24" s="77"/>
      <c r="N24" s="363"/>
      <c r="O24" s="111"/>
      <c r="P24" s="316"/>
      <c r="Q24" s="112"/>
      <c r="R24" s="112"/>
      <c r="S24" s="333"/>
      <c r="T24" s="333"/>
      <c r="U24" s="347"/>
      <c r="V24" s="126">
        <f t="shared" si="0"/>
        <v>360</v>
      </c>
    </row>
    <row r="25" spans="2:22" ht="12.75">
      <c r="B25" s="129" t="s">
        <v>170</v>
      </c>
      <c r="C25" s="280" t="s">
        <v>215</v>
      </c>
      <c r="D25" s="183">
        <v>1956</v>
      </c>
      <c r="E25" s="349">
        <v>60</v>
      </c>
      <c r="F25" s="262" t="s">
        <v>52</v>
      </c>
      <c r="G25" s="112" t="s">
        <v>52</v>
      </c>
      <c r="H25" s="77">
        <v>100</v>
      </c>
      <c r="I25" s="112"/>
      <c r="J25" s="316"/>
      <c r="K25" s="316"/>
      <c r="L25" s="316"/>
      <c r="M25" s="112"/>
      <c r="N25" s="363"/>
      <c r="O25" s="111"/>
      <c r="P25" s="316"/>
      <c r="Q25" s="112"/>
      <c r="R25" s="112"/>
      <c r="S25" s="333"/>
      <c r="T25" s="333"/>
      <c r="U25" s="347"/>
      <c r="V25" s="126">
        <f t="shared" si="0"/>
        <v>160</v>
      </c>
    </row>
    <row r="26" spans="2:22" ht="12.75">
      <c r="B26" s="129" t="s">
        <v>170</v>
      </c>
      <c r="C26" s="260" t="s">
        <v>177</v>
      </c>
      <c r="D26" s="188">
        <v>1958</v>
      </c>
      <c r="E26" s="349">
        <v>60</v>
      </c>
      <c r="F26" s="262" t="s">
        <v>52</v>
      </c>
      <c r="G26" s="77">
        <v>60</v>
      </c>
      <c r="H26" s="77">
        <v>40</v>
      </c>
      <c r="I26" s="112"/>
      <c r="J26" s="112"/>
      <c r="K26" s="316"/>
      <c r="L26" s="316"/>
      <c r="M26" s="112"/>
      <c r="N26" s="363"/>
      <c r="O26" s="111"/>
      <c r="P26" s="316"/>
      <c r="Q26" s="112"/>
      <c r="R26" s="112"/>
      <c r="S26" s="333"/>
      <c r="T26" s="333"/>
      <c r="U26" s="347"/>
      <c r="V26" s="126">
        <f t="shared" si="0"/>
        <v>160</v>
      </c>
    </row>
    <row r="27" spans="2:22" ht="12.75">
      <c r="B27" s="129" t="s">
        <v>57</v>
      </c>
      <c r="C27" s="260" t="s">
        <v>287</v>
      </c>
      <c r="D27" s="188">
        <v>1960</v>
      </c>
      <c r="E27" s="349">
        <v>60</v>
      </c>
      <c r="F27" s="264" t="s">
        <v>52</v>
      </c>
      <c r="G27" s="77">
        <v>80</v>
      </c>
      <c r="H27" s="112" t="s">
        <v>52</v>
      </c>
      <c r="I27" s="112"/>
      <c r="J27" s="112"/>
      <c r="K27" s="112"/>
      <c r="L27" s="316"/>
      <c r="M27" s="112"/>
      <c r="N27" s="363"/>
      <c r="O27" s="111"/>
      <c r="P27" s="316"/>
      <c r="Q27" s="112"/>
      <c r="R27" s="112"/>
      <c r="S27" s="333"/>
      <c r="T27" s="333"/>
      <c r="U27" s="347"/>
      <c r="V27" s="126">
        <f t="shared" si="0"/>
        <v>140</v>
      </c>
    </row>
    <row r="28" spans="2:22" ht="12.75">
      <c r="B28" s="129" t="s">
        <v>60</v>
      </c>
      <c r="C28" s="280" t="s">
        <v>313</v>
      </c>
      <c r="D28" s="186">
        <v>1957</v>
      </c>
      <c r="E28" s="348" t="s">
        <v>52</v>
      </c>
      <c r="F28" s="264" t="s">
        <v>52</v>
      </c>
      <c r="G28" s="112" t="s">
        <v>52</v>
      </c>
      <c r="H28" s="77">
        <v>100</v>
      </c>
      <c r="I28" s="112"/>
      <c r="J28" s="316"/>
      <c r="K28" s="316"/>
      <c r="L28" s="316"/>
      <c r="M28" s="112"/>
      <c r="N28" s="363"/>
      <c r="O28" s="111"/>
      <c r="P28" s="316"/>
      <c r="Q28" s="112"/>
      <c r="R28" s="112"/>
      <c r="S28" s="333"/>
      <c r="T28" s="333"/>
      <c r="U28" s="347"/>
      <c r="V28" s="126">
        <f t="shared" si="0"/>
        <v>100</v>
      </c>
    </row>
    <row r="29" spans="2:22" ht="12.75">
      <c r="B29" s="129" t="s">
        <v>413</v>
      </c>
      <c r="C29" s="260" t="s">
        <v>310</v>
      </c>
      <c r="D29" s="188"/>
      <c r="E29" s="348" t="s">
        <v>52</v>
      </c>
      <c r="F29" s="263" t="s">
        <v>52</v>
      </c>
      <c r="G29" s="112" t="s">
        <v>52</v>
      </c>
      <c r="H29" s="77">
        <v>80</v>
      </c>
      <c r="I29" s="112"/>
      <c r="J29" s="316"/>
      <c r="K29" s="316"/>
      <c r="L29" s="316"/>
      <c r="M29" s="112"/>
      <c r="N29" s="363"/>
      <c r="O29" s="111"/>
      <c r="P29" s="316"/>
      <c r="Q29" s="112"/>
      <c r="R29" s="112"/>
      <c r="S29" s="333"/>
      <c r="T29" s="333"/>
      <c r="U29" s="347"/>
      <c r="V29" s="126">
        <f t="shared" si="0"/>
        <v>80</v>
      </c>
    </row>
    <row r="30" spans="2:22" ht="12.75">
      <c r="B30" s="129" t="s">
        <v>413</v>
      </c>
      <c r="C30" s="280" t="s">
        <v>154</v>
      </c>
      <c r="D30" s="186">
        <v>1951</v>
      </c>
      <c r="E30" s="349">
        <v>80</v>
      </c>
      <c r="F30" s="264" t="s">
        <v>52</v>
      </c>
      <c r="G30" s="112" t="s">
        <v>52</v>
      </c>
      <c r="H30" s="112" t="s">
        <v>52</v>
      </c>
      <c r="I30" s="77"/>
      <c r="J30" s="336"/>
      <c r="K30" s="316"/>
      <c r="L30" s="316"/>
      <c r="M30" s="77"/>
      <c r="N30" s="363"/>
      <c r="O30" s="111"/>
      <c r="P30" s="316"/>
      <c r="Q30" s="112"/>
      <c r="R30" s="112"/>
      <c r="S30" s="333"/>
      <c r="T30" s="333"/>
      <c r="U30" s="347"/>
      <c r="V30" s="126">
        <f t="shared" si="0"/>
        <v>80</v>
      </c>
    </row>
    <row r="31" spans="2:22" ht="12.75">
      <c r="B31" s="129" t="s">
        <v>413</v>
      </c>
      <c r="C31" s="260" t="s">
        <v>290</v>
      </c>
      <c r="D31" s="186">
        <v>1961</v>
      </c>
      <c r="E31" s="348" t="s">
        <v>52</v>
      </c>
      <c r="F31" s="264" t="s">
        <v>52</v>
      </c>
      <c r="G31" s="77">
        <v>80</v>
      </c>
      <c r="H31" s="112" t="s">
        <v>52</v>
      </c>
      <c r="I31" s="112"/>
      <c r="J31" s="316"/>
      <c r="K31" s="316"/>
      <c r="L31" s="316"/>
      <c r="M31" s="112"/>
      <c r="N31" s="363"/>
      <c r="O31" s="111"/>
      <c r="P31" s="316"/>
      <c r="Q31" s="112"/>
      <c r="R31" s="112"/>
      <c r="S31" s="333"/>
      <c r="T31" s="333"/>
      <c r="U31" s="347"/>
      <c r="V31" s="126">
        <f t="shared" si="0"/>
        <v>80</v>
      </c>
    </row>
    <row r="32" spans="2:22" ht="12.75">
      <c r="B32" s="129" t="s">
        <v>413</v>
      </c>
      <c r="C32" s="280" t="s">
        <v>306</v>
      </c>
      <c r="D32" s="186">
        <v>1962</v>
      </c>
      <c r="E32" s="262" t="s">
        <v>52</v>
      </c>
      <c r="F32" s="77">
        <v>80</v>
      </c>
      <c r="G32" s="112" t="s">
        <v>52</v>
      </c>
      <c r="H32" s="112" t="s">
        <v>52</v>
      </c>
      <c r="I32" s="77"/>
      <c r="J32" s="336"/>
      <c r="K32" s="316"/>
      <c r="L32" s="316"/>
      <c r="M32" s="77"/>
      <c r="N32" s="363"/>
      <c r="O32" s="111"/>
      <c r="P32" s="316"/>
      <c r="Q32" s="112"/>
      <c r="R32" s="112"/>
      <c r="S32" s="333"/>
      <c r="T32" s="333"/>
      <c r="U32" s="347"/>
      <c r="V32" s="126">
        <f t="shared" si="0"/>
        <v>80</v>
      </c>
    </row>
    <row r="33" spans="2:22" ht="12.75">
      <c r="B33" s="129" t="s">
        <v>413</v>
      </c>
      <c r="C33" s="280" t="s">
        <v>309</v>
      </c>
      <c r="D33" s="186"/>
      <c r="E33" s="348" t="s">
        <v>52</v>
      </c>
      <c r="F33" s="264" t="s">
        <v>52</v>
      </c>
      <c r="G33" s="112" t="s">
        <v>52</v>
      </c>
      <c r="H33" s="77">
        <v>80</v>
      </c>
      <c r="I33" s="112"/>
      <c r="J33" s="316"/>
      <c r="K33" s="316"/>
      <c r="L33" s="316"/>
      <c r="M33" s="112"/>
      <c r="N33" s="363"/>
      <c r="O33" s="111"/>
      <c r="P33" s="316"/>
      <c r="Q33" s="112"/>
      <c r="R33" s="112"/>
      <c r="S33" s="333"/>
      <c r="T33" s="333"/>
      <c r="U33" s="347"/>
      <c r="V33" s="126">
        <f t="shared" si="0"/>
        <v>80</v>
      </c>
    </row>
    <row r="34" spans="2:22" ht="12.75">
      <c r="B34" s="129" t="s">
        <v>413</v>
      </c>
      <c r="C34" s="163" t="s">
        <v>284</v>
      </c>
      <c r="D34" s="183">
        <v>1967</v>
      </c>
      <c r="E34" s="262" t="s">
        <v>52</v>
      </c>
      <c r="F34" s="77">
        <v>80</v>
      </c>
      <c r="G34" s="112" t="s">
        <v>52</v>
      </c>
      <c r="H34" s="112" t="s">
        <v>52</v>
      </c>
      <c r="I34" s="112"/>
      <c r="J34" s="112"/>
      <c r="K34" s="112"/>
      <c r="L34" s="316"/>
      <c r="M34" s="112"/>
      <c r="N34" s="363"/>
      <c r="O34" s="111"/>
      <c r="P34" s="316"/>
      <c r="Q34" s="112"/>
      <c r="R34" s="112"/>
      <c r="S34" s="333"/>
      <c r="T34" s="333"/>
      <c r="U34" s="347"/>
      <c r="V34" s="126">
        <f t="shared" si="0"/>
        <v>80</v>
      </c>
    </row>
    <row r="35" spans="2:22" ht="12.75">
      <c r="B35" s="129" t="s">
        <v>413</v>
      </c>
      <c r="C35" s="163" t="s">
        <v>153</v>
      </c>
      <c r="D35" s="183">
        <v>1959</v>
      </c>
      <c r="E35" s="349">
        <v>80</v>
      </c>
      <c r="F35" s="264" t="s">
        <v>52</v>
      </c>
      <c r="G35" s="112" t="s">
        <v>52</v>
      </c>
      <c r="H35" s="112" t="s">
        <v>52</v>
      </c>
      <c r="I35" s="77"/>
      <c r="J35" s="336"/>
      <c r="K35" s="316"/>
      <c r="L35" s="316"/>
      <c r="M35" s="77"/>
      <c r="N35" s="363"/>
      <c r="O35" s="111"/>
      <c r="P35" s="316"/>
      <c r="Q35" s="112"/>
      <c r="R35" s="112"/>
      <c r="S35" s="333"/>
      <c r="T35" s="333"/>
      <c r="U35" s="347"/>
      <c r="V35" s="126">
        <f t="shared" si="0"/>
        <v>80</v>
      </c>
    </row>
    <row r="36" spans="2:22" ht="12.75">
      <c r="B36" s="417" t="s">
        <v>414</v>
      </c>
      <c r="C36" s="419" t="s">
        <v>312</v>
      </c>
      <c r="D36" s="195"/>
      <c r="E36" s="445" t="s">
        <v>52</v>
      </c>
      <c r="F36" s="263" t="s">
        <v>52</v>
      </c>
      <c r="G36" s="111" t="s">
        <v>52</v>
      </c>
      <c r="H36" s="193">
        <v>60</v>
      </c>
      <c r="I36" s="192"/>
      <c r="J36" s="359"/>
      <c r="K36" s="359"/>
      <c r="L36" s="359"/>
      <c r="M36" s="192"/>
      <c r="N36" s="418"/>
      <c r="O36" s="192"/>
      <c r="P36" s="359"/>
      <c r="Q36" s="192"/>
      <c r="R36" s="192"/>
      <c r="S36" s="371"/>
      <c r="T36" s="371"/>
      <c r="U36" s="372"/>
      <c r="V36" s="340">
        <f t="shared" si="0"/>
        <v>60</v>
      </c>
    </row>
    <row r="37" spans="1:23" s="137" customFormat="1" ht="12.75">
      <c r="A37"/>
      <c r="B37" s="417" t="s">
        <v>414</v>
      </c>
      <c r="C37" s="260" t="s">
        <v>48</v>
      </c>
      <c r="D37" s="188">
        <v>1952</v>
      </c>
      <c r="E37" s="446" t="s">
        <v>52</v>
      </c>
      <c r="F37" s="264" t="s">
        <v>52</v>
      </c>
      <c r="G37" s="77">
        <v>60</v>
      </c>
      <c r="H37" s="111" t="s">
        <v>52</v>
      </c>
      <c r="I37" s="111"/>
      <c r="J37" s="111"/>
      <c r="K37" s="111"/>
      <c r="L37" s="317"/>
      <c r="M37" s="111"/>
      <c r="N37" s="317"/>
      <c r="O37" s="111"/>
      <c r="P37" s="317"/>
      <c r="Q37" s="111"/>
      <c r="R37" s="111"/>
      <c r="S37" s="268"/>
      <c r="T37" s="268"/>
      <c r="U37" s="318"/>
      <c r="V37" s="340">
        <f t="shared" si="0"/>
        <v>60</v>
      </c>
      <c r="W37" s="136"/>
    </row>
    <row r="38" spans="1:23" s="137" customFormat="1" ht="12.75">
      <c r="A38"/>
      <c r="B38" s="417" t="s">
        <v>414</v>
      </c>
      <c r="C38" s="260" t="s">
        <v>296</v>
      </c>
      <c r="D38" s="188">
        <v>1955</v>
      </c>
      <c r="E38" s="447">
        <v>60</v>
      </c>
      <c r="F38" s="264" t="s">
        <v>52</v>
      </c>
      <c r="G38" s="112" t="s">
        <v>52</v>
      </c>
      <c r="H38" s="111" t="s">
        <v>52</v>
      </c>
      <c r="I38" s="113"/>
      <c r="J38" s="266"/>
      <c r="K38" s="317"/>
      <c r="L38" s="317"/>
      <c r="M38" s="113"/>
      <c r="N38" s="317"/>
      <c r="O38" s="111"/>
      <c r="P38" s="317"/>
      <c r="Q38" s="111"/>
      <c r="R38" s="111"/>
      <c r="S38" s="268"/>
      <c r="T38" s="268"/>
      <c r="U38" s="318"/>
      <c r="V38" s="340">
        <f t="shared" si="0"/>
        <v>60</v>
      </c>
      <c r="W38" s="136"/>
    </row>
    <row r="39" spans="1:23" s="137" customFormat="1" ht="12.75">
      <c r="A39"/>
      <c r="B39" s="417" t="s">
        <v>414</v>
      </c>
      <c r="C39" s="260" t="s">
        <v>311</v>
      </c>
      <c r="D39" s="188">
        <v>1965</v>
      </c>
      <c r="E39" s="446" t="s">
        <v>52</v>
      </c>
      <c r="F39" s="264" t="s">
        <v>52</v>
      </c>
      <c r="G39" s="112" t="s">
        <v>52</v>
      </c>
      <c r="H39" s="113">
        <v>60</v>
      </c>
      <c r="I39" s="111"/>
      <c r="J39" s="317"/>
      <c r="K39" s="317"/>
      <c r="L39" s="317"/>
      <c r="M39" s="111"/>
      <c r="N39" s="317"/>
      <c r="O39" s="111"/>
      <c r="P39" s="317"/>
      <c r="Q39" s="111"/>
      <c r="R39" s="111"/>
      <c r="S39" s="268"/>
      <c r="T39" s="268"/>
      <c r="U39" s="318"/>
      <c r="V39" s="340">
        <f t="shared" si="0"/>
        <v>60</v>
      </c>
      <c r="W39" s="136"/>
    </row>
    <row r="40" spans="1:23" s="137" customFormat="1" ht="12.75">
      <c r="A40"/>
      <c r="B40" s="417" t="s">
        <v>414</v>
      </c>
      <c r="C40" s="260" t="s">
        <v>293</v>
      </c>
      <c r="D40" s="188">
        <v>1962</v>
      </c>
      <c r="E40" s="446" t="s">
        <v>52</v>
      </c>
      <c r="F40" s="264" t="s">
        <v>52</v>
      </c>
      <c r="G40" s="77">
        <v>60</v>
      </c>
      <c r="H40" s="111" t="s">
        <v>52</v>
      </c>
      <c r="I40" s="111"/>
      <c r="J40" s="317"/>
      <c r="K40" s="317"/>
      <c r="L40" s="317"/>
      <c r="M40" s="111"/>
      <c r="N40" s="317"/>
      <c r="O40" s="111"/>
      <c r="P40" s="317"/>
      <c r="Q40" s="111"/>
      <c r="R40" s="111"/>
      <c r="S40" s="268"/>
      <c r="T40" s="268"/>
      <c r="U40" s="318"/>
      <c r="V40" s="340">
        <f t="shared" si="0"/>
        <v>60</v>
      </c>
      <c r="W40" s="136"/>
    </row>
    <row r="41" spans="1:23" s="137" customFormat="1" ht="12.75">
      <c r="A41"/>
      <c r="B41" s="417" t="s">
        <v>414</v>
      </c>
      <c r="C41" s="260" t="s">
        <v>292</v>
      </c>
      <c r="D41" s="188">
        <v>1961</v>
      </c>
      <c r="E41" s="446" t="s">
        <v>52</v>
      </c>
      <c r="F41" s="264" t="s">
        <v>52</v>
      </c>
      <c r="G41" s="77">
        <v>60</v>
      </c>
      <c r="H41" s="111" t="s">
        <v>52</v>
      </c>
      <c r="I41" s="111"/>
      <c r="J41" s="317"/>
      <c r="K41" s="317"/>
      <c r="L41" s="317"/>
      <c r="M41" s="111"/>
      <c r="N41" s="317"/>
      <c r="O41" s="111"/>
      <c r="P41" s="317"/>
      <c r="Q41" s="111"/>
      <c r="R41" s="111"/>
      <c r="S41" s="268"/>
      <c r="T41" s="268"/>
      <c r="U41" s="318"/>
      <c r="V41" s="340">
        <f t="shared" si="0"/>
        <v>60</v>
      </c>
      <c r="W41" s="136"/>
    </row>
    <row r="42" spans="1:23" s="137" customFormat="1" ht="13.5" thickBot="1">
      <c r="A42"/>
      <c r="B42" s="131" t="s">
        <v>415</v>
      </c>
      <c r="C42" s="326" t="s">
        <v>298</v>
      </c>
      <c r="D42" s="184">
        <v>1951</v>
      </c>
      <c r="E42" s="448" t="s">
        <v>52</v>
      </c>
      <c r="F42" s="449" t="s">
        <v>52</v>
      </c>
      <c r="G42" s="450" t="s">
        <v>52</v>
      </c>
      <c r="H42" s="115">
        <v>40</v>
      </c>
      <c r="I42" s="114"/>
      <c r="J42" s="327"/>
      <c r="K42" s="327"/>
      <c r="L42" s="327"/>
      <c r="M42" s="114"/>
      <c r="N42" s="327"/>
      <c r="O42" s="114"/>
      <c r="P42" s="327"/>
      <c r="Q42" s="114"/>
      <c r="R42" s="114"/>
      <c r="S42" s="328"/>
      <c r="T42" s="328"/>
      <c r="U42" s="329"/>
      <c r="V42" s="127">
        <f t="shared" si="0"/>
        <v>40</v>
      </c>
      <c r="W42" s="136"/>
    </row>
    <row r="43" spans="2:22" s="137" customFormat="1" ht="13.5" thickBot="1">
      <c r="B43" s="155"/>
      <c r="C43" s="172"/>
      <c r="D43" s="172"/>
      <c r="E43" s="451"/>
      <c r="F43" s="451"/>
      <c r="G43" s="451"/>
      <c r="H43" s="451"/>
      <c r="I43" s="451"/>
      <c r="J43" s="451"/>
      <c r="K43" s="451"/>
      <c r="L43" s="451"/>
      <c r="M43" s="451"/>
      <c r="N43" s="451"/>
      <c r="O43" s="451"/>
      <c r="P43" s="451"/>
      <c r="Q43" s="451"/>
      <c r="R43" s="451"/>
      <c r="S43" s="451"/>
      <c r="T43" s="155"/>
      <c r="U43" s="155"/>
      <c r="V43" s="155"/>
    </row>
    <row r="44" spans="2:22" ht="13.5" thickBot="1">
      <c r="B44" s="410" t="s">
        <v>1</v>
      </c>
      <c r="C44" s="411" t="s">
        <v>142</v>
      </c>
      <c r="D44" s="412" t="s">
        <v>132</v>
      </c>
      <c r="E44" s="413">
        <v>1</v>
      </c>
      <c r="F44" s="414">
        <v>2</v>
      </c>
      <c r="G44" s="414">
        <v>3</v>
      </c>
      <c r="H44" s="414">
        <v>4</v>
      </c>
      <c r="I44" s="414">
        <v>5</v>
      </c>
      <c r="J44" s="414">
        <v>6</v>
      </c>
      <c r="K44" s="414">
        <v>7</v>
      </c>
      <c r="L44" s="415">
        <v>8</v>
      </c>
      <c r="M44" s="414">
        <v>9</v>
      </c>
      <c r="N44" s="414">
        <v>10</v>
      </c>
      <c r="O44" s="414">
        <v>11</v>
      </c>
      <c r="P44" s="414">
        <v>12</v>
      </c>
      <c r="Q44" s="414">
        <v>13</v>
      </c>
      <c r="R44" s="414">
        <v>14</v>
      </c>
      <c r="S44" s="414">
        <v>15</v>
      </c>
      <c r="T44" s="414">
        <v>16</v>
      </c>
      <c r="U44" s="416">
        <v>17</v>
      </c>
      <c r="V44" s="410" t="s">
        <v>131</v>
      </c>
    </row>
    <row r="45" spans="2:22" ht="12.75">
      <c r="B45" s="181" t="s">
        <v>246</v>
      </c>
      <c r="C45" s="175" t="s">
        <v>301</v>
      </c>
      <c r="D45" s="188">
        <v>1947</v>
      </c>
      <c r="E45" s="405">
        <v>100</v>
      </c>
      <c r="F45" s="264" t="s">
        <v>52</v>
      </c>
      <c r="G45" s="77">
        <v>80</v>
      </c>
      <c r="H45" s="112" t="s">
        <v>52</v>
      </c>
      <c r="I45" s="112"/>
      <c r="J45" s="112"/>
      <c r="K45" s="112"/>
      <c r="L45" s="112"/>
      <c r="M45" s="112"/>
      <c r="N45" s="316"/>
      <c r="O45" s="111"/>
      <c r="P45" s="112"/>
      <c r="Q45" s="113"/>
      <c r="R45" s="113"/>
      <c r="S45" s="25"/>
      <c r="T45" s="25"/>
      <c r="U45" s="197"/>
      <c r="V45" s="126">
        <f aca="true" t="shared" si="1" ref="V45:V56">SUM(E45:S45)</f>
        <v>180</v>
      </c>
    </row>
    <row r="46" spans="2:22" ht="12.75">
      <c r="B46" s="129" t="s">
        <v>246</v>
      </c>
      <c r="C46" s="176" t="s">
        <v>179</v>
      </c>
      <c r="D46" s="183">
        <v>1946</v>
      </c>
      <c r="E46" s="349">
        <v>100</v>
      </c>
      <c r="F46" s="263" t="s">
        <v>52</v>
      </c>
      <c r="G46" s="113">
        <v>80</v>
      </c>
      <c r="H46" s="111" t="s">
        <v>52</v>
      </c>
      <c r="I46" s="111"/>
      <c r="J46" s="111"/>
      <c r="K46" s="111"/>
      <c r="L46" s="111"/>
      <c r="M46" s="111"/>
      <c r="N46" s="363"/>
      <c r="O46" s="111"/>
      <c r="P46" s="112"/>
      <c r="Q46" s="113"/>
      <c r="R46" s="77"/>
      <c r="S46" s="25"/>
      <c r="T46" s="25"/>
      <c r="U46" s="197"/>
      <c r="V46" s="126">
        <f t="shared" si="1"/>
        <v>180</v>
      </c>
    </row>
    <row r="47" spans="2:22" ht="12.75">
      <c r="B47" s="129" t="s">
        <v>170</v>
      </c>
      <c r="C47" s="176" t="s">
        <v>48</v>
      </c>
      <c r="D47" s="183">
        <v>1952</v>
      </c>
      <c r="E47" s="349">
        <v>80</v>
      </c>
      <c r="F47" s="113">
        <v>80</v>
      </c>
      <c r="G47" s="111" t="s">
        <v>52</v>
      </c>
      <c r="H47" s="111" t="s">
        <v>52</v>
      </c>
      <c r="I47" s="113"/>
      <c r="J47" s="111"/>
      <c r="K47" s="113"/>
      <c r="L47" s="111"/>
      <c r="M47" s="111"/>
      <c r="N47" s="363"/>
      <c r="O47" s="111"/>
      <c r="P47" s="112"/>
      <c r="Q47" s="317"/>
      <c r="R47" s="316"/>
      <c r="S47" s="268"/>
      <c r="T47" s="268"/>
      <c r="U47" s="269"/>
      <c r="V47" s="126">
        <f t="shared" si="1"/>
        <v>160</v>
      </c>
    </row>
    <row r="48" spans="2:22" ht="12.75">
      <c r="B48" s="129" t="s">
        <v>170</v>
      </c>
      <c r="C48" s="176" t="s">
        <v>233</v>
      </c>
      <c r="D48" s="183">
        <v>1949</v>
      </c>
      <c r="E48" s="262" t="s">
        <v>52</v>
      </c>
      <c r="F48" s="408">
        <v>80</v>
      </c>
      <c r="G48" s="111" t="s">
        <v>52</v>
      </c>
      <c r="H48" s="452">
        <v>80</v>
      </c>
      <c r="I48" s="111"/>
      <c r="J48" s="111"/>
      <c r="K48" s="111"/>
      <c r="L48" s="111"/>
      <c r="M48" s="111"/>
      <c r="N48" s="363"/>
      <c r="O48" s="111"/>
      <c r="P48" s="112"/>
      <c r="Q48" s="113"/>
      <c r="R48" s="77"/>
      <c r="S48" s="25"/>
      <c r="T48" s="25"/>
      <c r="U48" s="197"/>
      <c r="V48" s="126">
        <f t="shared" si="1"/>
        <v>160</v>
      </c>
    </row>
    <row r="49" spans="2:22" ht="12.75">
      <c r="B49" s="129" t="s">
        <v>416</v>
      </c>
      <c r="C49" s="176" t="s">
        <v>298</v>
      </c>
      <c r="D49" s="183">
        <v>1951</v>
      </c>
      <c r="E49" s="348" t="s">
        <v>52</v>
      </c>
      <c r="F49" s="263" t="s">
        <v>52</v>
      </c>
      <c r="G49" s="113">
        <v>100</v>
      </c>
      <c r="H49" s="111" t="s">
        <v>52</v>
      </c>
      <c r="I49" s="111"/>
      <c r="J49" s="111"/>
      <c r="K49" s="111"/>
      <c r="L49" s="111"/>
      <c r="M49" s="111"/>
      <c r="N49" s="363"/>
      <c r="O49" s="111"/>
      <c r="P49" s="112"/>
      <c r="Q49" s="113"/>
      <c r="R49" s="77"/>
      <c r="S49" s="25"/>
      <c r="T49" s="25"/>
      <c r="U49" s="197"/>
      <c r="V49" s="126">
        <f t="shared" si="1"/>
        <v>100</v>
      </c>
    </row>
    <row r="50" spans="2:22" ht="12.75">
      <c r="B50" s="129" t="s">
        <v>416</v>
      </c>
      <c r="C50" s="176" t="s">
        <v>307</v>
      </c>
      <c r="D50" s="183">
        <v>1946</v>
      </c>
      <c r="E50" s="348" t="s">
        <v>52</v>
      </c>
      <c r="F50" s="263" t="s">
        <v>52</v>
      </c>
      <c r="G50" s="113">
        <v>100</v>
      </c>
      <c r="H50" s="111" t="s">
        <v>52</v>
      </c>
      <c r="I50" s="111"/>
      <c r="J50" s="111"/>
      <c r="K50" s="111"/>
      <c r="L50" s="111"/>
      <c r="M50" s="111"/>
      <c r="N50" s="363"/>
      <c r="O50" s="111"/>
      <c r="P50" s="112"/>
      <c r="Q50" s="113"/>
      <c r="R50" s="77"/>
      <c r="S50" s="25"/>
      <c r="T50" s="25"/>
      <c r="U50" s="197"/>
      <c r="V50" s="126">
        <f t="shared" si="1"/>
        <v>100</v>
      </c>
    </row>
    <row r="51" spans="2:22" ht="12.75">
      <c r="B51" s="129" t="s">
        <v>416</v>
      </c>
      <c r="C51" s="176" t="s">
        <v>315</v>
      </c>
      <c r="D51" s="183">
        <v>1946</v>
      </c>
      <c r="E51" s="348" t="s">
        <v>52</v>
      </c>
      <c r="F51" s="263" t="s">
        <v>52</v>
      </c>
      <c r="G51" s="111" t="s">
        <v>52</v>
      </c>
      <c r="H51" s="113">
        <v>100</v>
      </c>
      <c r="I51" s="111"/>
      <c r="J51" s="111"/>
      <c r="K51" s="111"/>
      <c r="L51" s="111"/>
      <c r="M51" s="111"/>
      <c r="N51" s="363"/>
      <c r="O51" s="111"/>
      <c r="P51" s="112"/>
      <c r="Q51" s="113"/>
      <c r="R51" s="77"/>
      <c r="S51" s="25"/>
      <c r="T51" s="25"/>
      <c r="U51" s="197"/>
      <c r="V51" s="126">
        <f t="shared" si="1"/>
        <v>100</v>
      </c>
    </row>
    <row r="52" spans="2:22" ht="12.75">
      <c r="B52" s="129" t="s">
        <v>416</v>
      </c>
      <c r="C52" s="175" t="s">
        <v>314</v>
      </c>
      <c r="D52" s="183"/>
      <c r="E52" s="445" t="s">
        <v>52</v>
      </c>
      <c r="F52" s="263" t="s">
        <v>52</v>
      </c>
      <c r="G52" s="111" t="s">
        <v>52</v>
      </c>
      <c r="H52" s="452">
        <v>100</v>
      </c>
      <c r="I52" s="111"/>
      <c r="J52" s="111"/>
      <c r="K52" s="111"/>
      <c r="L52" s="111"/>
      <c r="M52" s="111"/>
      <c r="N52" s="317"/>
      <c r="O52" s="111"/>
      <c r="P52" s="111"/>
      <c r="Q52" s="113"/>
      <c r="R52" s="113"/>
      <c r="S52" s="25"/>
      <c r="T52" s="25"/>
      <c r="U52" s="197"/>
      <c r="V52" s="126">
        <f t="shared" si="1"/>
        <v>100</v>
      </c>
    </row>
    <row r="53" spans="2:22" ht="12.75">
      <c r="B53" s="129" t="s">
        <v>416</v>
      </c>
      <c r="C53" s="191" t="s">
        <v>193</v>
      </c>
      <c r="D53" s="195">
        <v>1944</v>
      </c>
      <c r="E53" s="453" t="s">
        <v>52</v>
      </c>
      <c r="F53" s="408">
        <v>100</v>
      </c>
      <c r="G53" s="111" t="s">
        <v>52</v>
      </c>
      <c r="H53" s="111" t="s">
        <v>52</v>
      </c>
      <c r="I53" s="192"/>
      <c r="J53" s="192"/>
      <c r="K53" s="192"/>
      <c r="L53" s="192"/>
      <c r="M53" s="192"/>
      <c r="N53" s="359"/>
      <c r="O53" s="192"/>
      <c r="P53" s="192"/>
      <c r="Q53" s="193"/>
      <c r="R53" s="193"/>
      <c r="S53" s="194"/>
      <c r="T53" s="194"/>
      <c r="U53" s="202"/>
      <c r="V53" s="340">
        <f t="shared" si="1"/>
        <v>100</v>
      </c>
    </row>
    <row r="54" spans="1:23" s="137" customFormat="1" ht="12.75">
      <c r="A54"/>
      <c r="B54" s="129" t="s">
        <v>416</v>
      </c>
      <c r="C54" s="260" t="s">
        <v>152</v>
      </c>
      <c r="D54" s="188">
        <v>1942</v>
      </c>
      <c r="E54" s="454" t="s">
        <v>52</v>
      </c>
      <c r="F54" s="455">
        <v>100</v>
      </c>
      <c r="G54" s="112" t="s">
        <v>52</v>
      </c>
      <c r="H54" s="111" t="s">
        <v>52</v>
      </c>
      <c r="I54" s="111"/>
      <c r="J54" s="111"/>
      <c r="K54" s="111"/>
      <c r="L54" s="111"/>
      <c r="M54" s="111"/>
      <c r="N54" s="317"/>
      <c r="O54" s="111"/>
      <c r="P54" s="111"/>
      <c r="Q54" s="113"/>
      <c r="R54" s="113"/>
      <c r="S54" s="25"/>
      <c r="T54" s="25"/>
      <c r="U54" s="197"/>
      <c r="V54" s="340">
        <f t="shared" si="1"/>
        <v>100</v>
      </c>
      <c r="W54" s="136"/>
    </row>
    <row r="55" spans="1:23" s="137" customFormat="1" ht="12.75">
      <c r="A55"/>
      <c r="B55" s="128" t="s">
        <v>113</v>
      </c>
      <c r="C55" s="456" t="s">
        <v>196</v>
      </c>
      <c r="D55" s="457">
        <v>1941</v>
      </c>
      <c r="E55" s="447">
        <v>80</v>
      </c>
      <c r="F55" s="264" t="s">
        <v>52</v>
      </c>
      <c r="G55" s="353" t="s">
        <v>52</v>
      </c>
      <c r="H55" s="319" t="s">
        <v>52</v>
      </c>
      <c r="I55" s="266"/>
      <c r="J55" s="266"/>
      <c r="K55" s="317"/>
      <c r="L55" s="266"/>
      <c r="M55" s="113"/>
      <c r="N55" s="113"/>
      <c r="O55" s="111"/>
      <c r="P55" s="317"/>
      <c r="Q55" s="317"/>
      <c r="R55" s="317"/>
      <c r="S55" s="317"/>
      <c r="T55" s="317"/>
      <c r="U55" s="409"/>
      <c r="V55" s="458">
        <f t="shared" si="1"/>
        <v>80</v>
      </c>
      <c r="W55" s="136"/>
    </row>
    <row r="56" spans="1:23" s="137" customFormat="1" ht="13.5" thickBot="1">
      <c r="A56"/>
      <c r="B56" s="131" t="s">
        <v>113</v>
      </c>
      <c r="C56" s="326" t="s">
        <v>137</v>
      </c>
      <c r="D56" s="184">
        <v>1950</v>
      </c>
      <c r="E56" s="448" t="s">
        <v>52</v>
      </c>
      <c r="F56" s="449" t="s">
        <v>52</v>
      </c>
      <c r="G56" s="450" t="s">
        <v>52</v>
      </c>
      <c r="H56" s="459">
        <v>80</v>
      </c>
      <c r="I56" s="114"/>
      <c r="J56" s="114"/>
      <c r="K56" s="114"/>
      <c r="L56" s="114"/>
      <c r="M56" s="114"/>
      <c r="N56" s="327"/>
      <c r="O56" s="114"/>
      <c r="P56" s="114"/>
      <c r="Q56" s="115"/>
      <c r="R56" s="115"/>
      <c r="S56" s="68"/>
      <c r="T56" s="68"/>
      <c r="U56" s="198"/>
      <c r="V56" s="127">
        <f t="shared" si="1"/>
        <v>80</v>
      </c>
      <c r="W56" s="136"/>
    </row>
    <row r="57" spans="5:18" ht="13.5" thickBot="1"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</row>
    <row r="58" spans="2:22" ht="13.5" thickBot="1">
      <c r="B58" s="124" t="s">
        <v>1</v>
      </c>
      <c r="C58" s="179" t="s">
        <v>180</v>
      </c>
      <c r="D58" s="177" t="s">
        <v>132</v>
      </c>
      <c r="E58" s="5">
        <v>1</v>
      </c>
      <c r="F58" s="6">
        <v>2</v>
      </c>
      <c r="G58" s="6">
        <v>3</v>
      </c>
      <c r="H58" s="6">
        <v>4</v>
      </c>
      <c r="I58" s="6">
        <v>5</v>
      </c>
      <c r="J58" s="6">
        <v>6</v>
      </c>
      <c r="K58" s="6">
        <v>7</v>
      </c>
      <c r="L58" s="61">
        <v>8</v>
      </c>
      <c r="M58" s="6">
        <v>9</v>
      </c>
      <c r="N58" s="6">
        <v>10</v>
      </c>
      <c r="O58" s="6">
        <v>11</v>
      </c>
      <c r="P58" s="6">
        <v>12</v>
      </c>
      <c r="Q58" s="6">
        <v>13</v>
      </c>
      <c r="R58" s="6">
        <v>14</v>
      </c>
      <c r="S58" s="6">
        <v>15</v>
      </c>
      <c r="T58" s="6">
        <v>16</v>
      </c>
      <c r="U58" s="62">
        <v>17</v>
      </c>
      <c r="V58" s="124" t="s">
        <v>131</v>
      </c>
    </row>
    <row r="59" spans="2:22" ht="12.75">
      <c r="B59" s="181" t="s">
        <v>53</v>
      </c>
      <c r="C59" s="176" t="s">
        <v>303</v>
      </c>
      <c r="D59" s="183">
        <v>1940</v>
      </c>
      <c r="E59" s="405">
        <v>100</v>
      </c>
      <c r="F59" s="110" t="s">
        <v>52</v>
      </c>
      <c r="G59" s="73">
        <v>100</v>
      </c>
      <c r="H59" s="73">
        <v>100</v>
      </c>
      <c r="I59" s="73"/>
      <c r="J59" s="110"/>
      <c r="K59" s="330"/>
      <c r="L59" s="110"/>
      <c r="M59" s="73"/>
      <c r="N59" s="331"/>
      <c r="O59" s="111"/>
      <c r="P59" s="317"/>
      <c r="Q59" s="110"/>
      <c r="R59" s="110"/>
      <c r="S59" s="333"/>
      <c r="T59" s="333"/>
      <c r="U59" s="334"/>
      <c r="V59" s="125">
        <f aca="true" t="shared" si="2" ref="V59:V75">SUM(E59:S59)</f>
        <v>300</v>
      </c>
    </row>
    <row r="60" spans="2:22" ht="12.75">
      <c r="B60" s="129" t="s">
        <v>54</v>
      </c>
      <c r="C60" s="175" t="s">
        <v>304</v>
      </c>
      <c r="D60" s="188">
        <v>1936</v>
      </c>
      <c r="E60" s="349">
        <v>80</v>
      </c>
      <c r="F60" s="77">
        <v>80</v>
      </c>
      <c r="G60" s="77">
        <v>60</v>
      </c>
      <c r="H60" s="77">
        <v>60</v>
      </c>
      <c r="I60" s="77"/>
      <c r="J60" s="112"/>
      <c r="K60" s="316"/>
      <c r="L60" s="112"/>
      <c r="M60" s="77"/>
      <c r="N60" s="363"/>
      <c r="O60" s="111"/>
      <c r="P60" s="316"/>
      <c r="Q60" s="112"/>
      <c r="R60" s="112"/>
      <c r="S60" s="333"/>
      <c r="T60" s="333"/>
      <c r="U60" s="334"/>
      <c r="V60" s="126">
        <f t="shared" si="2"/>
        <v>280</v>
      </c>
    </row>
    <row r="61" spans="2:22" ht="12.75">
      <c r="B61" s="129" t="s">
        <v>417</v>
      </c>
      <c r="C61" s="175" t="s">
        <v>195</v>
      </c>
      <c r="D61" s="188">
        <v>1939</v>
      </c>
      <c r="E61" s="262" t="s">
        <v>52</v>
      </c>
      <c r="F61" s="77">
        <v>60</v>
      </c>
      <c r="G61" s="77">
        <v>60</v>
      </c>
      <c r="H61" s="77">
        <v>100</v>
      </c>
      <c r="I61" s="77"/>
      <c r="J61" s="112"/>
      <c r="K61" s="316"/>
      <c r="L61" s="112"/>
      <c r="M61" s="77"/>
      <c r="N61" s="363"/>
      <c r="O61" s="111"/>
      <c r="P61" s="316"/>
      <c r="Q61" s="112"/>
      <c r="R61" s="112"/>
      <c r="S61" s="333"/>
      <c r="T61" s="333"/>
      <c r="U61" s="334"/>
      <c r="V61" s="126">
        <f t="shared" si="2"/>
        <v>220</v>
      </c>
    </row>
    <row r="62" spans="2:22" ht="12.75">
      <c r="B62" s="129" t="s">
        <v>417</v>
      </c>
      <c r="C62" s="175" t="s">
        <v>308</v>
      </c>
      <c r="D62" s="188">
        <v>1938</v>
      </c>
      <c r="E62" s="262" t="s">
        <v>52</v>
      </c>
      <c r="F62" s="77">
        <v>100</v>
      </c>
      <c r="G62" s="77">
        <v>80</v>
      </c>
      <c r="H62" s="77">
        <v>40</v>
      </c>
      <c r="I62" s="77"/>
      <c r="J62" s="112"/>
      <c r="K62" s="316"/>
      <c r="L62" s="112"/>
      <c r="M62" s="77"/>
      <c r="N62" s="363"/>
      <c r="O62" s="111"/>
      <c r="P62" s="316"/>
      <c r="Q62" s="112"/>
      <c r="R62" s="112"/>
      <c r="S62" s="333"/>
      <c r="T62" s="333"/>
      <c r="U62" s="334"/>
      <c r="V62" s="126">
        <f t="shared" si="2"/>
        <v>220</v>
      </c>
    </row>
    <row r="63" spans="2:22" ht="12.75">
      <c r="B63" s="129" t="s">
        <v>417</v>
      </c>
      <c r="C63" s="175" t="s">
        <v>173</v>
      </c>
      <c r="D63" s="188">
        <v>1942</v>
      </c>
      <c r="E63" s="262" t="s">
        <v>52</v>
      </c>
      <c r="F63" s="77">
        <v>100</v>
      </c>
      <c r="G63" s="77">
        <v>80</v>
      </c>
      <c r="H63" s="77">
        <v>40</v>
      </c>
      <c r="I63" s="77"/>
      <c r="J63" s="112"/>
      <c r="K63" s="316"/>
      <c r="L63" s="112"/>
      <c r="M63" s="77"/>
      <c r="N63" s="363"/>
      <c r="O63" s="111"/>
      <c r="P63" s="316"/>
      <c r="Q63" s="112"/>
      <c r="R63" s="112"/>
      <c r="S63" s="333"/>
      <c r="T63" s="333"/>
      <c r="U63" s="334"/>
      <c r="V63" s="126">
        <f t="shared" si="2"/>
        <v>220</v>
      </c>
    </row>
    <row r="64" spans="2:22" ht="12.75">
      <c r="B64" s="129" t="s">
        <v>237</v>
      </c>
      <c r="C64" s="175" t="s">
        <v>140</v>
      </c>
      <c r="D64" s="188">
        <v>1939</v>
      </c>
      <c r="E64" s="349">
        <v>100</v>
      </c>
      <c r="F64" s="112" t="s">
        <v>52</v>
      </c>
      <c r="G64" s="77">
        <v>100</v>
      </c>
      <c r="H64" s="112" t="s">
        <v>52</v>
      </c>
      <c r="I64" s="112"/>
      <c r="J64" s="112"/>
      <c r="K64" s="112"/>
      <c r="L64" s="316"/>
      <c r="M64" s="77"/>
      <c r="N64" s="363"/>
      <c r="O64" s="111"/>
      <c r="P64" s="316"/>
      <c r="Q64" s="112"/>
      <c r="R64" s="112"/>
      <c r="S64" s="333"/>
      <c r="T64" s="333"/>
      <c r="U64" s="334"/>
      <c r="V64" s="126">
        <f t="shared" si="2"/>
        <v>200</v>
      </c>
    </row>
    <row r="65" spans="2:22" ht="12.75">
      <c r="B65" s="129" t="s">
        <v>237</v>
      </c>
      <c r="C65" s="175" t="s">
        <v>181</v>
      </c>
      <c r="D65" s="188">
        <v>1935</v>
      </c>
      <c r="E65" s="349">
        <v>60</v>
      </c>
      <c r="F65" s="112" t="s">
        <v>52</v>
      </c>
      <c r="G65" s="77">
        <v>60</v>
      </c>
      <c r="H65" s="77">
        <v>80</v>
      </c>
      <c r="I65" s="77"/>
      <c r="J65" s="112"/>
      <c r="K65" s="316"/>
      <c r="L65" s="316"/>
      <c r="M65" s="77"/>
      <c r="N65" s="363"/>
      <c r="O65" s="111"/>
      <c r="P65" s="316"/>
      <c r="Q65" s="112"/>
      <c r="R65" s="112"/>
      <c r="S65" s="333"/>
      <c r="T65" s="333"/>
      <c r="U65" s="334"/>
      <c r="V65" s="126">
        <f t="shared" si="2"/>
        <v>200</v>
      </c>
    </row>
    <row r="66" spans="2:22" ht="12.75">
      <c r="B66" s="129" t="s">
        <v>62</v>
      </c>
      <c r="C66" s="175" t="s">
        <v>219</v>
      </c>
      <c r="D66" s="188">
        <v>1937</v>
      </c>
      <c r="E66" s="349">
        <v>80</v>
      </c>
      <c r="F66" s="77">
        <v>80</v>
      </c>
      <c r="G66" s="112" t="s">
        <v>52</v>
      </c>
      <c r="H66" s="112" t="s">
        <v>52</v>
      </c>
      <c r="I66" s="77"/>
      <c r="J66" s="112"/>
      <c r="K66" s="316"/>
      <c r="L66" s="112"/>
      <c r="M66" s="77"/>
      <c r="N66" s="363"/>
      <c r="O66" s="111"/>
      <c r="P66" s="316"/>
      <c r="Q66" s="112"/>
      <c r="R66" s="112"/>
      <c r="S66" s="333"/>
      <c r="T66" s="333"/>
      <c r="U66" s="334"/>
      <c r="V66" s="126">
        <f t="shared" si="2"/>
        <v>160</v>
      </c>
    </row>
    <row r="67" spans="2:22" ht="12.75">
      <c r="B67" s="129" t="s">
        <v>114</v>
      </c>
      <c r="C67" s="175" t="s">
        <v>196</v>
      </c>
      <c r="D67" s="188">
        <v>1941</v>
      </c>
      <c r="E67" s="262" t="s">
        <v>52</v>
      </c>
      <c r="F67" s="77">
        <v>60</v>
      </c>
      <c r="G67" s="77">
        <v>60</v>
      </c>
      <c r="H67" s="112" t="s">
        <v>52</v>
      </c>
      <c r="I67" s="77"/>
      <c r="J67" s="112"/>
      <c r="K67" s="316"/>
      <c r="L67" s="112"/>
      <c r="M67" s="77"/>
      <c r="N67" s="363"/>
      <c r="O67" s="111"/>
      <c r="P67" s="316"/>
      <c r="Q67" s="112"/>
      <c r="R67" s="112"/>
      <c r="S67" s="333"/>
      <c r="T67" s="333"/>
      <c r="U67" s="334"/>
      <c r="V67" s="126">
        <f t="shared" si="2"/>
        <v>120</v>
      </c>
    </row>
    <row r="68" spans="2:22" ht="12.75">
      <c r="B68" s="129" t="s">
        <v>114</v>
      </c>
      <c r="C68" s="175" t="s">
        <v>133</v>
      </c>
      <c r="D68" s="188">
        <v>1939</v>
      </c>
      <c r="E68" s="349">
        <v>60</v>
      </c>
      <c r="F68" s="112" t="s">
        <v>52</v>
      </c>
      <c r="G68" s="112" t="s">
        <v>52</v>
      </c>
      <c r="H68" s="77">
        <v>60</v>
      </c>
      <c r="I68" s="77"/>
      <c r="J68" s="112"/>
      <c r="K68" s="336"/>
      <c r="L68" s="316"/>
      <c r="M68" s="77"/>
      <c r="N68" s="363"/>
      <c r="O68" s="111"/>
      <c r="P68" s="316"/>
      <c r="Q68" s="112"/>
      <c r="R68" s="112"/>
      <c r="S68" s="333"/>
      <c r="T68" s="333"/>
      <c r="U68" s="334"/>
      <c r="V68" s="126">
        <f t="shared" si="2"/>
        <v>120</v>
      </c>
    </row>
    <row r="69" spans="2:22" ht="12.75">
      <c r="B69" s="129" t="s">
        <v>67</v>
      </c>
      <c r="C69" s="176" t="s">
        <v>316</v>
      </c>
      <c r="D69" s="183">
        <v>1936</v>
      </c>
      <c r="E69" s="348" t="s">
        <v>52</v>
      </c>
      <c r="F69" s="112" t="s">
        <v>52</v>
      </c>
      <c r="G69" s="112" t="s">
        <v>52</v>
      </c>
      <c r="H69" s="77">
        <v>80</v>
      </c>
      <c r="I69" s="77"/>
      <c r="J69" s="112"/>
      <c r="K69" s="336"/>
      <c r="L69" s="316"/>
      <c r="M69" s="77"/>
      <c r="N69" s="363"/>
      <c r="O69" s="111"/>
      <c r="P69" s="316"/>
      <c r="Q69" s="112"/>
      <c r="R69" s="112"/>
      <c r="S69" s="333"/>
      <c r="T69" s="333"/>
      <c r="U69" s="334"/>
      <c r="V69" s="126">
        <f t="shared" si="2"/>
        <v>80</v>
      </c>
    </row>
    <row r="70" spans="2:22" ht="12.75">
      <c r="B70" s="129" t="s">
        <v>418</v>
      </c>
      <c r="C70" s="176" t="s">
        <v>194</v>
      </c>
      <c r="D70" s="183">
        <v>1938</v>
      </c>
      <c r="E70" s="262" t="s">
        <v>52</v>
      </c>
      <c r="F70" s="77">
        <v>60</v>
      </c>
      <c r="G70" s="112" t="s">
        <v>52</v>
      </c>
      <c r="H70" s="112" t="s">
        <v>52</v>
      </c>
      <c r="I70" s="77"/>
      <c r="J70" s="112"/>
      <c r="K70" s="316"/>
      <c r="L70" s="112"/>
      <c r="M70" s="77"/>
      <c r="N70" s="363"/>
      <c r="O70" s="111"/>
      <c r="P70" s="316"/>
      <c r="Q70" s="112"/>
      <c r="R70" s="112"/>
      <c r="S70" s="333"/>
      <c r="T70" s="333"/>
      <c r="U70" s="334"/>
      <c r="V70" s="126">
        <f t="shared" si="2"/>
        <v>60</v>
      </c>
    </row>
    <row r="71" spans="2:22" ht="12.75">
      <c r="B71" s="129" t="s">
        <v>418</v>
      </c>
      <c r="C71" s="176" t="s">
        <v>317</v>
      </c>
      <c r="D71" s="183">
        <v>1936</v>
      </c>
      <c r="E71" s="348" t="s">
        <v>52</v>
      </c>
      <c r="F71" s="112" t="s">
        <v>52</v>
      </c>
      <c r="G71" s="112" t="s">
        <v>52</v>
      </c>
      <c r="H71" s="77">
        <v>60</v>
      </c>
      <c r="I71" s="77"/>
      <c r="J71" s="112"/>
      <c r="K71" s="336"/>
      <c r="L71" s="316"/>
      <c r="M71" s="77"/>
      <c r="N71" s="363"/>
      <c r="O71" s="111"/>
      <c r="P71" s="316"/>
      <c r="Q71" s="112"/>
      <c r="R71" s="112"/>
      <c r="S71" s="333"/>
      <c r="T71" s="333"/>
      <c r="U71" s="334"/>
      <c r="V71" s="126">
        <f t="shared" si="2"/>
        <v>60</v>
      </c>
    </row>
    <row r="72" spans="2:22" ht="12.75">
      <c r="B72" s="129" t="s">
        <v>418</v>
      </c>
      <c r="C72" s="176" t="s">
        <v>203</v>
      </c>
      <c r="D72" s="183">
        <v>1932</v>
      </c>
      <c r="E72" s="262" t="s">
        <v>52</v>
      </c>
      <c r="F72" s="77">
        <v>60</v>
      </c>
      <c r="G72" s="112" t="s">
        <v>52</v>
      </c>
      <c r="H72" s="112" t="s">
        <v>52</v>
      </c>
      <c r="I72" s="77"/>
      <c r="J72" s="112"/>
      <c r="K72" s="316"/>
      <c r="L72" s="112"/>
      <c r="M72" s="77"/>
      <c r="N72" s="363"/>
      <c r="O72" s="111"/>
      <c r="P72" s="316"/>
      <c r="Q72" s="112"/>
      <c r="R72" s="112"/>
      <c r="S72" s="333"/>
      <c r="T72" s="333"/>
      <c r="U72" s="334"/>
      <c r="V72" s="126">
        <f t="shared" si="2"/>
        <v>60</v>
      </c>
    </row>
    <row r="73" spans="2:22" ht="12.75">
      <c r="B73" s="129" t="s">
        <v>418</v>
      </c>
      <c r="C73" s="176" t="s">
        <v>318</v>
      </c>
      <c r="D73" s="183"/>
      <c r="E73" s="348" t="s">
        <v>52</v>
      </c>
      <c r="F73" s="112" t="s">
        <v>52</v>
      </c>
      <c r="G73" s="112" t="s">
        <v>52</v>
      </c>
      <c r="H73" s="77">
        <v>60</v>
      </c>
      <c r="I73" s="77"/>
      <c r="J73" s="112"/>
      <c r="K73" s="336"/>
      <c r="L73" s="316"/>
      <c r="M73" s="77"/>
      <c r="N73" s="363"/>
      <c r="O73" s="111"/>
      <c r="P73" s="316"/>
      <c r="Q73" s="112"/>
      <c r="R73" s="112"/>
      <c r="S73" s="333"/>
      <c r="T73" s="333"/>
      <c r="U73" s="334"/>
      <c r="V73" s="126">
        <f t="shared" si="2"/>
        <v>60</v>
      </c>
    </row>
    <row r="74" spans="2:22" ht="12.75">
      <c r="B74" s="129" t="s">
        <v>110</v>
      </c>
      <c r="C74" s="176" t="s">
        <v>197</v>
      </c>
      <c r="D74" s="183">
        <v>1939</v>
      </c>
      <c r="E74" s="262" t="s">
        <v>52</v>
      </c>
      <c r="F74" s="77">
        <v>40</v>
      </c>
      <c r="G74" s="112" t="s">
        <v>52</v>
      </c>
      <c r="H74" s="112" t="s">
        <v>52</v>
      </c>
      <c r="I74" s="77"/>
      <c r="J74" s="112"/>
      <c r="K74" s="316"/>
      <c r="L74" s="112"/>
      <c r="M74" s="77"/>
      <c r="N74" s="363"/>
      <c r="O74" s="111"/>
      <c r="P74" s="316"/>
      <c r="Q74" s="112"/>
      <c r="R74" s="112"/>
      <c r="S74" s="333"/>
      <c r="T74" s="333"/>
      <c r="U74" s="334"/>
      <c r="V74" s="126">
        <f t="shared" si="2"/>
        <v>40</v>
      </c>
    </row>
    <row r="75" spans="2:22" ht="13.5" thickBot="1">
      <c r="B75" s="131" t="s">
        <v>110</v>
      </c>
      <c r="C75" s="174" t="s">
        <v>199</v>
      </c>
      <c r="D75" s="184">
        <v>1930</v>
      </c>
      <c r="E75" s="271" t="s">
        <v>52</v>
      </c>
      <c r="F75" s="115">
        <v>40</v>
      </c>
      <c r="G75" s="114" t="s">
        <v>52</v>
      </c>
      <c r="H75" s="114" t="s">
        <v>52</v>
      </c>
      <c r="I75" s="115"/>
      <c r="J75" s="114"/>
      <c r="K75" s="327"/>
      <c r="L75" s="114"/>
      <c r="M75" s="115"/>
      <c r="N75" s="407"/>
      <c r="O75" s="114"/>
      <c r="P75" s="327"/>
      <c r="Q75" s="114"/>
      <c r="R75" s="114"/>
      <c r="S75" s="328"/>
      <c r="T75" s="328"/>
      <c r="U75" s="343"/>
      <c r="V75" s="127">
        <f t="shared" si="2"/>
        <v>40</v>
      </c>
    </row>
    <row r="79" spans="20:21" ht="12.75">
      <c r="T79" s="137"/>
      <c r="U79" s="137"/>
    </row>
    <row r="80" spans="5:21" ht="12.75"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T80" s="203"/>
      <c r="U80" s="203"/>
    </row>
    <row r="81" spans="20:21" ht="12.75">
      <c r="T81" s="203"/>
      <c r="U81" s="203"/>
    </row>
    <row r="82" spans="20:21" ht="12.75">
      <c r="T82" s="203"/>
      <c r="U82" s="203"/>
    </row>
    <row r="83" spans="20:21" ht="12.75">
      <c r="T83" s="203"/>
      <c r="U83" s="203"/>
    </row>
    <row r="242" ht="13.5" thickBot="1"/>
    <row r="243" spans="2:20" s="7" customFormat="1" ht="13.5" thickBot="1">
      <c r="B243" s="62" t="s">
        <v>1</v>
      </c>
      <c r="C243" s="27" t="s">
        <v>38</v>
      </c>
      <c r="D243" s="159"/>
      <c r="E243" s="5">
        <v>1</v>
      </c>
      <c r="F243" s="6">
        <v>2</v>
      </c>
      <c r="G243" s="6">
        <v>3</v>
      </c>
      <c r="H243" s="6">
        <v>4</v>
      </c>
      <c r="I243" s="6">
        <v>5</v>
      </c>
      <c r="J243" s="6">
        <v>6</v>
      </c>
      <c r="K243" s="6">
        <v>7</v>
      </c>
      <c r="L243" s="61">
        <v>8</v>
      </c>
      <c r="M243" s="6">
        <v>9</v>
      </c>
      <c r="N243" s="6">
        <v>10</v>
      </c>
      <c r="O243" s="6">
        <v>11</v>
      </c>
      <c r="P243" s="6">
        <v>12</v>
      </c>
      <c r="Q243" s="6">
        <v>13</v>
      </c>
      <c r="R243" s="6">
        <v>14</v>
      </c>
      <c r="S243" s="62">
        <v>17</v>
      </c>
      <c r="T243" s="6" t="s">
        <v>0</v>
      </c>
    </row>
    <row r="244" spans="2:20" s="7" customFormat="1" ht="12.75">
      <c r="B244" s="75" t="s">
        <v>53</v>
      </c>
      <c r="C244" s="13" t="s">
        <v>16</v>
      </c>
      <c r="D244" s="163"/>
      <c r="E244" s="24">
        <v>100</v>
      </c>
      <c r="F244" s="389" t="s">
        <v>52</v>
      </c>
      <c r="G244" s="333">
        <v>100</v>
      </c>
      <c r="H244" s="21">
        <v>100</v>
      </c>
      <c r="I244" s="21">
        <v>100</v>
      </c>
      <c r="J244" s="333">
        <v>100</v>
      </c>
      <c r="K244" s="389" t="s">
        <v>52</v>
      </c>
      <c r="L244" s="25">
        <v>66</v>
      </c>
      <c r="M244" s="389" t="s">
        <v>52</v>
      </c>
      <c r="N244" s="389" t="s">
        <v>52</v>
      </c>
      <c r="O244" s="25"/>
      <c r="P244" s="268"/>
      <c r="Q244" s="268"/>
      <c r="R244" s="268"/>
      <c r="S244" s="268"/>
      <c r="T244" s="74">
        <f>SUM(E244:S244)</f>
        <v>566</v>
      </c>
    </row>
    <row r="245" spans="2:20" ht="12.75">
      <c r="B245" s="82" t="s">
        <v>54</v>
      </c>
      <c r="C245" s="13" t="s">
        <v>74</v>
      </c>
      <c r="D245" s="163"/>
      <c r="E245" s="14" t="s">
        <v>52</v>
      </c>
      <c r="F245" s="333">
        <v>100</v>
      </c>
      <c r="G245" s="25">
        <v>40</v>
      </c>
      <c r="H245" s="25">
        <v>40</v>
      </c>
      <c r="I245" s="389" t="s">
        <v>52</v>
      </c>
      <c r="J245" s="268">
        <v>60</v>
      </c>
      <c r="K245" s="389" t="s">
        <v>52</v>
      </c>
      <c r="L245" s="268">
        <v>88</v>
      </c>
      <c r="M245" s="21">
        <v>88</v>
      </c>
      <c r="N245" s="318">
        <v>66</v>
      </c>
      <c r="O245" s="268"/>
      <c r="P245" s="268"/>
      <c r="Q245" s="268"/>
      <c r="R245" s="268"/>
      <c r="S245" s="268"/>
      <c r="T245" s="64">
        <f>SUM(E245:S245)</f>
        <v>482</v>
      </c>
    </row>
    <row r="246" spans="2:20" ht="12.75">
      <c r="B246" s="82" t="s">
        <v>59</v>
      </c>
      <c r="C246" s="13" t="s">
        <v>13</v>
      </c>
      <c r="D246" s="163"/>
      <c r="E246" s="24">
        <v>80</v>
      </c>
      <c r="F246" s="389" t="s">
        <v>52</v>
      </c>
      <c r="G246" s="21">
        <v>80</v>
      </c>
      <c r="H246" s="267" t="s">
        <v>52</v>
      </c>
      <c r="I246" s="21">
        <v>80</v>
      </c>
      <c r="J246" s="389" t="s">
        <v>52</v>
      </c>
      <c r="K246" s="267" t="s">
        <v>52</v>
      </c>
      <c r="L246" s="25">
        <v>110</v>
      </c>
      <c r="M246" s="267" t="s">
        <v>52</v>
      </c>
      <c r="N246" s="318">
        <v>110</v>
      </c>
      <c r="O246" s="25"/>
      <c r="P246" s="25"/>
      <c r="Q246" s="25"/>
      <c r="R246" s="25"/>
      <c r="S246" s="25"/>
      <c r="T246" s="79">
        <f>SUM(E246:S246)</f>
        <v>460</v>
      </c>
    </row>
    <row r="247" spans="2:20" ht="12.75">
      <c r="B247" s="82" t="s">
        <v>56</v>
      </c>
      <c r="C247" s="13" t="s">
        <v>7</v>
      </c>
      <c r="D247" s="163"/>
      <c r="E247" s="24">
        <v>40</v>
      </c>
      <c r="F247" s="21">
        <v>40</v>
      </c>
      <c r="G247" s="25">
        <v>60</v>
      </c>
      <c r="H247" s="76">
        <v>40</v>
      </c>
      <c r="I247" s="389" t="s">
        <v>52</v>
      </c>
      <c r="J247" s="21">
        <v>80</v>
      </c>
      <c r="K247" s="389" t="s">
        <v>52</v>
      </c>
      <c r="L247" s="21">
        <v>44</v>
      </c>
      <c r="M247" s="25">
        <v>66</v>
      </c>
      <c r="N247" s="318">
        <v>44</v>
      </c>
      <c r="O247" s="268"/>
      <c r="P247" s="268"/>
      <c r="Q247" s="268"/>
      <c r="R247" s="268"/>
      <c r="S247" s="268"/>
      <c r="T247" s="79">
        <f>SUM(E247:S247)-H247</f>
        <v>374</v>
      </c>
    </row>
    <row r="248" spans="2:20" ht="12.75">
      <c r="B248" s="82" t="s">
        <v>57</v>
      </c>
      <c r="C248" s="13" t="s">
        <v>5</v>
      </c>
      <c r="D248" s="163"/>
      <c r="E248" s="24">
        <v>60</v>
      </c>
      <c r="F248" s="21">
        <v>80</v>
      </c>
      <c r="G248" s="389" t="s">
        <v>52</v>
      </c>
      <c r="H248" s="389" t="s">
        <v>52</v>
      </c>
      <c r="I248" s="389" t="s">
        <v>52</v>
      </c>
      <c r="J248" s="389" t="s">
        <v>52</v>
      </c>
      <c r="K248" s="389" t="s">
        <v>52</v>
      </c>
      <c r="L248" s="21">
        <v>44</v>
      </c>
      <c r="M248" s="21">
        <v>66</v>
      </c>
      <c r="N248" s="21">
        <v>88</v>
      </c>
      <c r="O248" s="268"/>
      <c r="P248" s="268"/>
      <c r="Q248" s="268"/>
      <c r="R248" s="25"/>
      <c r="S248" s="268"/>
      <c r="T248" s="79">
        <f aca="true" t="shared" si="3" ref="T248:T261">SUM(E248:S248)</f>
        <v>338</v>
      </c>
    </row>
    <row r="249" spans="2:20" ht="12.75">
      <c r="B249" s="82" t="s">
        <v>60</v>
      </c>
      <c r="C249" s="13" t="s">
        <v>17</v>
      </c>
      <c r="D249" s="163"/>
      <c r="E249" s="24">
        <v>40</v>
      </c>
      <c r="F249" s="21">
        <v>60</v>
      </c>
      <c r="G249" s="333">
        <v>60</v>
      </c>
      <c r="H249" s="333">
        <v>80</v>
      </c>
      <c r="I249" s="389" t="s">
        <v>52</v>
      </c>
      <c r="J249" s="389" t="s">
        <v>52</v>
      </c>
      <c r="K249" s="389" t="s">
        <v>52</v>
      </c>
      <c r="L249" s="268">
        <v>44</v>
      </c>
      <c r="M249" s="267" t="s">
        <v>52</v>
      </c>
      <c r="N249" s="389" t="s">
        <v>52</v>
      </c>
      <c r="O249" s="25"/>
      <c r="P249" s="268"/>
      <c r="Q249" s="268"/>
      <c r="R249" s="268"/>
      <c r="S249" s="268"/>
      <c r="T249" s="79">
        <f t="shared" si="3"/>
        <v>284</v>
      </c>
    </row>
    <row r="250" spans="2:20" ht="12.75">
      <c r="B250" s="82" t="s">
        <v>61</v>
      </c>
      <c r="C250" s="13" t="s">
        <v>75</v>
      </c>
      <c r="D250" s="163"/>
      <c r="E250" s="14" t="s">
        <v>52</v>
      </c>
      <c r="F250" s="333">
        <v>40</v>
      </c>
      <c r="G250" s="389" t="s">
        <v>52</v>
      </c>
      <c r="H250" s="21">
        <v>60</v>
      </c>
      <c r="I250" s="389" t="s">
        <v>52</v>
      </c>
      <c r="J250" s="389" t="s">
        <v>52</v>
      </c>
      <c r="K250" s="389" t="s">
        <v>52</v>
      </c>
      <c r="L250" s="21">
        <v>66</v>
      </c>
      <c r="M250" s="333">
        <v>110</v>
      </c>
      <c r="N250" s="390" t="s">
        <v>52</v>
      </c>
      <c r="O250" s="268"/>
      <c r="P250" s="268"/>
      <c r="Q250" s="268"/>
      <c r="R250" s="25"/>
      <c r="S250" s="268"/>
      <c r="T250" s="79">
        <f t="shared" si="3"/>
        <v>276</v>
      </c>
    </row>
    <row r="251" spans="2:20" ht="12.75">
      <c r="B251" s="82" t="s">
        <v>62</v>
      </c>
      <c r="C251" s="13" t="s">
        <v>14</v>
      </c>
      <c r="D251" s="163"/>
      <c r="E251" s="391">
        <v>40</v>
      </c>
      <c r="F251" s="268">
        <v>30</v>
      </c>
      <c r="G251" s="391">
        <v>40</v>
      </c>
      <c r="H251" s="267" t="s">
        <v>52</v>
      </c>
      <c r="I251" s="267" t="s">
        <v>52</v>
      </c>
      <c r="J251" s="21">
        <v>60</v>
      </c>
      <c r="K251" s="389" t="s">
        <v>52</v>
      </c>
      <c r="L251" s="389" t="s">
        <v>52</v>
      </c>
      <c r="M251" s="267" t="s">
        <v>52</v>
      </c>
      <c r="N251" s="26">
        <v>44</v>
      </c>
      <c r="O251" s="268"/>
      <c r="P251" s="268"/>
      <c r="Q251" s="268"/>
      <c r="R251" s="25"/>
      <c r="S251" s="268"/>
      <c r="T251" s="79">
        <f t="shared" si="3"/>
        <v>214</v>
      </c>
    </row>
    <row r="252" spans="2:20" ht="12.75">
      <c r="B252" s="82" t="s">
        <v>63</v>
      </c>
      <c r="C252" s="13" t="s">
        <v>6</v>
      </c>
      <c r="D252" s="163"/>
      <c r="E252" s="391">
        <v>60</v>
      </c>
      <c r="F252" s="268">
        <v>40</v>
      </c>
      <c r="G252" s="267" t="s">
        <v>52</v>
      </c>
      <c r="H252" s="21">
        <v>60</v>
      </c>
      <c r="I252" s="267" t="s">
        <v>52</v>
      </c>
      <c r="J252" s="389" t="s">
        <v>52</v>
      </c>
      <c r="K252" s="389" t="s">
        <v>52</v>
      </c>
      <c r="L252" s="267" t="s">
        <v>52</v>
      </c>
      <c r="M252" s="389" t="s">
        <v>52</v>
      </c>
      <c r="N252" s="267" t="s">
        <v>52</v>
      </c>
      <c r="O252" s="268"/>
      <c r="P252" s="268"/>
      <c r="Q252" s="268"/>
      <c r="R252" s="25"/>
      <c r="S252" s="268"/>
      <c r="T252" s="79">
        <f t="shared" si="3"/>
        <v>160</v>
      </c>
    </row>
    <row r="253" spans="2:20" ht="12.75">
      <c r="B253" s="82" t="s">
        <v>64</v>
      </c>
      <c r="C253" s="13" t="s">
        <v>79</v>
      </c>
      <c r="D253" s="163"/>
      <c r="E253" s="14" t="s">
        <v>52</v>
      </c>
      <c r="F253" s="267" t="s">
        <v>52</v>
      </c>
      <c r="G253" s="267" t="s">
        <v>52</v>
      </c>
      <c r="H253" s="21">
        <v>40</v>
      </c>
      <c r="I253" s="389" t="s">
        <v>52</v>
      </c>
      <c r="J253" s="267" t="s">
        <v>52</v>
      </c>
      <c r="K253" s="389" t="s">
        <v>52</v>
      </c>
      <c r="L253" s="333">
        <v>44</v>
      </c>
      <c r="M253" s="389" t="s">
        <v>52</v>
      </c>
      <c r="N253" s="268">
        <v>66</v>
      </c>
      <c r="O253" s="268"/>
      <c r="P253" s="268"/>
      <c r="Q253" s="268"/>
      <c r="R253" s="268"/>
      <c r="S253" s="268"/>
      <c r="T253" s="79">
        <f t="shared" si="3"/>
        <v>150</v>
      </c>
    </row>
    <row r="254" spans="2:20" ht="12.75">
      <c r="B254" s="82" t="s">
        <v>67</v>
      </c>
      <c r="C254" s="13" t="s">
        <v>76</v>
      </c>
      <c r="D254" s="163"/>
      <c r="E254" s="14" t="s">
        <v>52</v>
      </c>
      <c r="F254" s="268">
        <v>60</v>
      </c>
      <c r="G254" s="389" t="s">
        <v>52</v>
      </c>
      <c r="H254" s="267" t="s">
        <v>52</v>
      </c>
      <c r="I254" s="389" t="s">
        <v>52</v>
      </c>
      <c r="J254" s="389" t="s">
        <v>52</v>
      </c>
      <c r="K254" s="389" t="s">
        <v>52</v>
      </c>
      <c r="L254" s="268">
        <v>33</v>
      </c>
      <c r="M254" s="389" t="s">
        <v>52</v>
      </c>
      <c r="N254" s="390" t="s">
        <v>52</v>
      </c>
      <c r="O254" s="268"/>
      <c r="P254" s="268"/>
      <c r="Q254" s="268"/>
      <c r="R254" s="268"/>
      <c r="S254" s="268"/>
      <c r="T254" s="79">
        <f t="shared" si="3"/>
        <v>93</v>
      </c>
    </row>
    <row r="255" spans="2:20" ht="12.75">
      <c r="B255" s="82" t="s">
        <v>68</v>
      </c>
      <c r="C255" s="13" t="s">
        <v>78</v>
      </c>
      <c r="D255" s="163"/>
      <c r="E255" s="14" t="s">
        <v>52</v>
      </c>
      <c r="F255" s="268">
        <v>40</v>
      </c>
      <c r="G255" s="389" t="s">
        <v>52</v>
      </c>
      <c r="H255" s="267" t="s">
        <v>52</v>
      </c>
      <c r="I255" s="389" t="s">
        <v>52</v>
      </c>
      <c r="J255" s="389" t="s">
        <v>52</v>
      </c>
      <c r="K255" s="389" t="s">
        <v>52</v>
      </c>
      <c r="L255" s="389" t="s">
        <v>52</v>
      </c>
      <c r="M255" s="389" t="s">
        <v>52</v>
      </c>
      <c r="N255" s="333">
        <v>44</v>
      </c>
      <c r="O255" s="268"/>
      <c r="P255" s="268"/>
      <c r="Q255" s="268"/>
      <c r="R255" s="268"/>
      <c r="S255" s="268"/>
      <c r="T255" s="79">
        <f t="shared" si="3"/>
        <v>84</v>
      </c>
    </row>
    <row r="256" spans="2:20" ht="12.75">
      <c r="B256" s="82" t="s">
        <v>70</v>
      </c>
      <c r="C256" s="13" t="s">
        <v>77</v>
      </c>
      <c r="D256" s="163"/>
      <c r="E256" s="14" t="s">
        <v>52</v>
      </c>
      <c r="F256" s="267" t="s">
        <v>52</v>
      </c>
      <c r="G256" s="63" t="s">
        <v>52</v>
      </c>
      <c r="H256" s="267" t="s">
        <v>52</v>
      </c>
      <c r="I256" s="333">
        <v>60</v>
      </c>
      <c r="J256" s="389" t="s">
        <v>52</v>
      </c>
      <c r="K256" s="389" t="s">
        <v>52</v>
      </c>
      <c r="L256" s="389" t="s">
        <v>52</v>
      </c>
      <c r="M256" s="267" t="s">
        <v>52</v>
      </c>
      <c r="N256" s="389" t="s">
        <v>52</v>
      </c>
      <c r="O256" s="268"/>
      <c r="P256" s="268"/>
      <c r="Q256" s="268"/>
      <c r="R256" s="268"/>
      <c r="S256" s="268"/>
      <c r="T256" s="79">
        <f t="shared" si="3"/>
        <v>60</v>
      </c>
    </row>
    <row r="257" spans="2:20" ht="12.75">
      <c r="B257" s="82" t="s">
        <v>109</v>
      </c>
      <c r="C257" s="13" t="s">
        <v>80</v>
      </c>
      <c r="D257" s="163"/>
      <c r="E257" s="14" t="s">
        <v>52</v>
      </c>
      <c r="F257" s="267" t="s">
        <v>52</v>
      </c>
      <c r="G257" s="63" t="s">
        <v>52</v>
      </c>
      <c r="H257" s="267" t="s">
        <v>52</v>
      </c>
      <c r="I257" s="63" t="s">
        <v>52</v>
      </c>
      <c r="J257" s="389" t="s">
        <v>52</v>
      </c>
      <c r="K257" s="389" t="s">
        <v>52</v>
      </c>
      <c r="L257" s="389" t="s">
        <v>52</v>
      </c>
      <c r="M257" s="25">
        <v>44</v>
      </c>
      <c r="N257" s="389" t="s">
        <v>52</v>
      </c>
      <c r="O257" s="268"/>
      <c r="P257" s="268"/>
      <c r="Q257" s="268"/>
      <c r="R257" s="268"/>
      <c r="S257" s="268"/>
      <c r="T257" s="79">
        <f t="shared" si="3"/>
        <v>44</v>
      </c>
    </row>
    <row r="258" spans="2:20" ht="12.75">
      <c r="B258" s="82" t="s">
        <v>109</v>
      </c>
      <c r="C258" s="13" t="s">
        <v>81</v>
      </c>
      <c r="D258" s="163"/>
      <c r="E258" s="14" t="s">
        <v>52</v>
      </c>
      <c r="F258" s="389" t="s">
        <v>52</v>
      </c>
      <c r="G258" s="3" t="s">
        <v>52</v>
      </c>
      <c r="H258" s="267" t="s">
        <v>52</v>
      </c>
      <c r="I258" s="3" t="s">
        <v>52</v>
      </c>
      <c r="J258" s="267" t="s">
        <v>52</v>
      </c>
      <c r="K258" s="389" t="s">
        <v>52</v>
      </c>
      <c r="L258" s="267" t="s">
        <v>52</v>
      </c>
      <c r="M258" s="21">
        <v>44</v>
      </c>
      <c r="N258" s="389" t="s">
        <v>52</v>
      </c>
      <c r="O258" s="268"/>
      <c r="P258" s="268"/>
      <c r="Q258" s="268"/>
      <c r="R258" s="268"/>
      <c r="S258" s="268"/>
      <c r="T258" s="79">
        <f t="shared" si="3"/>
        <v>44</v>
      </c>
    </row>
    <row r="259" spans="2:20" ht="12.75">
      <c r="B259" s="82" t="s">
        <v>110</v>
      </c>
      <c r="C259" s="13" t="s">
        <v>82</v>
      </c>
      <c r="D259" s="163"/>
      <c r="E259" s="14" t="s">
        <v>52</v>
      </c>
      <c r="F259" s="267" t="s">
        <v>52</v>
      </c>
      <c r="G259" s="21">
        <v>40</v>
      </c>
      <c r="H259" s="389" t="s">
        <v>52</v>
      </c>
      <c r="I259" s="267" t="s">
        <v>52</v>
      </c>
      <c r="J259" s="267" t="s">
        <v>52</v>
      </c>
      <c r="K259" s="389" t="s">
        <v>52</v>
      </c>
      <c r="L259" s="267" t="s">
        <v>52</v>
      </c>
      <c r="M259" s="389" t="s">
        <v>52</v>
      </c>
      <c r="N259" s="389" t="s">
        <v>52</v>
      </c>
      <c r="O259" s="268"/>
      <c r="P259" s="268"/>
      <c r="Q259" s="268"/>
      <c r="R259" s="268"/>
      <c r="S259" s="268"/>
      <c r="T259" s="79">
        <f t="shared" si="3"/>
        <v>40</v>
      </c>
    </row>
    <row r="260" spans="2:20" ht="12.75">
      <c r="B260" s="82" t="s">
        <v>110</v>
      </c>
      <c r="C260" s="13" t="s">
        <v>15</v>
      </c>
      <c r="D260" s="167"/>
      <c r="E260" s="106">
        <v>40</v>
      </c>
      <c r="F260" s="267" t="s">
        <v>52</v>
      </c>
      <c r="G260" s="267" t="s">
        <v>52</v>
      </c>
      <c r="H260" s="267" t="s">
        <v>52</v>
      </c>
      <c r="I260" s="389" t="s">
        <v>52</v>
      </c>
      <c r="J260" s="389" t="s">
        <v>52</v>
      </c>
      <c r="K260" s="389" t="s">
        <v>52</v>
      </c>
      <c r="L260" s="267" t="s">
        <v>52</v>
      </c>
      <c r="M260" s="389" t="s">
        <v>52</v>
      </c>
      <c r="N260" s="390" t="s">
        <v>52</v>
      </c>
      <c r="O260" s="268"/>
      <c r="P260" s="268"/>
      <c r="Q260" s="268"/>
      <c r="R260" s="268"/>
      <c r="S260" s="268"/>
      <c r="T260" s="79">
        <f t="shared" si="3"/>
        <v>40</v>
      </c>
    </row>
    <row r="261" spans="2:20" ht="13.5" thickBot="1">
      <c r="B261" s="70" t="s">
        <v>73</v>
      </c>
      <c r="C261" s="66" t="s">
        <v>83</v>
      </c>
      <c r="D261" s="168"/>
      <c r="E261" s="95" t="s">
        <v>52</v>
      </c>
      <c r="F261" s="392" t="s">
        <v>52</v>
      </c>
      <c r="G261" s="392" t="s">
        <v>52</v>
      </c>
      <c r="H261" s="392" t="s">
        <v>52</v>
      </c>
      <c r="I261" s="393" t="s">
        <v>52</v>
      </c>
      <c r="J261" s="392" t="s">
        <v>52</v>
      </c>
      <c r="K261" s="393" t="s">
        <v>52</v>
      </c>
      <c r="L261" s="328">
        <v>33</v>
      </c>
      <c r="M261" s="392" t="s">
        <v>52</v>
      </c>
      <c r="N261" s="392" t="s">
        <v>52</v>
      </c>
      <c r="O261" s="328"/>
      <c r="P261" s="328"/>
      <c r="Q261" s="328"/>
      <c r="R261" s="328"/>
      <c r="S261" s="328"/>
      <c r="T261" s="69">
        <f t="shared" si="3"/>
        <v>33</v>
      </c>
    </row>
    <row r="262" ht="13.5" thickBot="1"/>
    <row r="263" spans="2:20" ht="13.5" thickBot="1">
      <c r="B263" s="62" t="s">
        <v>1</v>
      </c>
      <c r="C263" s="27" t="s">
        <v>84</v>
      </c>
      <c r="D263" s="159"/>
      <c r="E263" s="5">
        <v>1</v>
      </c>
      <c r="F263" s="6">
        <v>2</v>
      </c>
      <c r="G263" s="6">
        <v>3</v>
      </c>
      <c r="H263" s="6">
        <v>4</v>
      </c>
      <c r="I263" s="6">
        <v>5</v>
      </c>
      <c r="J263" s="6">
        <v>6</v>
      </c>
      <c r="K263" s="6">
        <v>7</v>
      </c>
      <c r="L263" s="61">
        <v>8</v>
      </c>
      <c r="M263" s="6">
        <v>9</v>
      </c>
      <c r="N263" s="6">
        <v>10</v>
      </c>
      <c r="O263" s="6">
        <v>11</v>
      </c>
      <c r="P263" s="6">
        <v>12</v>
      </c>
      <c r="Q263" s="6">
        <v>13</v>
      </c>
      <c r="R263" s="6">
        <v>14</v>
      </c>
      <c r="S263" s="62">
        <v>17</v>
      </c>
      <c r="T263" s="6" t="s">
        <v>0</v>
      </c>
    </row>
    <row r="264" spans="2:20" ht="12.75">
      <c r="B264" s="75" t="s">
        <v>53</v>
      </c>
      <c r="C264" s="8" t="s">
        <v>85</v>
      </c>
      <c r="D264" s="161"/>
      <c r="E264" s="80" t="s">
        <v>52</v>
      </c>
      <c r="F264" s="21">
        <v>80</v>
      </c>
      <c r="G264" s="268">
        <v>100</v>
      </c>
      <c r="H264" s="268">
        <v>40</v>
      </c>
      <c r="I264" s="268">
        <v>100</v>
      </c>
      <c r="J264" s="268">
        <v>100</v>
      </c>
      <c r="K264" s="72" t="s">
        <v>52</v>
      </c>
      <c r="L264" s="268">
        <v>88</v>
      </c>
      <c r="M264" s="72" t="s">
        <v>52</v>
      </c>
      <c r="N264" s="347">
        <v>110</v>
      </c>
      <c r="O264" s="332"/>
      <c r="P264" s="333"/>
      <c r="Q264" s="333"/>
      <c r="R264" s="333"/>
      <c r="S264" s="333"/>
      <c r="T264" s="79">
        <f>SUM(E264:S264)</f>
        <v>618</v>
      </c>
    </row>
    <row r="265" spans="2:20" ht="12.75">
      <c r="B265" s="65" t="s">
        <v>54</v>
      </c>
      <c r="C265" s="13" t="s">
        <v>24</v>
      </c>
      <c r="D265" s="163"/>
      <c r="E265" s="24">
        <v>100</v>
      </c>
      <c r="F265" s="268">
        <v>40</v>
      </c>
      <c r="G265" s="268">
        <v>80</v>
      </c>
      <c r="H265" s="25">
        <v>80</v>
      </c>
      <c r="I265" s="3" t="s">
        <v>52</v>
      </c>
      <c r="J265" s="3" t="s">
        <v>52</v>
      </c>
      <c r="K265" s="63" t="s">
        <v>52</v>
      </c>
      <c r="L265" s="25">
        <v>66</v>
      </c>
      <c r="M265" s="25">
        <v>110</v>
      </c>
      <c r="N265" s="63" t="s">
        <v>52</v>
      </c>
      <c r="O265" s="25"/>
      <c r="P265" s="268"/>
      <c r="Q265" s="268"/>
      <c r="R265" s="268"/>
      <c r="S265" s="268"/>
      <c r="T265" s="79">
        <f>SUM(E265:S265)</f>
        <v>476</v>
      </c>
    </row>
    <row r="266" spans="2:20" ht="12.75">
      <c r="B266" s="65" t="s">
        <v>59</v>
      </c>
      <c r="C266" s="13" t="s">
        <v>26</v>
      </c>
      <c r="D266" s="163"/>
      <c r="E266" s="24">
        <v>60</v>
      </c>
      <c r="F266" s="25">
        <v>30</v>
      </c>
      <c r="G266" s="25">
        <v>30</v>
      </c>
      <c r="H266" s="3" t="s">
        <v>52</v>
      </c>
      <c r="I266" s="268">
        <v>60</v>
      </c>
      <c r="J266" s="25">
        <v>80</v>
      </c>
      <c r="K266" s="3" t="s">
        <v>52</v>
      </c>
      <c r="L266" s="25">
        <v>66</v>
      </c>
      <c r="M266" s="25">
        <v>88</v>
      </c>
      <c r="N266" s="63" t="s">
        <v>52</v>
      </c>
      <c r="O266" s="268"/>
      <c r="P266" s="268"/>
      <c r="Q266" s="268"/>
      <c r="R266" s="25"/>
      <c r="S266" s="268"/>
      <c r="T266" s="79">
        <f>SUM(E266:S266)</f>
        <v>414</v>
      </c>
    </row>
    <row r="267" spans="2:20" ht="12.75">
      <c r="B267" s="65" t="s">
        <v>56</v>
      </c>
      <c r="C267" s="13" t="s">
        <v>8</v>
      </c>
      <c r="D267" s="163"/>
      <c r="E267" s="25">
        <v>80</v>
      </c>
      <c r="F267" s="25">
        <v>60</v>
      </c>
      <c r="G267" s="25">
        <v>60</v>
      </c>
      <c r="H267" s="25">
        <v>60</v>
      </c>
      <c r="I267" s="3" t="s">
        <v>52</v>
      </c>
      <c r="J267" s="25">
        <v>60</v>
      </c>
      <c r="K267" s="3" t="s">
        <v>52</v>
      </c>
      <c r="L267" s="25">
        <v>44</v>
      </c>
      <c r="M267" s="3" t="s">
        <v>52</v>
      </c>
      <c r="N267" s="63" t="s">
        <v>52</v>
      </c>
      <c r="O267" s="25"/>
      <c r="P267" s="25"/>
      <c r="Q267" s="25"/>
      <c r="R267" s="25"/>
      <c r="S267" s="25"/>
      <c r="T267" s="79">
        <f>SUM(E267:S267)</f>
        <v>364</v>
      </c>
    </row>
    <row r="268" spans="2:20" ht="12.75">
      <c r="B268" s="65" t="s">
        <v>57</v>
      </c>
      <c r="C268" s="13" t="s">
        <v>22</v>
      </c>
      <c r="D268" s="163"/>
      <c r="E268" s="24">
        <v>40</v>
      </c>
      <c r="F268" s="78">
        <v>30</v>
      </c>
      <c r="G268" s="78">
        <v>30</v>
      </c>
      <c r="H268" s="25">
        <v>40</v>
      </c>
      <c r="I268" s="268">
        <v>40</v>
      </c>
      <c r="J268" s="268">
        <v>40</v>
      </c>
      <c r="K268" s="3" t="s">
        <v>52</v>
      </c>
      <c r="L268" s="268">
        <v>44</v>
      </c>
      <c r="M268" s="25">
        <v>66</v>
      </c>
      <c r="N268" s="318">
        <v>66</v>
      </c>
      <c r="O268" s="268"/>
      <c r="P268" s="268"/>
      <c r="Q268" s="268"/>
      <c r="R268" s="268"/>
      <c r="S268" s="268"/>
      <c r="T268" s="79">
        <f>SUM(E268:S268)-F268-G268</f>
        <v>336</v>
      </c>
    </row>
    <row r="269" spans="2:20" ht="12.75">
      <c r="B269" s="65" t="s">
        <v>60</v>
      </c>
      <c r="C269" s="13" t="s">
        <v>18</v>
      </c>
      <c r="D269" s="163"/>
      <c r="E269" s="394">
        <v>40</v>
      </c>
      <c r="F269" s="268">
        <v>40</v>
      </c>
      <c r="G269" s="268">
        <v>60</v>
      </c>
      <c r="H269" s="78">
        <v>30</v>
      </c>
      <c r="I269" s="268">
        <v>40</v>
      </c>
      <c r="J269" s="25">
        <v>60</v>
      </c>
      <c r="K269" s="3" t="s">
        <v>52</v>
      </c>
      <c r="L269" s="25">
        <v>44</v>
      </c>
      <c r="M269" s="268">
        <v>44</v>
      </c>
      <c r="N269" s="25">
        <v>44</v>
      </c>
      <c r="O269" s="268"/>
      <c r="P269" s="268"/>
      <c r="Q269" s="268"/>
      <c r="R269" s="25"/>
      <c r="S269" s="268"/>
      <c r="T269" s="79">
        <f>SUM(E269:S269)-H269-E269</f>
        <v>332</v>
      </c>
    </row>
    <row r="270" spans="2:20" ht="12.75">
      <c r="B270" s="65" t="s">
        <v>61</v>
      </c>
      <c r="C270" s="13" t="s">
        <v>49</v>
      </c>
      <c r="D270" s="163"/>
      <c r="E270" s="14" t="s">
        <v>52</v>
      </c>
      <c r="F270" s="268">
        <v>100</v>
      </c>
      <c r="G270" s="3" t="s">
        <v>52</v>
      </c>
      <c r="H270" s="268">
        <v>100</v>
      </c>
      <c r="I270" s="3" t="s">
        <v>52</v>
      </c>
      <c r="J270" s="3" t="s">
        <v>52</v>
      </c>
      <c r="K270" s="3" t="s">
        <v>52</v>
      </c>
      <c r="L270" s="268">
        <v>110</v>
      </c>
      <c r="M270" s="3" t="s">
        <v>52</v>
      </c>
      <c r="N270" s="81" t="s">
        <v>52</v>
      </c>
      <c r="O270" s="268"/>
      <c r="P270" s="268"/>
      <c r="Q270" s="268"/>
      <c r="R270" s="268"/>
      <c r="S270" s="268"/>
      <c r="T270" s="79">
        <f aca="true" t="shared" si="4" ref="T270:T287">SUM(E270:S270)</f>
        <v>310</v>
      </c>
    </row>
    <row r="271" spans="2:20" ht="12.75">
      <c r="B271" s="65" t="s">
        <v>62</v>
      </c>
      <c r="C271" s="13" t="s">
        <v>27</v>
      </c>
      <c r="D271" s="164"/>
      <c r="E271" s="107">
        <v>40</v>
      </c>
      <c r="F271" s="25">
        <v>60</v>
      </c>
      <c r="G271" s="395">
        <v>40</v>
      </c>
      <c r="H271" s="268">
        <v>60</v>
      </c>
      <c r="I271" s="97" t="s">
        <v>52</v>
      </c>
      <c r="J271" s="3" t="s">
        <v>52</v>
      </c>
      <c r="K271" s="97" t="s">
        <v>52</v>
      </c>
      <c r="L271" s="268">
        <v>44</v>
      </c>
      <c r="M271" s="3" t="s">
        <v>52</v>
      </c>
      <c r="N271" s="25">
        <v>44</v>
      </c>
      <c r="O271" s="25"/>
      <c r="P271" s="268"/>
      <c r="Q271" s="268"/>
      <c r="R271" s="268"/>
      <c r="S271" s="268"/>
      <c r="T271" s="79">
        <f t="shared" si="4"/>
        <v>288</v>
      </c>
    </row>
    <row r="272" spans="2:20" ht="12.75">
      <c r="B272" s="65" t="s">
        <v>63</v>
      </c>
      <c r="C272" s="13" t="s">
        <v>21</v>
      </c>
      <c r="D272" s="163"/>
      <c r="E272" s="391">
        <v>60</v>
      </c>
      <c r="F272" s="268">
        <v>30</v>
      </c>
      <c r="G272" s="25">
        <v>40</v>
      </c>
      <c r="H272" s="25">
        <v>40</v>
      </c>
      <c r="I272" s="25">
        <v>60</v>
      </c>
      <c r="J272" s="3" t="s">
        <v>52</v>
      </c>
      <c r="K272" s="3" t="s">
        <v>52</v>
      </c>
      <c r="L272" s="3" t="s">
        <v>52</v>
      </c>
      <c r="M272" s="268">
        <v>44</v>
      </c>
      <c r="N272" s="81" t="s">
        <v>52</v>
      </c>
      <c r="O272" s="268"/>
      <c r="P272" s="268"/>
      <c r="Q272" s="25"/>
      <c r="R272" s="25"/>
      <c r="S272" s="25"/>
      <c r="T272" s="79">
        <f t="shared" si="4"/>
        <v>274</v>
      </c>
    </row>
    <row r="273" spans="2:20" ht="12.75">
      <c r="B273" s="65" t="s">
        <v>64</v>
      </c>
      <c r="C273" s="13" t="s">
        <v>86</v>
      </c>
      <c r="D273" s="163"/>
      <c r="E273" s="14" t="s">
        <v>52</v>
      </c>
      <c r="F273" s="3" t="s">
        <v>52</v>
      </c>
      <c r="G273" s="268">
        <v>30</v>
      </c>
      <c r="H273" s="3" t="s">
        <v>52</v>
      </c>
      <c r="I273" s="268">
        <v>80</v>
      </c>
      <c r="J273" s="3" t="s">
        <v>52</v>
      </c>
      <c r="K273" s="3" t="s">
        <v>52</v>
      </c>
      <c r="L273" s="3" t="s">
        <v>52</v>
      </c>
      <c r="M273" s="268">
        <v>44</v>
      </c>
      <c r="N273" s="25">
        <v>88</v>
      </c>
      <c r="O273" s="268"/>
      <c r="P273" s="268"/>
      <c r="Q273" s="268"/>
      <c r="R273" s="268"/>
      <c r="S273" s="268"/>
      <c r="T273" s="79">
        <f t="shared" si="4"/>
        <v>242</v>
      </c>
    </row>
    <row r="274" spans="2:20" ht="12.75">
      <c r="B274" s="65" t="s">
        <v>67</v>
      </c>
      <c r="C274" s="13" t="s">
        <v>87</v>
      </c>
      <c r="D274" s="163"/>
      <c r="E274" s="14" t="s">
        <v>52</v>
      </c>
      <c r="F274" s="25">
        <v>40</v>
      </c>
      <c r="G274" s="268">
        <v>30</v>
      </c>
      <c r="H274" s="268">
        <v>40</v>
      </c>
      <c r="I274" s="3" t="s">
        <v>52</v>
      </c>
      <c r="J274" s="3" t="s">
        <v>52</v>
      </c>
      <c r="K274" s="3" t="s">
        <v>52</v>
      </c>
      <c r="L274" s="268">
        <v>33</v>
      </c>
      <c r="M274" s="268">
        <v>33</v>
      </c>
      <c r="N274" s="26">
        <v>44</v>
      </c>
      <c r="O274" s="25"/>
      <c r="P274" s="268"/>
      <c r="Q274" s="268"/>
      <c r="R274" s="268"/>
      <c r="S274" s="268"/>
      <c r="T274" s="79">
        <f t="shared" si="4"/>
        <v>220</v>
      </c>
    </row>
    <row r="275" spans="2:20" ht="12.75">
      <c r="B275" s="65" t="s">
        <v>68</v>
      </c>
      <c r="C275" s="13" t="s">
        <v>88</v>
      </c>
      <c r="D275" s="163"/>
      <c r="E275" s="3" t="s">
        <v>52</v>
      </c>
      <c r="F275" s="3" t="s">
        <v>52</v>
      </c>
      <c r="G275" s="268">
        <v>40</v>
      </c>
      <c r="H275" s="268">
        <v>30</v>
      </c>
      <c r="I275" s="3" t="s">
        <v>52</v>
      </c>
      <c r="J275" s="268">
        <v>40</v>
      </c>
      <c r="K275" s="3" t="s">
        <v>52</v>
      </c>
      <c r="L275" s="25">
        <v>33</v>
      </c>
      <c r="M275" s="268">
        <v>44</v>
      </c>
      <c r="N275" s="81" t="s">
        <v>52</v>
      </c>
      <c r="O275" s="268"/>
      <c r="P275" s="268"/>
      <c r="Q275" s="268"/>
      <c r="R275" s="268"/>
      <c r="S275" s="268"/>
      <c r="T275" s="79">
        <f t="shared" si="4"/>
        <v>187</v>
      </c>
    </row>
    <row r="276" spans="2:20" ht="12.75">
      <c r="B276" s="65" t="s">
        <v>70</v>
      </c>
      <c r="C276" s="13" t="s">
        <v>89</v>
      </c>
      <c r="D276" s="163"/>
      <c r="E276" s="14" t="s">
        <v>52</v>
      </c>
      <c r="F276" s="3" t="s">
        <v>52</v>
      </c>
      <c r="G276" s="3" t="s">
        <v>52</v>
      </c>
      <c r="H276" s="3" t="s">
        <v>52</v>
      </c>
      <c r="I276" s="3" t="s">
        <v>52</v>
      </c>
      <c r="J276" s="3" t="s">
        <v>52</v>
      </c>
      <c r="K276" s="3" t="s">
        <v>52</v>
      </c>
      <c r="L276" s="268">
        <v>33</v>
      </c>
      <c r="M276" s="268">
        <v>33</v>
      </c>
      <c r="N276" s="268">
        <v>66</v>
      </c>
      <c r="O276" s="268"/>
      <c r="P276" s="268"/>
      <c r="Q276" s="268"/>
      <c r="R276" s="268"/>
      <c r="S276" s="268"/>
      <c r="T276" s="79">
        <f t="shared" si="4"/>
        <v>132</v>
      </c>
    </row>
    <row r="277" spans="2:20" ht="12.75">
      <c r="B277" s="82" t="s">
        <v>65</v>
      </c>
      <c r="C277" s="13" t="s">
        <v>91</v>
      </c>
      <c r="D277" s="163"/>
      <c r="E277" s="14" t="s">
        <v>52</v>
      </c>
      <c r="F277" s="25">
        <v>40</v>
      </c>
      <c r="G277" s="268">
        <v>40</v>
      </c>
      <c r="H277" s="3" t="s">
        <v>52</v>
      </c>
      <c r="I277" s="3" t="s">
        <v>52</v>
      </c>
      <c r="J277" s="3" t="s">
        <v>52</v>
      </c>
      <c r="K277" s="3" t="s">
        <v>52</v>
      </c>
      <c r="L277" s="3" t="s">
        <v>52</v>
      </c>
      <c r="M277" s="3" t="s">
        <v>52</v>
      </c>
      <c r="N277" s="3" t="s">
        <v>52</v>
      </c>
      <c r="O277" s="268"/>
      <c r="P277" s="268"/>
      <c r="Q277" s="268"/>
      <c r="R277" s="268"/>
      <c r="S277" s="268"/>
      <c r="T277" s="79">
        <f t="shared" si="4"/>
        <v>80</v>
      </c>
    </row>
    <row r="278" spans="2:20" ht="12.75">
      <c r="B278" s="82" t="s">
        <v>66</v>
      </c>
      <c r="C278" s="13" t="s">
        <v>90</v>
      </c>
      <c r="D278" s="163"/>
      <c r="E278" s="14" t="s">
        <v>52</v>
      </c>
      <c r="F278" s="25">
        <v>30</v>
      </c>
      <c r="G278" s="3" t="s">
        <v>52</v>
      </c>
      <c r="H278" s="3" t="s">
        <v>52</v>
      </c>
      <c r="I278" s="3" t="s">
        <v>52</v>
      </c>
      <c r="J278" s="3" t="s">
        <v>52</v>
      </c>
      <c r="K278" s="3" t="s">
        <v>52</v>
      </c>
      <c r="L278" s="3" t="s">
        <v>52</v>
      </c>
      <c r="M278" s="3" t="s">
        <v>52</v>
      </c>
      <c r="N278" s="318">
        <v>44</v>
      </c>
      <c r="O278" s="268"/>
      <c r="P278" s="268"/>
      <c r="Q278" s="268"/>
      <c r="R278" s="268"/>
      <c r="S278" s="268"/>
      <c r="T278" s="79">
        <f t="shared" si="4"/>
        <v>74</v>
      </c>
    </row>
    <row r="279" spans="2:20" ht="12.75">
      <c r="B279" s="82" t="s">
        <v>71</v>
      </c>
      <c r="C279" s="13" t="s">
        <v>92</v>
      </c>
      <c r="D279" s="163"/>
      <c r="E279" s="14" t="s">
        <v>52</v>
      </c>
      <c r="F279" s="3" t="s">
        <v>52</v>
      </c>
      <c r="G279" s="3" t="s">
        <v>52</v>
      </c>
      <c r="H279" s="3" t="s">
        <v>52</v>
      </c>
      <c r="I279" s="3" t="s">
        <v>52</v>
      </c>
      <c r="J279" s="3" t="s">
        <v>52</v>
      </c>
      <c r="K279" s="3" t="s">
        <v>52</v>
      </c>
      <c r="L279" s="3" t="s">
        <v>52</v>
      </c>
      <c r="M279" s="268">
        <v>66</v>
      </c>
      <c r="N279" s="3" t="s">
        <v>52</v>
      </c>
      <c r="O279" s="268"/>
      <c r="P279" s="268"/>
      <c r="Q279" s="268"/>
      <c r="R279" s="268"/>
      <c r="S279" s="268"/>
      <c r="T279" s="79">
        <f t="shared" si="4"/>
        <v>66</v>
      </c>
    </row>
    <row r="280" spans="2:20" ht="12.75">
      <c r="B280" s="82" t="s">
        <v>72</v>
      </c>
      <c r="C280" s="13" t="s">
        <v>20</v>
      </c>
      <c r="D280" s="163"/>
      <c r="E280" s="25">
        <v>40</v>
      </c>
      <c r="F280" s="3" t="s">
        <v>52</v>
      </c>
      <c r="G280" s="3" t="s">
        <v>52</v>
      </c>
      <c r="H280" s="3" t="s">
        <v>52</v>
      </c>
      <c r="I280" s="3" t="s">
        <v>52</v>
      </c>
      <c r="J280" s="3" t="s">
        <v>52</v>
      </c>
      <c r="K280" s="3" t="s">
        <v>52</v>
      </c>
      <c r="L280" s="3" t="s">
        <v>52</v>
      </c>
      <c r="M280" s="3" t="s">
        <v>52</v>
      </c>
      <c r="N280" s="3" t="s">
        <v>52</v>
      </c>
      <c r="O280" s="268"/>
      <c r="P280" s="268"/>
      <c r="Q280" s="268"/>
      <c r="R280" s="268"/>
      <c r="S280" s="268"/>
      <c r="T280" s="79">
        <f t="shared" si="4"/>
        <v>40</v>
      </c>
    </row>
    <row r="281" spans="2:20" ht="12.75">
      <c r="B281" s="82" t="s">
        <v>111</v>
      </c>
      <c r="C281" s="13" t="s">
        <v>93</v>
      </c>
      <c r="D281" s="163"/>
      <c r="E281" s="3" t="s">
        <v>52</v>
      </c>
      <c r="F281" s="3" t="s">
        <v>52</v>
      </c>
      <c r="G281" s="3" t="s">
        <v>52</v>
      </c>
      <c r="H281" s="3" t="s">
        <v>52</v>
      </c>
      <c r="I281" s="3" t="s">
        <v>52</v>
      </c>
      <c r="J281" s="3" t="s">
        <v>52</v>
      </c>
      <c r="K281" s="3" t="s">
        <v>52</v>
      </c>
      <c r="L281" s="25">
        <v>33</v>
      </c>
      <c r="M281" s="3" t="s">
        <v>52</v>
      </c>
      <c r="N281" s="3" t="s">
        <v>52</v>
      </c>
      <c r="O281" s="268"/>
      <c r="P281" s="268"/>
      <c r="Q281" s="268"/>
      <c r="R281" s="25"/>
      <c r="S281" s="268"/>
      <c r="T281" s="79">
        <f t="shared" si="4"/>
        <v>33</v>
      </c>
    </row>
    <row r="282" spans="2:20" ht="12.75">
      <c r="B282" s="82" t="s">
        <v>111</v>
      </c>
      <c r="C282" s="13" t="s">
        <v>95</v>
      </c>
      <c r="D282" s="163"/>
      <c r="E282" s="3" t="s">
        <v>52</v>
      </c>
      <c r="F282" s="3" t="s">
        <v>52</v>
      </c>
      <c r="G282" s="3" t="s">
        <v>52</v>
      </c>
      <c r="H282" s="3" t="s">
        <v>52</v>
      </c>
      <c r="I282" s="3" t="s">
        <v>52</v>
      </c>
      <c r="J282" s="3" t="s">
        <v>52</v>
      </c>
      <c r="K282" s="3" t="s">
        <v>52</v>
      </c>
      <c r="L282" s="3" t="s">
        <v>52</v>
      </c>
      <c r="M282" s="25">
        <v>33</v>
      </c>
      <c r="N282" s="3" t="s">
        <v>52</v>
      </c>
      <c r="O282" s="268"/>
      <c r="P282" s="268"/>
      <c r="Q282" s="268"/>
      <c r="R282" s="25"/>
      <c r="S282" s="268"/>
      <c r="T282" s="79">
        <f t="shared" si="4"/>
        <v>33</v>
      </c>
    </row>
    <row r="283" spans="2:20" ht="12.75">
      <c r="B283" s="82" t="s">
        <v>111</v>
      </c>
      <c r="C283" s="13" t="s">
        <v>96</v>
      </c>
      <c r="D283" s="163"/>
      <c r="E283" s="3" t="s">
        <v>52</v>
      </c>
      <c r="F283" s="3" t="s">
        <v>52</v>
      </c>
      <c r="G283" s="3" t="s">
        <v>52</v>
      </c>
      <c r="H283" s="3" t="s">
        <v>52</v>
      </c>
      <c r="I283" s="3" t="s">
        <v>52</v>
      </c>
      <c r="J283" s="3" t="s">
        <v>52</v>
      </c>
      <c r="K283" s="3" t="s">
        <v>52</v>
      </c>
      <c r="L283" s="3" t="s">
        <v>52</v>
      </c>
      <c r="M283" s="25">
        <v>33</v>
      </c>
      <c r="N283" s="3" t="s">
        <v>52</v>
      </c>
      <c r="O283" s="268"/>
      <c r="P283" s="268"/>
      <c r="Q283" s="268"/>
      <c r="R283" s="25"/>
      <c r="S283" s="268"/>
      <c r="T283" s="79">
        <f t="shared" si="4"/>
        <v>33</v>
      </c>
    </row>
    <row r="284" spans="2:20" ht="12.75">
      <c r="B284" s="82" t="s">
        <v>111</v>
      </c>
      <c r="C284" s="13" t="s">
        <v>97</v>
      </c>
      <c r="D284" s="163"/>
      <c r="E284" s="3" t="s">
        <v>52</v>
      </c>
      <c r="F284" s="3" t="s">
        <v>52</v>
      </c>
      <c r="G284" s="3" t="s">
        <v>52</v>
      </c>
      <c r="H284" s="3" t="s">
        <v>52</v>
      </c>
      <c r="I284" s="3" t="s">
        <v>52</v>
      </c>
      <c r="J284" s="3" t="s">
        <v>52</v>
      </c>
      <c r="K284" s="3" t="s">
        <v>52</v>
      </c>
      <c r="L284" s="3" t="s">
        <v>52</v>
      </c>
      <c r="M284" s="25">
        <v>33</v>
      </c>
      <c r="N284" s="81" t="s">
        <v>52</v>
      </c>
      <c r="O284" s="268"/>
      <c r="P284" s="268"/>
      <c r="Q284" s="268"/>
      <c r="R284" s="25"/>
      <c r="S284" s="268"/>
      <c r="T284" s="79">
        <f t="shared" si="4"/>
        <v>33</v>
      </c>
    </row>
    <row r="285" spans="2:20" ht="12.75">
      <c r="B285" s="82" t="s">
        <v>112</v>
      </c>
      <c r="C285" s="13" t="s">
        <v>23</v>
      </c>
      <c r="D285" s="163"/>
      <c r="E285" s="268">
        <v>30</v>
      </c>
      <c r="F285" s="3" t="s">
        <v>52</v>
      </c>
      <c r="G285" s="3" t="s">
        <v>52</v>
      </c>
      <c r="H285" s="3" t="s">
        <v>52</v>
      </c>
      <c r="I285" s="3" t="s">
        <v>52</v>
      </c>
      <c r="J285" s="3" t="s">
        <v>52</v>
      </c>
      <c r="K285" s="3" t="s">
        <v>52</v>
      </c>
      <c r="L285" s="3" t="s">
        <v>52</v>
      </c>
      <c r="M285" s="3" t="s">
        <v>52</v>
      </c>
      <c r="N285" s="3" t="s">
        <v>52</v>
      </c>
      <c r="O285" s="268"/>
      <c r="P285" s="268"/>
      <c r="Q285" s="268"/>
      <c r="R285" s="268"/>
      <c r="S285" s="268"/>
      <c r="T285" s="79">
        <f t="shared" si="4"/>
        <v>30</v>
      </c>
    </row>
    <row r="286" spans="2:20" ht="12.75">
      <c r="B286" s="82" t="s">
        <v>112</v>
      </c>
      <c r="C286" s="13" t="s">
        <v>19</v>
      </c>
      <c r="D286" s="164"/>
      <c r="E286" s="107">
        <v>30</v>
      </c>
      <c r="F286" s="3" t="s">
        <v>52</v>
      </c>
      <c r="G286" s="3" t="s">
        <v>52</v>
      </c>
      <c r="H286" s="3" t="s">
        <v>52</v>
      </c>
      <c r="I286" s="3" t="s">
        <v>52</v>
      </c>
      <c r="J286" s="3" t="s">
        <v>52</v>
      </c>
      <c r="K286" s="3" t="s">
        <v>52</v>
      </c>
      <c r="L286" s="3" t="s">
        <v>52</v>
      </c>
      <c r="M286" s="3" t="s">
        <v>52</v>
      </c>
      <c r="N286" s="3" t="s">
        <v>52</v>
      </c>
      <c r="O286" s="268"/>
      <c r="P286" s="268"/>
      <c r="Q286" s="268"/>
      <c r="R286" s="268"/>
      <c r="S286" s="268"/>
      <c r="T286" s="79">
        <f t="shared" si="4"/>
        <v>30</v>
      </c>
    </row>
    <row r="287" spans="2:20" ht="13.5" thickBot="1">
      <c r="B287" s="70" t="s">
        <v>112</v>
      </c>
      <c r="C287" s="90" t="s">
        <v>25</v>
      </c>
      <c r="D287" s="168"/>
      <c r="E287" s="396">
        <v>30</v>
      </c>
      <c r="F287" s="88" t="s">
        <v>52</v>
      </c>
      <c r="G287" s="88" t="s">
        <v>52</v>
      </c>
      <c r="H287" s="88" t="s">
        <v>52</v>
      </c>
      <c r="I287" s="88" t="s">
        <v>52</v>
      </c>
      <c r="J287" s="88" t="s">
        <v>52</v>
      </c>
      <c r="K287" s="67" t="s">
        <v>52</v>
      </c>
      <c r="L287" s="88" t="s">
        <v>52</v>
      </c>
      <c r="M287" s="67" t="s">
        <v>52</v>
      </c>
      <c r="N287" s="67" t="s">
        <v>52</v>
      </c>
      <c r="O287" s="397"/>
      <c r="P287" s="397"/>
      <c r="Q287" s="397"/>
      <c r="R287" s="397"/>
      <c r="S287" s="397"/>
      <c r="T287" s="69">
        <f t="shared" si="4"/>
        <v>30</v>
      </c>
    </row>
    <row r="288" ht="13.5" thickBot="1"/>
    <row r="289" spans="2:20" ht="13.5" thickBot="1">
      <c r="B289" s="62" t="s">
        <v>1</v>
      </c>
      <c r="C289" s="27" t="s">
        <v>37</v>
      </c>
      <c r="D289" s="159"/>
      <c r="E289" s="5">
        <v>1</v>
      </c>
      <c r="F289" s="6">
        <v>2</v>
      </c>
      <c r="G289" s="6">
        <v>3</v>
      </c>
      <c r="H289" s="6">
        <v>4</v>
      </c>
      <c r="I289" s="6">
        <v>5</v>
      </c>
      <c r="J289" s="6">
        <v>6</v>
      </c>
      <c r="K289" s="6">
        <v>7</v>
      </c>
      <c r="L289" s="61">
        <v>8</v>
      </c>
      <c r="M289" s="6">
        <v>9</v>
      </c>
      <c r="N289" s="6">
        <v>10</v>
      </c>
      <c r="O289" s="6">
        <v>11</v>
      </c>
      <c r="P289" s="6">
        <v>12</v>
      </c>
      <c r="Q289" s="6">
        <v>13</v>
      </c>
      <c r="R289" s="6">
        <v>14</v>
      </c>
      <c r="S289" s="62">
        <v>17</v>
      </c>
      <c r="T289" s="6" t="s">
        <v>0</v>
      </c>
    </row>
    <row r="290" spans="2:20" ht="12.75">
      <c r="B290" s="75" t="s">
        <v>53</v>
      </c>
      <c r="C290" s="98" t="s">
        <v>28</v>
      </c>
      <c r="D290" s="165"/>
      <c r="E290" s="94">
        <v>100</v>
      </c>
      <c r="F290" s="316">
        <v>100</v>
      </c>
      <c r="G290" s="21">
        <v>100</v>
      </c>
      <c r="H290" s="21">
        <v>100</v>
      </c>
      <c r="I290" s="21">
        <v>100</v>
      </c>
      <c r="J290" s="21">
        <v>100</v>
      </c>
      <c r="K290" s="3" t="s">
        <v>52</v>
      </c>
      <c r="L290" s="333">
        <v>110</v>
      </c>
      <c r="M290" s="333">
        <v>110</v>
      </c>
      <c r="N290" s="398">
        <v>66</v>
      </c>
      <c r="O290" s="332"/>
      <c r="P290" s="333"/>
      <c r="Q290" s="21"/>
      <c r="R290" s="21"/>
      <c r="S290" s="21"/>
      <c r="T290" s="64">
        <f>SUM(E290:S290)-E290-N290</f>
        <v>720</v>
      </c>
    </row>
    <row r="291" spans="2:20" ht="12.75">
      <c r="B291" s="65" t="s">
        <v>54</v>
      </c>
      <c r="C291" s="98" t="s">
        <v>33</v>
      </c>
      <c r="D291" s="165"/>
      <c r="E291" s="25">
        <v>80</v>
      </c>
      <c r="F291" s="25">
        <v>80</v>
      </c>
      <c r="G291" s="3" t="s">
        <v>52</v>
      </c>
      <c r="H291" s="3" t="s">
        <v>52</v>
      </c>
      <c r="I291" s="268">
        <v>80</v>
      </c>
      <c r="J291" s="25">
        <v>80</v>
      </c>
      <c r="K291" s="3" t="s">
        <v>52</v>
      </c>
      <c r="L291" s="21">
        <v>66</v>
      </c>
      <c r="M291" s="333">
        <v>88</v>
      </c>
      <c r="N291" s="22">
        <v>66</v>
      </c>
      <c r="O291" s="333"/>
      <c r="P291" s="333"/>
      <c r="Q291" s="333"/>
      <c r="R291" s="21"/>
      <c r="S291" s="333"/>
      <c r="T291" s="64">
        <f aca="true" t="shared" si="5" ref="T291:T306">SUM(E291:S291)</f>
        <v>540</v>
      </c>
    </row>
    <row r="292" spans="2:20" ht="12.75">
      <c r="B292" s="65" t="s">
        <v>59</v>
      </c>
      <c r="C292" s="99" t="s">
        <v>9</v>
      </c>
      <c r="D292" s="166"/>
      <c r="E292" s="391">
        <v>80</v>
      </c>
      <c r="F292" s="267" t="s">
        <v>52</v>
      </c>
      <c r="G292" s="25">
        <v>80</v>
      </c>
      <c r="H292" s="25">
        <v>80</v>
      </c>
      <c r="I292" s="268">
        <v>60</v>
      </c>
      <c r="J292" s="268">
        <v>60</v>
      </c>
      <c r="K292" s="3" t="s">
        <v>52</v>
      </c>
      <c r="L292" s="3" t="s">
        <v>52</v>
      </c>
      <c r="M292" s="3" t="s">
        <v>52</v>
      </c>
      <c r="N292" s="318">
        <v>110</v>
      </c>
      <c r="O292" s="268"/>
      <c r="P292" s="268"/>
      <c r="Q292" s="268"/>
      <c r="R292" s="268"/>
      <c r="S292" s="268"/>
      <c r="T292" s="64">
        <f t="shared" si="5"/>
        <v>470</v>
      </c>
    </row>
    <row r="293" spans="2:20" ht="12.75">
      <c r="B293" s="65" t="s">
        <v>56</v>
      </c>
      <c r="C293" s="99" t="s">
        <v>31</v>
      </c>
      <c r="D293" s="165"/>
      <c r="E293" s="20">
        <v>80</v>
      </c>
      <c r="F293" s="399" t="s">
        <v>52</v>
      </c>
      <c r="G293" s="400">
        <v>40</v>
      </c>
      <c r="H293" s="3" t="s">
        <v>52</v>
      </c>
      <c r="I293" s="25">
        <v>60</v>
      </c>
      <c r="J293" s="268">
        <v>60</v>
      </c>
      <c r="K293" s="3" t="s">
        <v>52</v>
      </c>
      <c r="L293" s="25">
        <v>44</v>
      </c>
      <c r="M293" s="3" t="s">
        <v>52</v>
      </c>
      <c r="N293" s="26">
        <v>44</v>
      </c>
      <c r="O293" s="25"/>
      <c r="P293" s="268"/>
      <c r="Q293" s="268"/>
      <c r="R293" s="268"/>
      <c r="S293" s="268"/>
      <c r="T293" s="64">
        <f t="shared" si="5"/>
        <v>328</v>
      </c>
    </row>
    <row r="294" spans="2:20" ht="12.75">
      <c r="B294" s="65" t="s">
        <v>57</v>
      </c>
      <c r="C294" s="99" t="s">
        <v>29</v>
      </c>
      <c r="D294" s="166"/>
      <c r="E294" s="391">
        <v>60</v>
      </c>
      <c r="F294" s="268">
        <v>60</v>
      </c>
      <c r="G294" s="268">
        <v>60</v>
      </c>
      <c r="H294" s="63" t="s">
        <v>52</v>
      </c>
      <c r="I294" s="25">
        <v>40</v>
      </c>
      <c r="J294" s="3" t="s">
        <v>52</v>
      </c>
      <c r="K294" s="3" t="s">
        <v>52</v>
      </c>
      <c r="L294" s="3" t="s">
        <v>52</v>
      </c>
      <c r="M294" s="3" t="s">
        <v>52</v>
      </c>
      <c r="N294" s="26">
        <v>88</v>
      </c>
      <c r="O294" s="25"/>
      <c r="P294" s="268"/>
      <c r="Q294" s="268"/>
      <c r="R294" s="268"/>
      <c r="S294" s="268"/>
      <c r="T294" s="64">
        <f t="shared" si="5"/>
        <v>308</v>
      </c>
    </row>
    <row r="295" spans="2:20" ht="12.75">
      <c r="B295" s="65" t="s">
        <v>60</v>
      </c>
      <c r="C295" s="99" t="s">
        <v>30</v>
      </c>
      <c r="D295" s="166"/>
      <c r="E295" s="24">
        <v>60</v>
      </c>
      <c r="F295" s="25">
        <v>60</v>
      </c>
      <c r="G295" s="268">
        <v>40</v>
      </c>
      <c r="H295" s="3" t="s">
        <v>52</v>
      </c>
      <c r="I295" s="3" t="s">
        <v>52</v>
      </c>
      <c r="J295" s="3" t="s">
        <v>52</v>
      </c>
      <c r="K295" s="3" t="s">
        <v>52</v>
      </c>
      <c r="L295" s="3" t="s">
        <v>52</v>
      </c>
      <c r="M295" s="3" t="s">
        <v>52</v>
      </c>
      <c r="N295" s="3" t="s">
        <v>52</v>
      </c>
      <c r="O295" s="268"/>
      <c r="P295" s="268"/>
      <c r="Q295" s="268"/>
      <c r="R295" s="268"/>
      <c r="S295" s="268"/>
      <c r="T295" s="64">
        <f t="shared" si="5"/>
        <v>160</v>
      </c>
    </row>
    <row r="296" spans="2:20" ht="12.75">
      <c r="B296" s="65" t="s">
        <v>61</v>
      </c>
      <c r="C296" s="99" t="s">
        <v>98</v>
      </c>
      <c r="D296" s="166"/>
      <c r="E296" s="14" t="s">
        <v>52</v>
      </c>
      <c r="F296" s="3" t="s">
        <v>52</v>
      </c>
      <c r="G296" s="3" t="s">
        <v>52</v>
      </c>
      <c r="H296" s="268">
        <v>60</v>
      </c>
      <c r="I296" s="3" t="s">
        <v>52</v>
      </c>
      <c r="J296" s="3" t="s">
        <v>52</v>
      </c>
      <c r="K296" s="3" t="s">
        <v>52</v>
      </c>
      <c r="L296" s="25">
        <v>66</v>
      </c>
      <c r="M296" s="3" t="s">
        <v>52</v>
      </c>
      <c r="N296" s="3" t="s">
        <v>52</v>
      </c>
      <c r="O296" s="25"/>
      <c r="P296" s="25"/>
      <c r="Q296" s="25"/>
      <c r="R296" s="25"/>
      <c r="S296" s="25"/>
      <c r="T296" s="64">
        <f t="shared" si="5"/>
        <v>126</v>
      </c>
    </row>
    <row r="297" spans="2:20" ht="12.75">
      <c r="B297" s="65" t="s">
        <v>62</v>
      </c>
      <c r="C297" s="99" t="s">
        <v>99</v>
      </c>
      <c r="D297" s="166"/>
      <c r="E297" s="14" t="s">
        <v>52</v>
      </c>
      <c r="F297" s="3" t="s">
        <v>52</v>
      </c>
      <c r="G297" s="268">
        <v>60</v>
      </c>
      <c r="H297" s="3" t="s">
        <v>52</v>
      </c>
      <c r="I297" s="3" t="s">
        <v>52</v>
      </c>
      <c r="J297" s="3" t="s">
        <v>52</v>
      </c>
      <c r="K297" s="3" t="s">
        <v>52</v>
      </c>
      <c r="L297" s="268">
        <v>44</v>
      </c>
      <c r="M297" s="3" t="s">
        <v>52</v>
      </c>
      <c r="N297" s="3" t="s">
        <v>52</v>
      </c>
      <c r="O297" s="25"/>
      <c r="P297" s="268"/>
      <c r="Q297" s="268"/>
      <c r="R297" s="268"/>
      <c r="S297" s="268"/>
      <c r="T297" s="64">
        <f t="shared" si="5"/>
        <v>104</v>
      </c>
    </row>
    <row r="298" spans="2:20" ht="12.75">
      <c r="B298" s="65" t="s">
        <v>63</v>
      </c>
      <c r="C298" s="99" t="s">
        <v>103</v>
      </c>
      <c r="D298" s="166"/>
      <c r="E298" s="3" t="s">
        <v>52</v>
      </c>
      <c r="F298" s="3" t="s">
        <v>52</v>
      </c>
      <c r="G298" s="3" t="s">
        <v>52</v>
      </c>
      <c r="H298" s="3" t="s">
        <v>52</v>
      </c>
      <c r="I298" s="3" t="s">
        <v>52</v>
      </c>
      <c r="J298" s="3" t="s">
        <v>52</v>
      </c>
      <c r="K298" s="3" t="s">
        <v>52</v>
      </c>
      <c r="L298" s="25">
        <v>88</v>
      </c>
      <c r="M298" s="3" t="s">
        <v>52</v>
      </c>
      <c r="N298" s="3" t="s">
        <v>52</v>
      </c>
      <c r="O298" s="268"/>
      <c r="P298" s="268"/>
      <c r="Q298" s="268"/>
      <c r="R298" s="268"/>
      <c r="S298" s="268"/>
      <c r="T298" s="64">
        <f t="shared" si="5"/>
        <v>88</v>
      </c>
    </row>
    <row r="299" spans="2:20" ht="12.75">
      <c r="B299" s="65" t="s">
        <v>64</v>
      </c>
      <c r="C299" s="99" t="s">
        <v>102</v>
      </c>
      <c r="D299" s="166"/>
      <c r="E299" s="14" t="s">
        <v>52</v>
      </c>
      <c r="F299" s="268">
        <v>40</v>
      </c>
      <c r="G299" s="3" t="s">
        <v>52</v>
      </c>
      <c r="H299" s="3" t="s">
        <v>52</v>
      </c>
      <c r="I299" s="3" t="s">
        <v>52</v>
      </c>
      <c r="J299" s="3" t="s">
        <v>52</v>
      </c>
      <c r="K299" s="3" t="s">
        <v>52</v>
      </c>
      <c r="L299" s="25">
        <v>44</v>
      </c>
      <c r="M299" s="3" t="s">
        <v>52</v>
      </c>
      <c r="N299" s="3" t="s">
        <v>52</v>
      </c>
      <c r="O299" s="268"/>
      <c r="P299" s="268"/>
      <c r="Q299" s="268"/>
      <c r="R299" s="25"/>
      <c r="S299" s="268"/>
      <c r="T299" s="64">
        <f t="shared" si="5"/>
        <v>84</v>
      </c>
    </row>
    <row r="300" spans="2:20" ht="12.75">
      <c r="B300" s="65" t="s">
        <v>113</v>
      </c>
      <c r="C300" s="99" t="s">
        <v>104</v>
      </c>
      <c r="D300" s="169"/>
      <c r="E300" s="100" t="s">
        <v>52</v>
      </c>
      <c r="F300" s="14" t="s">
        <v>52</v>
      </c>
      <c r="G300" s="14" t="s">
        <v>52</v>
      </c>
      <c r="H300" s="3" t="s">
        <v>52</v>
      </c>
      <c r="I300" s="3" t="s">
        <v>52</v>
      </c>
      <c r="J300" s="3" t="s">
        <v>52</v>
      </c>
      <c r="K300" s="3" t="s">
        <v>52</v>
      </c>
      <c r="L300" s="3" t="s">
        <v>52</v>
      </c>
      <c r="M300" s="25">
        <v>66</v>
      </c>
      <c r="N300" s="3" t="s">
        <v>52</v>
      </c>
      <c r="O300" s="25"/>
      <c r="P300" s="268"/>
      <c r="Q300" s="268"/>
      <c r="R300" s="268"/>
      <c r="S300" s="268"/>
      <c r="T300" s="64">
        <f t="shared" si="5"/>
        <v>66</v>
      </c>
    </row>
    <row r="301" spans="2:20" ht="12.75">
      <c r="B301" s="65" t="s">
        <v>113</v>
      </c>
      <c r="C301" s="99" t="s">
        <v>100</v>
      </c>
      <c r="D301" s="169"/>
      <c r="E301" s="100" t="s">
        <v>52</v>
      </c>
      <c r="F301" s="14" t="s">
        <v>52</v>
      </c>
      <c r="G301" s="14" t="s">
        <v>52</v>
      </c>
      <c r="H301" s="3" t="s">
        <v>52</v>
      </c>
      <c r="I301" s="3" t="s">
        <v>52</v>
      </c>
      <c r="J301" s="3" t="s">
        <v>52</v>
      </c>
      <c r="K301" s="3" t="s">
        <v>52</v>
      </c>
      <c r="L301" s="3" t="s">
        <v>52</v>
      </c>
      <c r="M301" s="25">
        <v>66</v>
      </c>
      <c r="N301" s="3" t="s">
        <v>52</v>
      </c>
      <c r="O301" s="25"/>
      <c r="P301" s="268"/>
      <c r="Q301" s="268"/>
      <c r="R301" s="268"/>
      <c r="S301" s="268"/>
      <c r="T301" s="64">
        <f t="shared" si="5"/>
        <v>66</v>
      </c>
    </row>
    <row r="302" spans="2:20" ht="12.75">
      <c r="B302" s="65" t="s">
        <v>69</v>
      </c>
      <c r="C302" s="99" t="s">
        <v>10</v>
      </c>
      <c r="D302" s="166"/>
      <c r="E302" s="24">
        <v>60</v>
      </c>
      <c r="F302" s="3" t="s">
        <v>52</v>
      </c>
      <c r="G302" s="3" t="s">
        <v>52</v>
      </c>
      <c r="H302" s="3" t="s">
        <v>52</v>
      </c>
      <c r="I302" s="3" t="s">
        <v>52</v>
      </c>
      <c r="J302" s="3" t="s">
        <v>52</v>
      </c>
      <c r="K302" s="3" t="s">
        <v>52</v>
      </c>
      <c r="L302" s="3" t="s">
        <v>52</v>
      </c>
      <c r="M302" s="3" t="s">
        <v>52</v>
      </c>
      <c r="N302" s="3" t="s">
        <v>52</v>
      </c>
      <c r="O302" s="25"/>
      <c r="P302" s="25"/>
      <c r="Q302" s="25"/>
      <c r="R302" s="25"/>
      <c r="S302" s="25"/>
      <c r="T302" s="64">
        <f t="shared" si="5"/>
        <v>60</v>
      </c>
    </row>
    <row r="303" spans="2:20" ht="12.75">
      <c r="B303" s="65" t="s">
        <v>69</v>
      </c>
      <c r="C303" s="101" t="s">
        <v>32</v>
      </c>
      <c r="D303" s="170"/>
      <c r="E303" s="24">
        <v>60</v>
      </c>
      <c r="F303" s="14" t="s">
        <v>52</v>
      </c>
      <c r="G303" s="83" t="s">
        <v>52</v>
      </c>
      <c r="H303" s="3" t="s">
        <v>52</v>
      </c>
      <c r="I303" s="3" t="s">
        <v>52</v>
      </c>
      <c r="J303" s="3" t="s">
        <v>52</v>
      </c>
      <c r="K303" s="3" t="s">
        <v>52</v>
      </c>
      <c r="L303" s="83" t="s">
        <v>52</v>
      </c>
      <c r="M303" s="3" t="s">
        <v>52</v>
      </c>
      <c r="N303" s="3" t="s">
        <v>52</v>
      </c>
      <c r="O303" s="371"/>
      <c r="P303" s="371"/>
      <c r="Q303" s="371"/>
      <c r="R303" s="371"/>
      <c r="S303" s="371"/>
      <c r="T303" s="64">
        <f t="shared" si="5"/>
        <v>60</v>
      </c>
    </row>
    <row r="304" spans="2:20" ht="12.75">
      <c r="B304" s="65" t="s">
        <v>69</v>
      </c>
      <c r="C304" s="99" t="s">
        <v>105</v>
      </c>
      <c r="D304" s="166"/>
      <c r="E304" s="3" t="s">
        <v>52</v>
      </c>
      <c r="F304" s="3" t="s">
        <v>52</v>
      </c>
      <c r="G304" s="3" t="s">
        <v>52</v>
      </c>
      <c r="H304" s="268">
        <v>60</v>
      </c>
      <c r="I304" s="3" t="s">
        <v>52</v>
      </c>
      <c r="J304" s="3" t="s">
        <v>52</v>
      </c>
      <c r="K304" s="3" t="s">
        <v>52</v>
      </c>
      <c r="L304" s="3" t="s">
        <v>52</v>
      </c>
      <c r="M304" s="3" t="s">
        <v>52</v>
      </c>
      <c r="N304" s="3" t="s">
        <v>52</v>
      </c>
      <c r="O304" s="268"/>
      <c r="P304" s="268"/>
      <c r="Q304" s="268"/>
      <c r="R304" s="268"/>
      <c r="S304" s="268"/>
      <c r="T304" s="64">
        <f t="shared" si="5"/>
        <v>60</v>
      </c>
    </row>
    <row r="305" spans="2:20" ht="12.75">
      <c r="B305" s="65" t="s">
        <v>71</v>
      </c>
      <c r="C305" s="99" t="s">
        <v>101</v>
      </c>
      <c r="D305" s="169"/>
      <c r="E305" s="100" t="s">
        <v>52</v>
      </c>
      <c r="F305" s="14" t="s">
        <v>52</v>
      </c>
      <c r="G305" s="14" t="s">
        <v>52</v>
      </c>
      <c r="H305" s="3" t="s">
        <v>52</v>
      </c>
      <c r="I305" s="3" t="s">
        <v>52</v>
      </c>
      <c r="J305" s="3" t="s">
        <v>52</v>
      </c>
      <c r="K305" s="3" t="s">
        <v>52</v>
      </c>
      <c r="L305" s="25">
        <v>44</v>
      </c>
      <c r="M305" s="3" t="s">
        <v>52</v>
      </c>
      <c r="N305" s="3" t="s">
        <v>52</v>
      </c>
      <c r="O305" s="25"/>
      <c r="P305" s="268"/>
      <c r="Q305" s="268"/>
      <c r="R305" s="268"/>
      <c r="S305" s="268"/>
      <c r="T305" s="64">
        <f t="shared" si="5"/>
        <v>44</v>
      </c>
    </row>
    <row r="306" spans="2:20" ht="13.5" thickBot="1">
      <c r="B306" s="70" t="s">
        <v>72</v>
      </c>
      <c r="C306" s="102" t="s">
        <v>106</v>
      </c>
      <c r="D306" s="171"/>
      <c r="E306" s="95" t="s">
        <v>52</v>
      </c>
      <c r="F306" s="91" t="s">
        <v>52</v>
      </c>
      <c r="G306" s="91" t="s">
        <v>52</v>
      </c>
      <c r="H306" s="91" t="s">
        <v>52</v>
      </c>
      <c r="I306" s="397">
        <v>40</v>
      </c>
      <c r="J306" s="91" t="s">
        <v>52</v>
      </c>
      <c r="K306" s="67" t="s">
        <v>52</v>
      </c>
      <c r="L306" s="91" t="s">
        <v>52</v>
      </c>
      <c r="M306" s="67" t="s">
        <v>52</v>
      </c>
      <c r="N306" s="67" t="s">
        <v>52</v>
      </c>
      <c r="O306" s="397"/>
      <c r="P306" s="397"/>
      <c r="Q306" s="397"/>
      <c r="R306" s="397"/>
      <c r="S306" s="397"/>
      <c r="T306" s="69">
        <f t="shared" si="5"/>
        <v>40</v>
      </c>
    </row>
    <row r="307" ht="13.5" thickBot="1"/>
    <row r="308" spans="2:20" ht="13.5" thickBot="1">
      <c r="B308" s="62" t="s">
        <v>1</v>
      </c>
      <c r="C308" s="27" t="s">
        <v>41</v>
      </c>
      <c r="D308" s="159"/>
      <c r="E308" s="5">
        <v>1</v>
      </c>
      <c r="F308" s="6">
        <v>2</v>
      </c>
      <c r="G308" s="6">
        <v>3</v>
      </c>
      <c r="H308" s="6">
        <v>4</v>
      </c>
      <c r="I308" s="6">
        <v>5</v>
      </c>
      <c r="J308" s="6">
        <v>6</v>
      </c>
      <c r="K308" s="6">
        <v>7</v>
      </c>
      <c r="L308" s="61">
        <v>8</v>
      </c>
      <c r="M308" s="6">
        <v>9</v>
      </c>
      <c r="N308" s="6">
        <v>10</v>
      </c>
      <c r="O308" s="6">
        <v>11</v>
      </c>
      <c r="P308" s="6">
        <v>12</v>
      </c>
      <c r="Q308" s="6">
        <v>13</v>
      </c>
      <c r="R308" s="6">
        <v>14</v>
      </c>
      <c r="S308" s="62">
        <v>17</v>
      </c>
      <c r="T308" s="6" t="s">
        <v>0</v>
      </c>
    </row>
    <row r="309" spans="2:20" ht="12.75">
      <c r="B309" s="75" t="s">
        <v>53</v>
      </c>
      <c r="C309" s="71" t="s">
        <v>35</v>
      </c>
      <c r="D309" s="160"/>
      <c r="E309" s="92" t="s">
        <v>52</v>
      </c>
      <c r="F309" s="92" t="s">
        <v>52</v>
      </c>
      <c r="G309" s="92" t="s">
        <v>52</v>
      </c>
      <c r="H309" s="92" t="s">
        <v>52</v>
      </c>
      <c r="I309" s="92" t="s">
        <v>52</v>
      </c>
      <c r="J309" s="92" t="s">
        <v>52</v>
      </c>
      <c r="K309" s="92" t="s">
        <v>52</v>
      </c>
      <c r="L309" s="85">
        <v>110</v>
      </c>
      <c r="M309" s="85">
        <v>110</v>
      </c>
      <c r="N309" s="92" t="s">
        <v>52</v>
      </c>
      <c r="O309" s="11"/>
      <c r="P309" s="103"/>
      <c r="Q309" s="103"/>
      <c r="R309" s="103"/>
      <c r="S309" s="103"/>
      <c r="T309" s="74">
        <f>SUM(E309:S309)</f>
        <v>220</v>
      </c>
    </row>
    <row r="310" spans="2:20" ht="12.75">
      <c r="B310" s="65" t="s">
        <v>55</v>
      </c>
      <c r="C310" s="8" t="s">
        <v>35</v>
      </c>
      <c r="D310" s="161"/>
      <c r="E310" s="80" t="s">
        <v>52</v>
      </c>
      <c r="F310" s="80" t="s">
        <v>52</v>
      </c>
      <c r="G310" s="80" t="s">
        <v>52</v>
      </c>
      <c r="H310" s="80" t="s">
        <v>52</v>
      </c>
      <c r="I310" s="80" t="s">
        <v>52</v>
      </c>
      <c r="J310" s="80" t="s">
        <v>52</v>
      </c>
      <c r="K310" s="80" t="s">
        <v>52</v>
      </c>
      <c r="L310" s="80" t="s">
        <v>52</v>
      </c>
      <c r="M310" s="86">
        <v>88</v>
      </c>
      <c r="N310" s="80" t="s">
        <v>52</v>
      </c>
      <c r="O310" s="10"/>
      <c r="P310" s="9"/>
      <c r="Q310" s="9"/>
      <c r="R310" s="9"/>
      <c r="S310" s="9"/>
      <c r="T310" s="64">
        <f>SUM(E310:S310)</f>
        <v>88</v>
      </c>
    </row>
    <row r="311" spans="2:20" ht="13.5" thickBot="1">
      <c r="B311" s="70" t="s">
        <v>55</v>
      </c>
      <c r="C311" s="90" t="s">
        <v>51</v>
      </c>
      <c r="D311" s="172"/>
      <c r="E311" s="91" t="s">
        <v>52</v>
      </c>
      <c r="F311" s="91" t="s">
        <v>52</v>
      </c>
      <c r="G311" s="91" t="s">
        <v>52</v>
      </c>
      <c r="H311" s="91" t="s">
        <v>52</v>
      </c>
      <c r="I311" s="91" t="s">
        <v>52</v>
      </c>
      <c r="J311" s="91" t="s">
        <v>52</v>
      </c>
      <c r="K311" s="91" t="s">
        <v>52</v>
      </c>
      <c r="L311" s="87">
        <v>88</v>
      </c>
      <c r="M311" s="104" t="s">
        <v>52</v>
      </c>
      <c r="N311" s="91" t="s">
        <v>52</v>
      </c>
      <c r="O311" s="108"/>
      <c r="P311" s="105"/>
      <c r="Q311" s="105"/>
      <c r="R311" s="105"/>
      <c r="S311" s="105"/>
      <c r="T311" s="69">
        <f>SUM(E311:S311)</f>
        <v>88</v>
      </c>
    </row>
    <row r="312" ht="13.5" thickBot="1"/>
    <row r="313" spans="2:20" ht="13.5" thickBot="1">
      <c r="B313" s="62" t="s">
        <v>1</v>
      </c>
      <c r="C313" s="27" t="s">
        <v>42</v>
      </c>
      <c r="D313" s="159"/>
      <c r="E313" s="5">
        <v>1</v>
      </c>
      <c r="F313" s="6">
        <v>2</v>
      </c>
      <c r="G313" s="6">
        <v>3</v>
      </c>
      <c r="H313" s="6">
        <v>4</v>
      </c>
      <c r="I313" s="6">
        <v>5</v>
      </c>
      <c r="J313" s="6">
        <v>6</v>
      </c>
      <c r="K313" s="6">
        <v>7</v>
      </c>
      <c r="L313" s="61">
        <v>8</v>
      </c>
      <c r="M313" s="6">
        <v>9</v>
      </c>
      <c r="N313" s="6">
        <v>10</v>
      </c>
      <c r="O313" s="6">
        <v>11</v>
      </c>
      <c r="P313" s="6">
        <v>12</v>
      </c>
      <c r="Q313" s="6">
        <v>13</v>
      </c>
      <c r="R313" s="6">
        <v>14</v>
      </c>
      <c r="S313" s="62">
        <v>17</v>
      </c>
      <c r="T313" s="6" t="s">
        <v>0</v>
      </c>
    </row>
    <row r="314" spans="2:20" ht="12.75">
      <c r="B314" s="75" t="s">
        <v>53</v>
      </c>
      <c r="C314" s="8" t="s">
        <v>12</v>
      </c>
      <c r="D314" s="161"/>
      <c r="E314" s="20">
        <v>100</v>
      </c>
      <c r="F314" s="391">
        <v>80</v>
      </c>
      <c r="G314" s="24">
        <v>100</v>
      </c>
      <c r="H314" s="63" t="s">
        <v>52</v>
      </c>
      <c r="I314" s="63" t="s">
        <v>52</v>
      </c>
      <c r="J314" s="63" t="s">
        <v>52</v>
      </c>
      <c r="K314" s="63" t="s">
        <v>52</v>
      </c>
      <c r="L314" s="63" t="s">
        <v>52</v>
      </c>
      <c r="M314" s="63" t="s">
        <v>52</v>
      </c>
      <c r="N314" s="63" t="s">
        <v>52</v>
      </c>
      <c r="O314" s="23"/>
      <c r="P314" s="21"/>
      <c r="Q314" s="21"/>
      <c r="R314" s="21"/>
      <c r="S314" s="21"/>
      <c r="T314" s="74">
        <f>SUM(E314:S314)</f>
        <v>280</v>
      </c>
    </row>
    <row r="315" spans="2:20" ht="12.75">
      <c r="B315" s="65" t="s">
        <v>54</v>
      </c>
      <c r="C315" s="13" t="s">
        <v>108</v>
      </c>
      <c r="D315" s="163"/>
      <c r="E315" s="14" t="s">
        <v>52</v>
      </c>
      <c r="F315" s="25">
        <v>100</v>
      </c>
      <c r="G315" s="25">
        <v>80</v>
      </c>
      <c r="H315" s="267" t="s">
        <v>52</v>
      </c>
      <c r="I315" s="267" t="s">
        <v>52</v>
      </c>
      <c r="J315" s="267" t="s">
        <v>52</v>
      </c>
      <c r="K315" s="267" t="s">
        <v>52</v>
      </c>
      <c r="L315" s="267" t="s">
        <v>52</v>
      </c>
      <c r="M315" s="267" t="s">
        <v>52</v>
      </c>
      <c r="N315" s="267" t="s">
        <v>52</v>
      </c>
      <c r="O315" s="268"/>
      <c r="P315" s="268"/>
      <c r="Q315" s="268"/>
      <c r="R315" s="25"/>
      <c r="S315" s="268"/>
      <c r="T315" s="64">
        <f>SUM(E315:S315)</f>
        <v>180</v>
      </c>
    </row>
    <row r="316" spans="2:20" ht="12.75">
      <c r="B316" s="65" t="s">
        <v>59</v>
      </c>
      <c r="C316" s="13" t="s">
        <v>34</v>
      </c>
      <c r="D316" s="163"/>
      <c r="E316" s="24">
        <v>80</v>
      </c>
      <c r="F316" s="14" t="s">
        <v>52</v>
      </c>
      <c r="G316" s="14" t="s">
        <v>52</v>
      </c>
      <c r="H316" s="3" t="s">
        <v>52</v>
      </c>
      <c r="I316" s="3" t="s">
        <v>52</v>
      </c>
      <c r="J316" s="3" t="s">
        <v>52</v>
      </c>
      <c r="K316" s="3" t="s">
        <v>52</v>
      </c>
      <c r="L316" s="3" t="s">
        <v>52</v>
      </c>
      <c r="M316" s="3" t="s">
        <v>52</v>
      </c>
      <c r="N316" s="3" t="s">
        <v>52</v>
      </c>
      <c r="O316" s="268"/>
      <c r="P316" s="268"/>
      <c r="Q316" s="25"/>
      <c r="R316" s="25"/>
      <c r="S316" s="25"/>
      <c r="T316" s="64">
        <f>SUM(E316:S316)</f>
        <v>80</v>
      </c>
    </row>
    <row r="317" spans="2:20" ht="13.5" thickBot="1">
      <c r="B317" s="93" t="s">
        <v>56</v>
      </c>
      <c r="C317" s="66" t="s">
        <v>11</v>
      </c>
      <c r="D317" s="162"/>
      <c r="E317" s="401">
        <v>60</v>
      </c>
      <c r="F317" s="67" t="s">
        <v>52</v>
      </c>
      <c r="G317" s="67" t="s">
        <v>52</v>
      </c>
      <c r="H317" s="67" t="s">
        <v>52</v>
      </c>
      <c r="I317" s="67" t="s">
        <v>52</v>
      </c>
      <c r="J317" s="67" t="s">
        <v>52</v>
      </c>
      <c r="K317" s="67" t="s">
        <v>52</v>
      </c>
      <c r="L317" s="67" t="s">
        <v>52</v>
      </c>
      <c r="M317" s="67" t="s">
        <v>52</v>
      </c>
      <c r="N317" s="67" t="s">
        <v>52</v>
      </c>
      <c r="O317" s="68"/>
      <c r="P317" s="328"/>
      <c r="Q317" s="328"/>
      <c r="R317" s="328"/>
      <c r="S317" s="328"/>
      <c r="T317" s="89">
        <f>SUM(E317:S317)</f>
        <v>60</v>
      </c>
    </row>
    <row r="318" ht="13.5" thickBot="1"/>
    <row r="319" spans="2:20" ht="13.5" thickBot="1">
      <c r="B319" s="62" t="s">
        <v>1</v>
      </c>
      <c r="C319" s="27" t="s">
        <v>43</v>
      </c>
      <c r="D319" s="159"/>
      <c r="E319" s="5">
        <v>1</v>
      </c>
      <c r="F319" s="6">
        <v>2</v>
      </c>
      <c r="G319" s="6">
        <v>3</v>
      </c>
      <c r="H319" s="6">
        <v>4</v>
      </c>
      <c r="I319" s="6">
        <v>5</v>
      </c>
      <c r="J319" s="6">
        <v>6</v>
      </c>
      <c r="K319" s="6">
        <v>7</v>
      </c>
      <c r="L319" s="61">
        <v>8</v>
      </c>
      <c r="M319" s="6">
        <v>9</v>
      </c>
      <c r="N319" s="6">
        <v>10</v>
      </c>
      <c r="O319" s="6">
        <v>11</v>
      </c>
      <c r="P319" s="6">
        <v>12</v>
      </c>
      <c r="Q319" s="6">
        <v>13</v>
      </c>
      <c r="R319" s="6">
        <v>14</v>
      </c>
      <c r="S319" s="62">
        <v>17</v>
      </c>
      <c r="T319" s="6" t="s">
        <v>0</v>
      </c>
    </row>
    <row r="320" spans="2:20" ht="12.75">
      <c r="B320" s="75" t="s">
        <v>53</v>
      </c>
      <c r="C320" s="8" t="s">
        <v>28</v>
      </c>
      <c r="D320" s="161"/>
      <c r="E320" s="402">
        <v>60</v>
      </c>
      <c r="F320" s="333">
        <v>100</v>
      </c>
      <c r="G320" s="76">
        <v>60</v>
      </c>
      <c r="H320" s="21">
        <v>100</v>
      </c>
      <c r="I320" s="21">
        <v>100</v>
      </c>
      <c r="J320" s="21">
        <v>100</v>
      </c>
      <c r="K320" s="389" t="s">
        <v>52</v>
      </c>
      <c r="L320" s="332">
        <v>88</v>
      </c>
      <c r="M320" s="333">
        <v>110</v>
      </c>
      <c r="N320" s="347">
        <v>66</v>
      </c>
      <c r="O320" s="332"/>
      <c r="P320" s="333"/>
      <c r="Q320" s="21"/>
      <c r="R320" s="21"/>
      <c r="S320" s="21"/>
      <c r="T320" s="74">
        <f>SUM(E320:S320)-E320-G320</f>
        <v>664</v>
      </c>
    </row>
    <row r="321" spans="2:20" ht="12.75">
      <c r="B321" s="65" t="s">
        <v>54</v>
      </c>
      <c r="C321" s="8" t="s">
        <v>7</v>
      </c>
      <c r="D321" s="161"/>
      <c r="E321" s="96">
        <v>60</v>
      </c>
      <c r="F321" s="21">
        <v>100</v>
      </c>
      <c r="G321" s="316">
        <v>60</v>
      </c>
      <c r="H321" s="21">
        <v>100</v>
      </c>
      <c r="I321" s="389" t="s">
        <v>52</v>
      </c>
      <c r="J321" s="333">
        <v>100</v>
      </c>
      <c r="K321" s="389" t="s">
        <v>52</v>
      </c>
      <c r="L321" s="333">
        <v>88</v>
      </c>
      <c r="M321" s="333">
        <v>110</v>
      </c>
      <c r="N321" s="347">
        <v>66</v>
      </c>
      <c r="O321" s="333"/>
      <c r="P321" s="333"/>
      <c r="Q321" s="333"/>
      <c r="R321" s="333"/>
      <c r="S321" s="333"/>
      <c r="T321" s="79">
        <f>SUM(E321:S321)-E321</f>
        <v>624</v>
      </c>
    </row>
    <row r="322" spans="2:20" ht="12.75">
      <c r="B322" s="65" t="s">
        <v>59</v>
      </c>
      <c r="C322" s="8" t="s">
        <v>22</v>
      </c>
      <c r="D322" s="161"/>
      <c r="E322" s="394">
        <v>40</v>
      </c>
      <c r="F322" s="403">
        <v>40</v>
      </c>
      <c r="G322" s="333">
        <v>40</v>
      </c>
      <c r="H322" s="21">
        <v>40</v>
      </c>
      <c r="I322" s="333">
        <v>80</v>
      </c>
      <c r="J322" s="21">
        <v>60</v>
      </c>
      <c r="K322" s="389" t="s">
        <v>52</v>
      </c>
      <c r="L322" s="333">
        <v>66</v>
      </c>
      <c r="M322" s="268">
        <v>66</v>
      </c>
      <c r="N322" s="25">
        <v>66</v>
      </c>
      <c r="O322" s="333"/>
      <c r="P322" s="333"/>
      <c r="Q322" s="333"/>
      <c r="R322" s="21"/>
      <c r="S322" s="333"/>
      <c r="T322" s="64">
        <f>SUM(E322:S322)-E322-F322</f>
        <v>418</v>
      </c>
    </row>
    <row r="323" spans="2:20" ht="12.75">
      <c r="B323" s="65" t="s">
        <v>56</v>
      </c>
      <c r="C323" s="13" t="s">
        <v>16</v>
      </c>
      <c r="D323" s="163"/>
      <c r="E323" s="24">
        <v>100</v>
      </c>
      <c r="F323" s="389" t="s">
        <v>52</v>
      </c>
      <c r="G323" s="268">
        <v>100</v>
      </c>
      <c r="H323" s="267" t="s">
        <v>52</v>
      </c>
      <c r="I323" s="25">
        <v>100</v>
      </c>
      <c r="J323" s="268">
        <v>60</v>
      </c>
      <c r="K323" s="267" t="s">
        <v>52</v>
      </c>
      <c r="L323" s="268">
        <v>44</v>
      </c>
      <c r="M323" s="267" t="s">
        <v>52</v>
      </c>
      <c r="N323" s="390" t="s">
        <v>52</v>
      </c>
      <c r="O323" s="268"/>
      <c r="P323" s="268"/>
      <c r="Q323" s="268"/>
      <c r="R323" s="268"/>
      <c r="S323" s="268"/>
      <c r="T323" s="64">
        <f aca="true" t="shared" si="6" ref="T323:T358">SUM(E323:S323)</f>
        <v>404</v>
      </c>
    </row>
    <row r="324" spans="2:20" ht="12.75">
      <c r="B324" s="65" t="s">
        <v>57</v>
      </c>
      <c r="C324" s="13" t="s">
        <v>24</v>
      </c>
      <c r="D324" s="163"/>
      <c r="E324" s="391">
        <v>80</v>
      </c>
      <c r="F324" s="391">
        <v>60</v>
      </c>
      <c r="G324" s="391">
        <v>80</v>
      </c>
      <c r="H324" s="268">
        <v>80</v>
      </c>
      <c r="I324" s="389" t="s">
        <v>52</v>
      </c>
      <c r="J324" s="389" t="s">
        <v>52</v>
      </c>
      <c r="K324" s="389" t="s">
        <v>52</v>
      </c>
      <c r="L324" s="389" t="s">
        <v>52</v>
      </c>
      <c r="M324" s="25">
        <v>88</v>
      </c>
      <c r="N324" s="267" t="s">
        <v>52</v>
      </c>
      <c r="O324" s="268"/>
      <c r="P324" s="268"/>
      <c r="Q324" s="268"/>
      <c r="R324" s="268"/>
      <c r="S324" s="268"/>
      <c r="T324" s="64">
        <f t="shared" si="6"/>
        <v>388</v>
      </c>
    </row>
    <row r="325" spans="2:20" ht="12.75">
      <c r="B325" s="65" t="s">
        <v>60</v>
      </c>
      <c r="C325" s="13" t="s">
        <v>8</v>
      </c>
      <c r="D325" s="163"/>
      <c r="E325" s="24">
        <v>80</v>
      </c>
      <c r="F325" s="24">
        <v>60</v>
      </c>
      <c r="G325" s="391">
        <v>80</v>
      </c>
      <c r="H325" s="391">
        <v>80</v>
      </c>
      <c r="I325" s="389" t="s">
        <v>52</v>
      </c>
      <c r="J325" s="25">
        <v>80</v>
      </c>
      <c r="K325" s="267" t="s">
        <v>52</v>
      </c>
      <c r="L325" s="267" t="s">
        <v>52</v>
      </c>
      <c r="M325" s="267" t="s">
        <v>52</v>
      </c>
      <c r="N325" s="267" t="s">
        <v>52</v>
      </c>
      <c r="O325" s="268"/>
      <c r="P325" s="268"/>
      <c r="Q325" s="268"/>
      <c r="R325" s="268"/>
      <c r="S325" s="268"/>
      <c r="T325" s="64">
        <f t="shared" si="6"/>
        <v>380</v>
      </c>
    </row>
    <row r="326" spans="2:20" ht="12.75">
      <c r="B326" s="65" t="s">
        <v>61</v>
      </c>
      <c r="C326" s="13" t="s">
        <v>21</v>
      </c>
      <c r="D326" s="163"/>
      <c r="E326" s="24">
        <v>60</v>
      </c>
      <c r="F326" s="25">
        <v>80</v>
      </c>
      <c r="G326" s="268">
        <v>60</v>
      </c>
      <c r="H326" s="268">
        <v>40</v>
      </c>
      <c r="I326" s="268">
        <v>80</v>
      </c>
      <c r="J326" s="267" t="s">
        <v>52</v>
      </c>
      <c r="K326" s="389" t="s">
        <v>52</v>
      </c>
      <c r="L326" s="389" t="s">
        <v>52</v>
      </c>
      <c r="M326" s="268">
        <v>44</v>
      </c>
      <c r="N326" s="267" t="s">
        <v>52</v>
      </c>
      <c r="O326" s="268"/>
      <c r="P326" s="268"/>
      <c r="Q326" s="268"/>
      <c r="R326" s="268"/>
      <c r="S326" s="268"/>
      <c r="T326" s="64">
        <f t="shared" si="6"/>
        <v>364</v>
      </c>
    </row>
    <row r="327" spans="2:20" ht="12.75">
      <c r="B327" s="65" t="s">
        <v>62</v>
      </c>
      <c r="C327" s="13" t="s">
        <v>13</v>
      </c>
      <c r="D327" s="163"/>
      <c r="E327" s="24">
        <v>100</v>
      </c>
      <c r="F327" s="404" t="s">
        <v>52</v>
      </c>
      <c r="G327" s="391">
        <v>100</v>
      </c>
      <c r="H327" s="404" t="s">
        <v>52</v>
      </c>
      <c r="I327" s="404" t="s">
        <v>52</v>
      </c>
      <c r="J327" s="404" t="s">
        <v>52</v>
      </c>
      <c r="K327" s="404" t="s">
        <v>52</v>
      </c>
      <c r="L327" s="333">
        <v>44</v>
      </c>
      <c r="M327" s="267" t="s">
        <v>52</v>
      </c>
      <c r="N327" s="25">
        <v>110</v>
      </c>
      <c r="O327" s="268"/>
      <c r="P327" s="268"/>
      <c r="Q327" s="268"/>
      <c r="R327" s="268"/>
      <c r="S327" s="268"/>
      <c r="T327" s="64">
        <f t="shared" si="6"/>
        <v>354</v>
      </c>
    </row>
    <row r="328" spans="2:20" ht="12.75">
      <c r="B328" s="65" t="s">
        <v>114</v>
      </c>
      <c r="C328" s="13" t="s">
        <v>94</v>
      </c>
      <c r="D328" s="163"/>
      <c r="E328" s="404" t="s">
        <v>52</v>
      </c>
      <c r="F328" s="268">
        <v>40</v>
      </c>
      <c r="G328" s="25">
        <v>40</v>
      </c>
      <c r="H328" s="25">
        <v>60</v>
      </c>
      <c r="I328" s="267" t="s">
        <v>52</v>
      </c>
      <c r="J328" s="268">
        <v>40</v>
      </c>
      <c r="K328" s="267" t="s">
        <v>52</v>
      </c>
      <c r="L328" s="268">
        <v>44</v>
      </c>
      <c r="M328" s="267" t="s">
        <v>52</v>
      </c>
      <c r="N328" s="318">
        <v>88</v>
      </c>
      <c r="O328" s="268"/>
      <c r="P328" s="268"/>
      <c r="Q328" s="268"/>
      <c r="R328" s="268"/>
      <c r="S328" s="268"/>
      <c r="T328" s="64">
        <f t="shared" si="6"/>
        <v>312</v>
      </c>
    </row>
    <row r="329" spans="2:20" ht="12.75">
      <c r="B329" s="65" t="s">
        <v>114</v>
      </c>
      <c r="C329" s="13" t="s">
        <v>12</v>
      </c>
      <c r="D329" s="163"/>
      <c r="E329" s="404" t="s">
        <v>52</v>
      </c>
      <c r="F329" s="268">
        <v>40</v>
      </c>
      <c r="G329" s="25">
        <v>40</v>
      </c>
      <c r="H329" s="25">
        <v>60</v>
      </c>
      <c r="I329" s="267" t="s">
        <v>52</v>
      </c>
      <c r="J329" s="268">
        <v>40</v>
      </c>
      <c r="K329" s="389" t="s">
        <v>52</v>
      </c>
      <c r="L329" s="333">
        <v>44</v>
      </c>
      <c r="M329" s="267" t="s">
        <v>52</v>
      </c>
      <c r="N329" s="268">
        <v>88</v>
      </c>
      <c r="O329" s="268"/>
      <c r="P329" s="268"/>
      <c r="Q329" s="268"/>
      <c r="R329" s="268"/>
      <c r="S329" s="268"/>
      <c r="T329" s="64">
        <f t="shared" si="6"/>
        <v>312</v>
      </c>
    </row>
    <row r="330" spans="2:20" ht="12.75">
      <c r="B330" s="65" t="s">
        <v>67</v>
      </c>
      <c r="C330" s="13" t="s">
        <v>88</v>
      </c>
      <c r="D330" s="163"/>
      <c r="E330" s="404" t="s">
        <v>52</v>
      </c>
      <c r="F330" s="267" t="s">
        <v>52</v>
      </c>
      <c r="G330" s="268">
        <v>40</v>
      </c>
      <c r="H330" s="268">
        <v>40</v>
      </c>
      <c r="I330" s="267" t="s">
        <v>52</v>
      </c>
      <c r="J330" s="25">
        <v>60</v>
      </c>
      <c r="K330" s="267" t="s">
        <v>52</v>
      </c>
      <c r="L330" s="268">
        <v>66</v>
      </c>
      <c r="M330" s="268">
        <v>66</v>
      </c>
      <c r="N330" s="267" t="s">
        <v>52</v>
      </c>
      <c r="O330" s="268"/>
      <c r="P330" s="268"/>
      <c r="Q330" s="268"/>
      <c r="R330" s="268"/>
      <c r="S330" s="268"/>
      <c r="T330" s="64">
        <f t="shared" si="6"/>
        <v>272</v>
      </c>
    </row>
    <row r="331" spans="2:20" ht="12.75">
      <c r="B331" s="65" t="s">
        <v>68</v>
      </c>
      <c r="C331" s="13" t="s">
        <v>17</v>
      </c>
      <c r="D331" s="163"/>
      <c r="E331" s="24">
        <v>60</v>
      </c>
      <c r="F331" s="24">
        <v>80</v>
      </c>
      <c r="G331" s="391">
        <v>60</v>
      </c>
      <c r="H331" s="391">
        <v>40</v>
      </c>
      <c r="I331" s="267" t="s">
        <v>52</v>
      </c>
      <c r="J331" s="267" t="s">
        <v>52</v>
      </c>
      <c r="K331" s="389" t="s">
        <v>52</v>
      </c>
      <c r="L331" s="389" t="s">
        <v>52</v>
      </c>
      <c r="M331" s="267" t="s">
        <v>52</v>
      </c>
      <c r="N331" s="390" t="s">
        <v>52</v>
      </c>
      <c r="O331" s="268"/>
      <c r="P331" s="268"/>
      <c r="Q331" s="268"/>
      <c r="R331" s="268"/>
      <c r="S331" s="268"/>
      <c r="T331" s="64">
        <f t="shared" si="6"/>
        <v>240</v>
      </c>
    </row>
    <row r="332" spans="2:20" ht="12.75">
      <c r="B332" s="65" t="s">
        <v>70</v>
      </c>
      <c r="C332" s="13" t="s">
        <v>26</v>
      </c>
      <c r="D332" s="163"/>
      <c r="E332" s="404" t="s">
        <v>52</v>
      </c>
      <c r="F332" s="267" t="s">
        <v>52</v>
      </c>
      <c r="G332" s="267" t="s">
        <v>52</v>
      </c>
      <c r="H332" s="267" t="s">
        <v>52</v>
      </c>
      <c r="I332" s="25">
        <v>60</v>
      </c>
      <c r="J332" s="25">
        <v>80</v>
      </c>
      <c r="K332" s="267" t="s">
        <v>52</v>
      </c>
      <c r="L332" s="389" t="s">
        <v>52</v>
      </c>
      <c r="M332" s="25">
        <v>88</v>
      </c>
      <c r="N332" s="390" t="s">
        <v>52</v>
      </c>
      <c r="O332" s="268"/>
      <c r="P332" s="268"/>
      <c r="Q332" s="268"/>
      <c r="R332" s="268"/>
      <c r="S332" s="268"/>
      <c r="T332" s="64">
        <f t="shared" si="6"/>
        <v>228</v>
      </c>
    </row>
    <row r="333" spans="2:20" ht="12.75">
      <c r="B333" s="65" t="s">
        <v>109</v>
      </c>
      <c r="C333" s="13" t="s">
        <v>75</v>
      </c>
      <c r="D333" s="163"/>
      <c r="E333" s="404" t="s">
        <v>52</v>
      </c>
      <c r="F333" s="267" t="s">
        <v>52</v>
      </c>
      <c r="G333" s="267" t="s">
        <v>52</v>
      </c>
      <c r="H333" s="268">
        <v>60</v>
      </c>
      <c r="I333" s="267" t="s">
        <v>52</v>
      </c>
      <c r="J333" s="267" t="s">
        <v>52</v>
      </c>
      <c r="K333" s="389" t="s">
        <v>52</v>
      </c>
      <c r="L333" s="333">
        <v>110</v>
      </c>
      <c r="M333" s="267" t="s">
        <v>52</v>
      </c>
      <c r="N333" s="267" t="s">
        <v>52</v>
      </c>
      <c r="O333" s="268"/>
      <c r="P333" s="268"/>
      <c r="Q333" s="268"/>
      <c r="R333" s="268"/>
      <c r="S333" s="268"/>
      <c r="T333" s="64">
        <f t="shared" si="6"/>
        <v>170</v>
      </c>
    </row>
    <row r="334" spans="2:20" ht="12.75">
      <c r="B334" s="65" t="s">
        <v>109</v>
      </c>
      <c r="C334" s="13" t="s">
        <v>79</v>
      </c>
      <c r="D334" s="163"/>
      <c r="E334" s="404" t="s">
        <v>52</v>
      </c>
      <c r="F334" s="404" t="s">
        <v>52</v>
      </c>
      <c r="G334" s="404" t="s">
        <v>52</v>
      </c>
      <c r="H334" s="24">
        <v>60</v>
      </c>
      <c r="I334" s="267" t="s">
        <v>52</v>
      </c>
      <c r="J334" s="267" t="s">
        <v>52</v>
      </c>
      <c r="K334" s="267" t="s">
        <v>52</v>
      </c>
      <c r="L334" s="267" t="s">
        <v>52</v>
      </c>
      <c r="M334" s="267" t="s">
        <v>52</v>
      </c>
      <c r="N334" s="268">
        <v>110</v>
      </c>
      <c r="O334" s="25"/>
      <c r="P334" s="25"/>
      <c r="Q334" s="25"/>
      <c r="R334" s="25"/>
      <c r="S334" s="25"/>
      <c r="T334" s="64">
        <f t="shared" si="6"/>
        <v>170</v>
      </c>
    </row>
    <row r="335" spans="2:20" ht="12.75">
      <c r="B335" s="65" t="s">
        <v>71</v>
      </c>
      <c r="C335" s="13" t="s">
        <v>76</v>
      </c>
      <c r="D335" s="163"/>
      <c r="E335" s="404" t="s">
        <v>52</v>
      </c>
      <c r="F335" s="389" t="s">
        <v>52</v>
      </c>
      <c r="G335" s="267" t="s">
        <v>52</v>
      </c>
      <c r="H335" s="267" t="s">
        <v>52</v>
      </c>
      <c r="I335" s="267" t="s">
        <v>52</v>
      </c>
      <c r="J335" s="267" t="s">
        <v>52</v>
      </c>
      <c r="K335" s="389" t="s">
        <v>52</v>
      </c>
      <c r="L335" s="333">
        <v>110</v>
      </c>
      <c r="M335" s="267" t="s">
        <v>52</v>
      </c>
      <c r="N335" s="267" t="s">
        <v>52</v>
      </c>
      <c r="O335" s="268"/>
      <c r="P335" s="268"/>
      <c r="Q335" s="25"/>
      <c r="R335" s="25"/>
      <c r="S335" s="25"/>
      <c r="T335" s="64">
        <f t="shared" si="6"/>
        <v>110</v>
      </c>
    </row>
    <row r="336" spans="2:20" ht="12.75">
      <c r="B336" s="65" t="s">
        <v>72</v>
      </c>
      <c r="C336" s="13" t="s">
        <v>90</v>
      </c>
      <c r="D336" s="163"/>
      <c r="E336" s="404" t="s">
        <v>52</v>
      </c>
      <c r="F336" s="333">
        <v>40</v>
      </c>
      <c r="G336" s="267" t="s">
        <v>52</v>
      </c>
      <c r="H336" s="267" t="s">
        <v>52</v>
      </c>
      <c r="I336" s="267" t="s">
        <v>52</v>
      </c>
      <c r="J336" s="267" t="s">
        <v>52</v>
      </c>
      <c r="K336" s="267" t="s">
        <v>52</v>
      </c>
      <c r="L336" s="267" t="s">
        <v>52</v>
      </c>
      <c r="M336" s="267" t="s">
        <v>52</v>
      </c>
      <c r="N336" s="268">
        <v>66</v>
      </c>
      <c r="O336" s="25"/>
      <c r="P336" s="25"/>
      <c r="Q336" s="25"/>
      <c r="R336" s="25"/>
      <c r="S336" s="25"/>
      <c r="T336" s="64">
        <f t="shared" si="6"/>
        <v>106</v>
      </c>
    </row>
    <row r="337" spans="2:20" ht="12.75">
      <c r="B337" s="65" t="s">
        <v>73</v>
      </c>
      <c r="C337" s="13" t="s">
        <v>78</v>
      </c>
      <c r="D337" s="163"/>
      <c r="E337" s="404" t="s">
        <v>52</v>
      </c>
      <c r="F337" s="268">
        <v>60</v>
      </c>
      <c r="G337" s="267" t="s">
        <v>52</v>
      </c>
      <c r="H337" s="3" t="s">
        <v>52</v>
      </c>
      <c r="I337" s="3" t="s">
        <v>52</v>
      </c>
      <c r="J337" s="3" t="s">
        <v>52</v>
      </c>
      <c r="K337" s="389" t="s">
        <v>52</v>
      </c>
      <c r="L337" s="389" t="s">
        <v>52</v>
      </c>
      <c r="M337" s="267" t="s">
        <v>52</v>
      </c>
      <c r="N337" s="268">
        <v>44</v>
      </c>
      <c r="O337" s="268"/>
      <c r="P337" s="268"/>
      <c r="Q337" s="268"/>
      <c r="R337" s="268"/>
      <c r="S337" s="268"/>
      <c r="T337" s="64">
        <f t="shared" si="6"/>
        <v>104</v>
      </c>
    </row>
    <row r="338" spans="2:20" ht="12.75">
      <c r="B338" s="65" t="s">
        <v>115</v>
      </c>
      <c r="C338" s="13" t="s">
        <v>87</v>
      </c>
      <c r="D338" s="163"/>
      <c r="E338" s="404" t="s">
        <v>52</v>
      </c>
      <c r="F338" s="268">
        <v>40</v>
      </c>
      <c r="G338" s="267" t="s">
        <v>52</v>
      </c>
      <c r="H338" s="267" t="s">
        <v>52</v>
      </c>
      <c r="I338" s="267" t="s">
        <v>52</v>
      </c>
      <c r="J338" s="267" t="s">
        <v>52</v>
      </c>
      <c r="K338" s="389" t="s">
        <v>52</v>
      </c>
      <c r="L338" s="268">
        <v>44</v>
      </c>
      <c r="M338" s="267" t="s">
        <v>52</v>
      </c>
      <c r="N338" s="267" t="s">
        <v>52</v>
      </c>
      <c r="O338" s="268"/>
      <c r="P338" s="268"/>
      <c r="Q338" s="268"/>
      <c r="R338" s="268"/>
      <c r="S338" s="268"/>
      <c r="T338" s="64">
        <f t="shared" si="6"/>
        <v>84</v>
      </c>
    </row>
    <row r="339" spans="2:20" ht="12.75">
      <c r="B339" s="65" t="s">
        <v>115</v>
      </c>
      <c r="C339" s="13" t="s">
        <v>18</v>
      </c>
      <c r="D339" s="163"/>
      <c r="E339" s="404" t="s">
        <v>52</v>
      </c>
      <c r="F339" s="268">
        <v>40</v>
      </c>
      <c r="G339" s="267" t="s">
        <v>52</v>
      </c>
      <c r="H339" s="267" t="s">
        <v>52</v>
      </c>
      <c r="I339" s="267" t="s">
        <v>52</v>
      </c>
      <c r="J339" s="267" t="s">
        <v>52</v>
      </c>
      <c r="K339" s="389" t="s">
        <v>52</v>
      </c>
      <c r="L339" s="267" t="s">
        <v>52</v>
      </c>
      <c r="M339" s="268">
        <v>44</v>
      </c>
      <c r="N339" s="267" t="s">
        <v>52</v>
      </c>
      <c r="O339" s="268"/>
      <c r="P339" s="268"/>
      <c r="Q339" s="268"/>
      <c r="R339" s="268"/>
      <c r="S339" s="268"/>
      <c r="T339" s="64">
        <f t="shared" si="6"/>
        <v>84</v>
      </c>
    </row>
    <row r="340" spans="2:20" ht="12.75">
      <c r="B340" s="65" t="s">
        <v>115</v>
      </c>
      <c r="C340" s="13" t="s">
        <v>14</v>
      </c>
      <c r="D340" s="163"/>
      <c r="E340" s="404" t="s">
        <v>52</v>
      </c>
      <c r="F340" s="333">
        <v>40</v>
      </c>
      <c r="G340" s="267" t="s">
        <v>52</v>
      </c>
      <c r="H340" s="267" t="s">
        <v>52</v>
      </c>
      <c r="I340" s="267" t="s">
        <v>52</v>
      </c>
      <c r="J340" s="267" t="s">
        <v>52</v>
      </c>
      <c r="K340" s="267" t="s">
        <v>52</v>
      </c>
      <c r="L340" s="267" t="s">
        <v>52</v>
      </c>
      <c r="M340" s="267" t="s">
        <v>52</v>
      </c>
      <c r="N340" s="268">
        <v>44</v>
      </c>
      <c r="O340" s="268"/>
      <c r="P340" s="268"/>
      <c r="Q340" s="268"/>
      <c r="R340" s="268"/>
      <c r="S340" s="268"/>
      <c r="T340" s="64">
        <f t="shared" si="6"/>
        <v>84</v>
      </c>
    </row>
    <row r="341" spans="2:20" ht="12.75">
      <c r="B341" s="65" t="s">
        <v>116</v>
      </c>
      <c r="C341" s="13" t="s">
        <v>35</v>
      </c>
      <c r="D341" s="163"/>
      <c r="E341" s="404" t="s">
        <v>52</v>
      </c>
      <c r="F341" s="389" t="s">
        <v>52</v>
      </c>
      <c r="G341" s="389" t="s">
        <v>52</v>
      </c>
      <c r="H341" s="389" t="s">
        <v>52</v>
      </c>
      <c r="I341" s="389" t="s">
        <v>52</v>
      </c>
      <c r="J341" s="389" t="s">
        <v>52</v>
      </c>
      <c r="K341" s="389" t="s">
        <v>52</v>
      </c>
      <c r="L341" s="333">
        <v>66</v>
      </c>
      <c r="M341" s="267" t="s">
        <v>52</v>
      </c>
      <c r="N341" s="390" t="s">
        <v>52</v>
      </c>
      <c r="O341" s="25"/>
      <c r="P341" s="268"/>
      <c r="Q341" s="268"/>
      <c r="R341" s="268"/>
      <c r="S341" s="268"/>
      <c r="T341" s="64">
        <f t="shared" si="6"/>
        <v>66</v>
      </c>
    </row>
    <row r="342" spans="2:20" ht="12.75">
      <c r="B342" s="65" t="s">
        <v>116</v>
      </c>
      <c r="C342" s="13" t="s">
        <v>51</v>
      </c>
      <c r="D342" s="163"/>
      <c r="E342" s="404" t="s">
        <v>52</v>
      </c>
      <c r="F342" s="267" t="s">
        <v>52</v>
      </c>
      <c r="G342" s="267" t="s">
        <v>52</v>
      </c>
      <c r="H342" s="267" t="s">
        <v>52</v>
      </c>
      <c r="I342" s="267" t="s">
        <v>52</v>
      </c>
      <c r="J342" s="267" t="s">
        <v>52</v>
      </c>
      <c r="K342" s="389" t="s">
        <v>52</v>
      </c>
      <c r="L342" s="333">
        <v>66</v>
      </c>
      <c r="M342" s="267" t="s">
        <v>52</v>
      </c>
      <c r="N342" s="267" t="s">
        <v>52</v>
      </c>
      <c r="O342" s="25"/>
      <c r="P342" s="268"/>
      <c r="Q342" s="268"/>
      <c r="R342" s="268"/>
      <c r="S342" s="268"/>
      <c r="T342" s="64">
        <f t="shared" si="6"/>
        <v>66</v>
      </c>
    </row>
    <row r="343" spans="2:20" ht="12.75">
      <c r="B343" s="65" t="s">
        <v>116</v>
      </c>
      <c r="C343" s="13" t="s">
        <v>92</v>
      </c>
      <c r="D343" s="161"/>
      <c r="E343" s="389" t="s">
        <v>52</v>
      </c>
      <c r="F343" s="267" t="s">
        <v>52</v>
      </c>
      <c r="G343" s="267" t="s">
        <v>52</v>
      </c>
      <c r="H343" s="267" t="s">
        <v>52</v>
      </c>
      <c r="I343" s="267" t="s">
        <v>52</v>
      </c>
      <c r="J343" s="267" t="s">
        <v>52</v>
      </c>
      <c r="K343" s="267" t="s">
        <v>52</v>
      </c>
      <c r="L343" s="267" t="s">
        <v>52</v>
      </c>
      <c r="M343" s="25">
        <v>66</v>
      </c>
      <c r="N343" s="390" t="s">
        <v>52</v>
      </c>
      <c r="O343" s="25"/>
      <c r="P343" s="268"/>
      <c r="Q343" s="268"/>
      <c r="R343" s="268"/>
      <c r="S343" s="268"/>
      <c r="T343" s="64">
        <f t="shared" si="6"/>
        <v>66</v>
      </c>
    </row>
    <row r="344" spans="2:20" ht="12.75">
      <c r="B344" s="65" t="s">
        <v>116</v>
      </c>
      <c r="C344" s="13" t="s">
        <v>81</v>
      </c>
      <c r="D344" s="161"/>
      <c r="E344" s="389" t="s">
        <v>52</v>
      </c>
      <c r="F344" s="267" t="s">
        <v>52</v>
      </c>
      <c r="G344" s="267" t="s">
        <v>52</v>
      </c>
      <c r="H344" s="267" t="s">
        <v>52</v>
      </c>
      <c r="I344" s="267" t="s">
        <v>52</v>
      </c>
      <c r="J344" s="267" t="s">
        <v>52</v>
      </c>
      <c r="K344" s="389" t="s">
        <v>52</v>
      </c>
      <c r="L344" s="389" t="s">
        <v>52</v>
      </c>
      <c r="M344" s="25">
        <v>66</v>
      </c>
      <c r="N344" s="267" t="s">
        <v>52</v>
      </c>
      <c r="O344" s="25"/>
      <c r="P344" s="268"/>
      <c r="Q344" s="268"/>
      <c r="R344" s="268"/>
      <c r="S344" s="268"/>
      <c r="T344" s="64">
        <f t="shared" si="6"/>
        <v>66</v>
      </c>
    </row>
    <row r="345" spans="2:20" ht="12.75">
      <c r="B345" s="65" t="s">
        <v>117</v>
      </c>
      <c r="C345" s="13" t="s">
        <v>85</v>
      </c>
      <c r="D345" s="161"/>
      <c r="E345" s="389" t="s">
        <v>52</v>
      </c>
      <c r="F345" s="267" t="s">
        <v>52</v>
      </c>
      <c r="G345" s="267" t="s">
        <v>52</v>
      </c>
      <c r="H345" s="267" t="s">
        <v>52</v>
      </c>
      <c r="I345" s="267" t="s">
        <v>52</v>
      </c>
      <c r="J345" s="25">
        <v>60</v>
      </c>
      <c r="K345" s="267" t="s">
        <v>52</v>
      </c>
      <c r="L345" s="267" t="s">
        <v>52</v>
      </c>
      <c r="M345" s="267" t="s">
        <v>52</v>
      </c>
      <c r="N345" s="267" t="s">
        <v>52</v>
      </c>
      <c r="O345" s="25"/>
      <c r="P345" s="25"/>
      <c r="Q345" s="25"/>
      <c r="R345" s="25"/>
      <c r="S345" s="25"/>
      <c r="T345" s="64">
        <f t="shared" si="6"/>
        <v>60</v>
      </c>
    </row>
    <row r="346" spans="2:20" ht="12.75">
      <c r="B346" s="65" t="s">
        <v>117</v>
      </c>
      <c r="C346" s="13" t="s">
        <v>29</v>
      </c>
      <c r="D346" s="161"/>
      <c r="E346" s="389" t="s">
        <v>52</v>
      </c>
      <c r="F346" s="25">
        <v>60</v>
      </c>
      <c r="G346" s="267" t="s">
        <v>52</v>
      </c>
      <c r="H346" s="267" t="s">
        <v>52</v>
      </c>
      <c r="I346" s="267" t="s">
        <v>52</v>
      </c>
      <c r="J346" s="267" t="s">
        <v>52</v>
      </c>
      <c r="K346" s="267" t="s">
        <v>52</v>
      </c>
      <c r="L346" s="267" t="s">
        <v>52</v>
      </c>
      <c r="M346" s="267" t="s">
        <v>52</v>
      </c>
      <c r="N346" s="267" t="s">
        <v>52</v>
      </c>
      <c r="O346" s="25"/>
      <c r="P346" s="268"/>
      <c r="Q346" s="268"/>
      <c r="R346" s="268"/>
      <c r="S346" s="268"/>
      <c r="T346" s="64">
        <f t="shared" si="6"/>
        <v>60</v>
      </c>
    </row>
    <row r="347" spans="2:20" ht="12.75">
      <c r="B347" s="65" t="s">
        <v>117</v>
      </c>
      <c r="C347" s="13" t="s">
        <v>77</v>
      </c>
      <c r="D347" s="161"/>
      <c r="E347" s="389" t="s">
        <v>52</v>
      </c>
      <c r="F347" s="267" t="s">
        <v>52</v>
      </c>
      <c r="G347" s="267" t="s">
        <v>52</v>
      </c>
      <c r="H347" s="267" t="s">
        <v>52</v>
      </c>
      <c r="I347" s="25">
        <v>60</v>
      </c>
      <c r="J347" s="267" t="s">
        <v>52</v>
      </c>
      <c r="K347" s="267" t="s">
        <v>52</v>
      </c>
      <c r="L347" s="267" t="s">
        <v>52</v>
      </c>
      <c r="M347" s="267" t="s">
        <v>52</v>
      </c>
      <c r="N347" s="267" t="s">
        <v>52</v>
      </c>
      <c r="O347" s="25"/>
      <c r="P347" s="268"/>
      <c r="Q347" s="268"/>
      <c r="R347" s="268"/>
      <c r="S347" s="268"/>
      <c r="T347" s="64">
        <f t="shared" si="6"/>
        <v>60</v>
      </c>
    </row>
    <row r="348" spans="2:20" ht="12.75">
      <c r="B348" s="82" t="s">
        <v>119</v>
      </c>
      <c r="C348" s="13" t="s">
        <v>118</v>
      </c>
      <c r="D348" s="161"/>
      <c r="E348" s="389" t="s">
        <v>52</v>
      </c>
      <c r="F348" s="267" t="s">
        <v>52</v>
      </c>
      <c r="G348" s="267" t="s">
        <v>52</v>
      </c>
      <c r="H348" s="267" t="s">
        <v>52</v>
      </c>
      <c r="I348" s="267" t="s">
        <v>52</v>
      </c>
      <c r="J348" s="267" t="s">
        <v>52</v>
      </c>
      <c r="K348" s="267" t="s">
        <v>52</v>
      </c>
      <c r="L348" s="268">
        <v>44</v>
      </c>
      <c r="M348" s="267" t="s">
        <v>52</v>
      </c>
      <c r="N348" s="267" t="s">
        <v>52</v>
      </c>
      <c r="O348" s="268"/>
      <c r="P348" s="268"/>
      <c r="Q348" s="268"/>
      <c r="R348" s="268"/>
      <c r="S348" s="268"/>
      <c r="T348" s="64">
        <f t="shared" si="6"/>
        <v>44</v>
      </c>
    </row>
    <row r="349" spans="2:20" ht="12.75">
      <c r="B349" s="82" t="s">
        <v>119</v>
      </c>
      <c r="C349" s="13" t="s">
        <v>120</v>
      </c>
      <c r="D349" s="161"/>
      <c r="E349" s="389" t="s">
        <v>52</v>
      </c>
      <c r="F349" s="267" t="s">
        <v>52</v>
      </c>
      <c r="G349" s="267" t="s">
        <v>52</v>
      </c>
      <c r="H349" s="267" t="s">
        <v>52</v>
      </c>
      <c r="I349" s="267" t="s">
        <v>52</v>
      </c>
      <c r="J349" s="267" t="s">
        <v>52</v>
      </c>
      <c r="K349" s="267" t="s">
        <v>52</v>
      </c>
      <c r="L349" s="267" t="s">
        <v>52</v>
      </c>
      <c r="M349" s="268">
        <v>44</v>
      </c>
      <c r="N349" s="267" t="s">
        <v>52</v>
      </c>
      <c r="O349" s="268"/>
      <c r="P349" s="268"/>
      <c r="Q349" s="268"/>
      <c r="R349" s="268"/>
      <c r="S349" s="268"/>
      <c r="T349" s="64">
        <f t="shared" si="6"/>
        <v>44</v>
      </c>
    </row>
    <row r="350" spans="2:20" ht="12.75">
      <c r="B350" s="82" t="s">
        <v>119</v>
      </c>
      <c r="C350" s="13" t="s">
        <v>107</v>
      </c>
      <c r="D350" s="161"/>
      <c r="E350" s="389" t="s">
        <v>52</v>
      </c>
      <c r="F350" s="267" t="s">
        <v>52</v>
      </c>
      <c r="G350" s="267" t="s">
        <v>52</v>
      </c>
      <c r="H350" s="267" t="s">
        <v>52</v>
      </c>
      <c r="I350" s="267" t="s">
        <v>52</v>
      </c>
      <c r="J350" s="267" t="s">
        <v>52</v>
      </c>
      <c r="K350" s="267" t="s">
        <v>52</v>
      </c>
      <c r="L350" s="267" t="s">
        <v>52</v>
      </c>
      <c r="M350" s="268">
        <v>44</v>
      </c>
      <c r="N350" s="267" t="s">
        <v>52</v>
      </c>
      <c r="O350" s="268"/>
      <c r="P350" s="268"/>
      <c r="Q350" s="268"/>
      <c r="R350" s="268"/>
      <c r="S350" s="268"/>
      <c r="T350" s="64">
        <f t="shared" si="6"/>
        <v>44</v>
      </c>
    </row>
    <row r="351" spans="2:20" ht="12.75">
      <c r="B351" s="82" t="s">
        <v>119</v>
      </c>
      <c r="C351" s="13" t="s">
        <v>100</v>
      </c>
      <c r="D351" s="161"/>
      <c r="E351" s="389" t="s">
        <v>52</v>
      </c>
      <c r="F351" s="267" t="s">
        <v>52</v>
      </c>
      <c r="G351" s="267" t="s">
        <v>52</v>
      </c>
      <c r="H351" s="267" t="s">
        <v>52</v>
      </c>
      <c r="I351" s="267" t="s">
        <v>52</v>
      </c>
      <c r="J351" s="267" t="s">
        <v>52</v>
      </c>
      <c r="K351" s="267" t="s">
        <v>52</v>
      </c>
      <c r="L351" s="267" t="s">
        <v>52</v>
      </c>
      <c r="M351" s="268">
        <v>44</v>
      </c>
      <c r="N351" s="267" t="s">
        <v>52</v>
      </c>
      <c r="O351" s="268"/>
      <c r="P351" s="268"/>
      <c r="Q351" s="268"/>
      <c r="R351" s="268"/>
      <c r="S351" s="268"/>
      <c r="T351" s="64">
        <f t="shared" si="6"/>
        <v>44</v>
      </c>
    </row>
    <row r="352" spans="2:20" ht="12.75">
      <c r="B352" s="82" t="s">
        <v>119</v>
      </c>
      <c r="C352" s="13" t="s">
        <v>121</v>
      </c>
      <c r="D352" s="161"/>
      <c r="E352" s="389" t="s">
        <v>52</v>
      </c>
      <c r="F352" s="389" t="s">
        <v>52</v>
      </c>
      <c r="G352" s="389" t="s">
        <v>52</v>
      </c>
      <c r="H352" s="267" t="s">
        <v>52</v>
      </c>
      <c r="I352" s="267" t="s">
        <v>52</v>
      </c>
      <c r="J352" s="267" t="s">
        <v>52</v>
      </c>
      <c r="K352" s="389" t="s">
        <v>52</v>
      </c>
      <c r="L352" s="389" t="s">
        <v>52</v>
      </c>
      <c r="M352" s="268">
        <v>44</v>
      </c>
      <c r="N352" s="267" t="s">
        <v>52</v>
      </c>
      <c r="O352" s="268"/>
      <c r="P352" s="268"/>
      <c r="Q352" s="268"/>
      <c r="R352" s="268"/>
      <c r="S352" s="268"/>
      <c r="T352" s="64">
        <f t="shared" si="6"/>
        <v>44</v>
      </c>
    </row>
    <row r="353" spans="2:20" ht="12.75">
      <c r="B353" s="82" t="s">
        <v>119</v>
      </c>
      <c r="C353" s="13" t="s">
        <v>95</v>
      </c>
      <c r="D353" s="161"/>
      <c r="E353" s="389" t="s">
        <v>52</v>
      </c>
      <c r="F353" s="267" t="s">
        <v>52</v>
      </c>
      <c r="G353" s="267" t="s">
        <v>52</v>
      </c>
      <c r="H353" s="267" t="s">
        <v>52</v>
      </c>
      <c r="I353" s="267" t="s">
        <v>52</v>
      </c>
      <c r="J353" s="267" t="s">
        <v>52</v>
      </c>
      <c r="K353" s="267" t="s">
        <v>52</v>
      </c>
      <c r="L353" s="267" t="s">
        <v>52</v>
      </c>
      <c r="M353" s="268">
        <v>44</v>
      </c>
      <c r="N353" s="267" t="s">
        <v>52</v>
      </c>
      <c r="O353" s="268"/>
      <c r="P353" s="268"/>
      <c r="Q353" s="268"/>
      <c r="R353" s="268"/>
      <c r="S353" s="268"/>
      <c r="T353" s="64">
        <f t="shared" si="6"/>
        <v>44</v>
      </c>
    </row>
    <row r="354" spans="2:20" ht="12.75">
      <c r="B354" s="82" t="s">
        <v>119</v>
      </c>
      <c r="C354" s="13" t="s">
        <v>97</v>
      </c>
      <c r="D354" s="161"/>
      <c r="E354" s="389" t="s">
        <v>52</v>
      </c>
      <c r="F354" s="267" t="s">
        <v>52</v>
      </c>
      <c r="G354" s="267" t="s">
        <v>52</v>
      </c>
      <c r="H354" s="267" t="s">
        <v>52</v>
      </c>
      <c r="I354" s="267" t="s">
        <v>52</v>
      </c>
      <c r="J354" s="267" t="s">
        <v>52</v>
      </c>
      <c r="K354" s="389" t="s">
        <v>52</v>
      </c>
      <c r="L354" s="389" t="s">
        <v>52</v>
      </c>
      <c r="M354" s="268">
        <v>44</v>
      </c>
      <c r="N354" s="390" t="s">
        <v>52</v>
      </c>
      <c r="O354" s="268"/>
      <c r="P354" s="268"/>
      <c r="Q354" s="268"/>
      <c r="R354" s="268"/>
      <c r="S354" s="268"/>
      <c r="T354" s="64">
        <f t="shared" si="6"/>
        <v>44</v>
      </c>
    </row>
    <row r="355" spans="2:20" ht="12.75">
      <c r="B355" s="65" t="s">
        <v>122</v>
      </c>
      <c r="C355" s="13" t="s">
        <v>31</v>
      </c>
      <c r="D355" s="161"/>
      <c r="E355" s="333">
        <v>40</v>
      </c>
      <c r="F355" s="267" t="s">
        <v>52</v>
      </c>
      <c r="G355" s="267" t="s">
        <v>52</v>
      </c>
      <c r="H355" s="267" t="s">
        <v>52</v>
      </c>
      <c r="I355" s="267" t="s">
        <v>52</v>
      </c>
      <c r="J355" s="267" t="s">
        <v>52</v>
      </c>
      <c r="K355" s="267" t="s">
        <v>52</v>
      </c>
      <c r="L355" s="267" t="s">
        <v>52</v>
      </c>
      <c r="M355" s="267" t="s">
        <v>52</v>
      </c>
      <c r="N355" s="267" t="s">
        <v>52</v>
      </c>
      <c r="O355" s="25"/>
      <c r="P355" s="268"/>
      <c r="Q355" s="268"/>
      <c r="R355" s="268"/>
      <c r="S355" s="268"/>
      <c r="T355" s="64">
        <f t="shared" si="6"/>
        <v>40</v>
      </c>
    </row>
    <row r="356" spans="2:20" ht="12.75">
      <c r="B356" s="65" t="s">
        <v>122</v>
      </c>
      <c r="C356" s="13" t="s">
        <v>102</v>
      </c>
      <c r="D356" s="161"/>
      <c r="E356" s="389" t="s">
        <v>52</v>
      </c>
      <c r="F356" s="268">
        <v>40</v>
      </c>
      <c r="G356" s="267" t="s">
        <v>52</v>
      </c>
      <c r="H356" s="267" t="s">
        <v>52</v>
      </c>
      <c r="I356" s="267" t="s">
        <v>52</v>
      </c>
      <c r="J356" s="267" t="s">
        <v>52</v>
      </c>
      <c r="K356" s="389" t="s">
        <v>52</v>
      </c>
      <c r="L356" s="389" t="s">
        <v>52</v>
      </c>
      <c r="M356" s="267" t="s">
        <v>52</v>
      </c>
      <c r="N356" s="267" t="s">
        <v>52</v>
      </c>
      <c r="O356" s="268"/>
      <c r="P356" s="268"/>
      <c r="Q356" s="268"/>
      <c r="R356" s="25"/>
      <c r="S356" s="268"/>
      <c r="T356" s="64">
        <f t="shared" si="6"/>
        <v>40</v>
      </c>
    </row>
    <row r="357" spans="2:20" ht="12.75">
      <c r="B357" s="65" t="s">
        <v>122</v>
      </c>
      <c r="C357" s="84" t="s">
        <v>44</v>
      </c>
      <c r="D357" s="109"/>
      <c r="E357" s="21">
        <v>40</v>
      </c>
      <c r="F357" s="267" t="s">
        <v>52</v>
      </c>
      <c r="G357" s="267" t="s">
        <v>52</v>
      </c>
      <c r="H357" s="267" t="s">
        <v>52</v>
      </c>
      <c r="I357" s="267" t="s">
        <v>52</v>
      </c>
      <c r="J357" s="267" t="s">
        <v>52</v>
      </c>
      <c r="K357" s="267" t="s">
        <v>52</v>
      </c>
      <c r="L357" s="267" t="s">
        <v>52</v>
      </c>
      <c r="M357" s="267" t="s">
        <v>52</v>
      </c>
      <c r="N357" s="267" t="s">
        <v>52</v>
      </c>
      <c r="O357" s="268"/>
      <c r="P357" s="268"/>
      <c r="Q357" s="268"/>
      <c r="R357" s="25"/>
      <c r="S357" s="268"/>
      <c r="T357" s="64">
        <f t="shared" si="6"/>
        <v>40</v>
      </c>
    </row>
    <row r="358" spans="2:20" ht="13.5" thickBot="1">
      <c r="B358" s="93" t="s">
        <v>122</v>
      </c>
      <c r="C358" s="66" t="s">
        <v>25</v>
      </c>
      <c r="D358" s="162"/>
      <c r="E358" s="328">
        <v>40</v>
      </c>
      <c r="F358" s="392" t="s">
        <v>52</v>
      </c>
      <c r="G358" s="392" t="s">
        <v>52</v>
      </c>
      <c r="H358" s="392" t="s">
        <v>52</v>
      </c>
      <c r="I358" s="392" t="s">
        <v>52</v>
      </c>
      <c r="J358" s="392" t="s">
        <v>52</v>
      </c>
      <c r="K358" s="393" t="s">
        <v>52</v>
      </c>
      <c r="L358" s="393" t="s">
        <v>52</v>
      </c>
      <c r="M358" s="392" t="s">
        <v>52</v>
      </c>
      <c r="N358" s="392" t="s">
        <v>52</v>
      </c>
      <c r="O358" s="328"/>
      <c r="P358" s="328"/>
      <c r="Q358" s="328"/>
      <c r="R358" s="328"/>
      <c r="S358" s="328"/>
      <c r="T358" s="89">
        <f t="shared" si="6"/>
        <v>40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Heincl</cp:lastModifiedBy>
  <cp:lastPrinted>2011-05-03T16:51:14Z</cp:lastPrinted>
  <dcterms:created xsi:type="dcterms:W3CDTF">2000-10-31T13:24:32Z</dcterms:created>
  <dcterms:modified xsi:type="dcterms:W3CDTF">2012-06-30T09:23:25Z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