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9720" activeTab="0"/>
  </bookViews>
  <sheets>
    <sheet name="Titulní list" sheetId="1" r:id="rId1"/>
    <sheet name="dvouhra" sheetId="2" r:id="rId2"/>
    <sheet name="čtyřhra" sheetId="3" r:id="rId3"/>
    <sheet name="Body ve dvouhře" sheetId="4" r:id="rId4"/>
    <sheet name="Body ve čtyřhře" sheetId="5" r:id="rId5"/>
  </sheets>
  <definedNames>
    <definedName name="_xlnm.Print_Area" localSheetId="2">'čtyřhra'!#REF!</definedName>
    <definedName name="_xlnm.Print_Area" localSheetId="1">'dvouhra'!#REF!</definedName>
  </definedNames>
  <calcPr fullCalcOnLoad="1"/>
</workbook>
</file>

<file path=xl/sharedStrings.xml><?xml version="1.0" encoding="utf-8"?>
<sst xmlns="http://schemas.openxmlformats.org/spreadsheetml/2006/main" count="3761" uniqueCount="383">
  <si>
    <t>Započítáno</t>
  </si>
  <si>
    <t>Pořadí</t>
  </si>
  <si>
    <t>Sokol Týnec nad Labem</t>
  </si>
  <si>
    <t>Sokol Libiš</t>
  </si>
  <si>
    <t>Sparta Kutná Hora</t>
  </si>
  <si>
    <t>Tůša</t>
  </si>
  <si>
    <t>Špaček</t>
  </si>
  <si>
    <t>Zahradníček</t>
  </si>
  <si>
    <t>Přibyl</t>
  </si>
  <si>
    <t>Král</t>
  </si>
  <si>
    <t>Dvořák</t>
  </si>
  <si>
    <t>Kožíšek</t>
  </si>
  <si>
    <t>Procházka</t>
  </si>
  <si>
    <t>Paroubek</t>
  </si>
  <si>
    <t>Pšenička</t>
  </si>
  <si>
    <t>Hujer</t>
  </si>
  <si>
    <t>Šprysl</t>
  </si>
  <si>
    <t>Vít</t>
  </si>
  <si>
    <t>Renner</t>
  </si>
  <si>
    <t>Prymš</t>
  </si>
  <si>
    <t>Omáčka</t>
  </si>
  <si>
    <t>Patočka</t>
  </si>
  <si>
    <t>Jetel</t>
  </si>
  <si>
    <t>Cholínský</t>
  </si>
  <si>
    <t>Novák</t>
  </si>
  <si>
    <t>Vyšín</t>
  </si>
  <si>
    <t>Kos</t>
  </si>
  <si>
    <t>Müller</t>
  </si>
  <si>
    <t>Horák</t>
  </si>
  <si>
    <t>Mazurkiewicz</t>
  </si>
  <si>
    <t>Popelka</t>
  </si>
  <si>
    <t>Brožek</t>
  </si>
  <si>
    <t>Knor</t>
  </si>
  <si>
    <t>Kaluha</t>
  </si>
  <si>
    <t>Žemla</t>
  </si>
  <si>
    <t>Diviš</t>
  </si>
  <si>
    <t>Dvouhra</t>
  </si>
  <si>
    <t>Dvouhra 70 - 74</t>
  </si>
  <si>
    <t>Dvouhra 60 - 64</t>
  </si>
  <si>
    <t>Dvouhra 55 - 59</t>
  </si>
  <si>
    <t>Dvouhra 50 - 54</t>
  </si>
  <si>
    <t>Dvouhra 75 - 79</t>
  </si>
  <si>
    <t>Dvouhra 80 - st.</t>
  </si>
  <si>
    <t>Čtyřhra 60 - st.</t>
  </si>
  <si>
    <t>Štefan</t>
  </si>
  <si>
    <t>Sembdner Ludvík</t>
  </si>
  <si>
    <t>Král Milan</t>
  </si>
  <si>
    <t>Heincl Jiří</t>
  </si>
  <si>
    <t>Vydra</t>
  </si>
  <si>
    <t>Král František</t>
  </si>
  <si>
    <t>Fröhlich</t>
  </si>
  <si>
    <t>x</t>
  </si>
  <si>
    <t>1.</t>
  </si>
  <si>
    <t>2.</t>
  </si>
  <si>
    <t>2. - 3.</t>
  </si>
  <si>
    <t>4.</t>
  </si>
  <si>
    <t>5.</t>
  </si>
  <si>
    <t>Dvouhra 45 - 49</t>
  </si>
  <si>
    <t>3.</t>
  </si>
  <si>
    <t>6.</t>
  </si>
  <si>
    <t>7.</t>
  </si>
  <si>
    <t>8.</t>
  </si>
  <si>
    <t>9.</t>
  </si>
  <si>
    <t>10.</t>
  </si>
  <si>
    <t>14.</t>
  </si>
  <si>
    <t>15.</t>
  </si>
  <si>
    <t>11.</t>
  </si>
  <si>
    <t>12.</t>
  </si>
  <si>
    <t>13. - 15.</t>
  </si>
  <si>
    <t>13.</t>
  </si>
  <si>
    <t>16.</t>
  </si>
  <si>
    <t>17.</t>
  </si>
  <si>
    <t>18.</t>
  </si>
  <si>
    <t>Buňata</t>
  </si>
  <si>
    <t>Růžička</t>
  </si>
  <si>
    <t>Jedlička</t>
  </si>
  <si>
    <t>Mleziva</t>
  </si>
  <si>
    <t>Kopřiva</t>
  </si>
  <si>
    <t>Havelka</t>
  </si>
  <si>
    <t>Buben</t>
  </si>
  <si>
    <t>Šimůnek</t>
  </si>
  <si>
    <t>Homola</t>
  </si>
  <si>
    <t>Bleha</t>
  </si>
  <si>
    <t>Dvouhra 65 - 69</t>
  </si>
  <si>
    <t>Holub M.</t>
  </si>
  <si>
    <t>Wurm</t>
  </si>
  <si>
    <t>Mrázek</t>
  </si>
  <si>
    <t>Žďárský</t>
  </si>
  <si>
    <t>Charvát</t>
  </si>
  <si>
    <t>Hofrichter</t>
  </si>
  <si>
    <t>Holub J.</t>
  </si>
  <si>
    <t>Kratochvíl</t>
  </si>
  <si>
    <t>Krumpolec</t>
  </si>
  <si>
    <t>Kysela</t>
  </si>
  <si>
    <t>Malý</t>
  </si>
  <si>
    <t>Šerý</t>
  </si>
  <si>
    <t>Weiss</t>
  </si>
  <si>
    <t>Gürtler</t>
  </si>
  <si>
    <t>Pelc</t>
  </si>
  <si>
    <t>Mates</t>
  </si>
  <si>
    <t>Cestr</t>
  </si>
  <si>
    <t>Jeník</t>
  </si>
  <si>
    <t>Konrád</t>
  </si>
  <si>
    <t>Hrůša</t>
  </si>
  <si>
    <t>Štus</t>
  </si>
  <si>
    <t>Váleček</t>
  </si>
  <si>
    <t>Josífko</t>
  </si>
  <si>
    <t>Číha</t>
  </si>
  <si>
    <t>14. - 15.</t>
  </si>
  <si>
    <t>16. - 17.</t>
  </si>
  <si>
    <t>18. - 21.</t>
  </si>
  <si>
    <t>22. - 24.</t>
  </si>
  <si>
    <t>11. - 12.</t>
  </si>
  <si>
    <t>9. - 10.</t>
  </si>
  <si>
    <t>19. - 21.</t>
  </si>
  <si>
    <t>22. - 25.</t>
  </si>
  <si>
    <t>26. - 28.</t>
  </si>
  <si>
    <t>Prinz</t>
  </si>
  <si>
    <t>29. - 35.</t>
  </si>
  <si>
    <t>Hluchý</t>
  </si>
  <si>
    <t>Glaser</t>
  </si>
  <si>
    <t>34. - 39.</t>
  </si>
  <si>
    <t>Středočeský tenisový svaz</t>
  </si>
  <si>
    <t>STŘEDOČESKÝ POHÁR VETERÁNŮ</t>
  </si>
  <si>
    <t>Účast:   hráčů</t>
  </si>
  <si>
    <t>Vítězové</t>
  </si>
  <si>
    <t>dvouhra</t>
  </si>
  <si>
    <t>55 - 59</t>
  </si>
  <si>
    <t>Body</t>
  </si>
  <si>
    <t>nar.</t>
  </si>
  <si>
    <t>Klaška Karel</t>
  </si>
  <si>
    <r>
      <t xml:space="preserve">TK LTC Mladá Boleslav </t>
    </r>
    <r>
      <rPr>
        <sz val="10"/>
        <color indexed="10"/>
        <rFont val="Arial CE"/>
        <family val="0"/>
      </rPr>
      <t>G</t>
    </r>
  </si>
  <si>
    <r>
      <t xml:space="preserve">LTC Poděbrady </t>
    </r>
    <r>
      <rPr>
        <sz val="10"/>
        <color indexed="10"/>
        <rFont val="Arial CE"/>
        <family val="0"/>
      </rPr>
      <t>G</t>
    </r>
  </si>
  <si>
    <t>Přáda Jindřich</t>
  </si>
  <si>
    <t>Sochor Ladislav</t>
  </si>
  <si>
    <t>Haščyn František</t>
  </si>
  <si>
    <t>Dvouhra 80 - starší</t>
  </si>
  <si>
    <t>čtyřhra</t>
  </si>
  <si>
    <t>50 - 54</t>
  </si>
  <si>
    <t>Tůša Josef</t>
  </si>
  <si>
    <t>Roudnický Jaromír</t>
  </si>
  <si>
    <t>Krupička Josef</t>
  </si>
  <si>
    <t>TC Spořilov Praha</t>
  </si>
  <si>
    <t>TK Lány do 59 let od 8.30 hod.</t>
  </si>
  <si>
    <t>10A</t>
  </si>
  <si>
    <t>10B</t>
  </si>
  <si>
    <t>TK Lány nad 60 let od 8.30 hod.</t>
  </si>
  <si>
    <r>
      <t xml:space="preserve">LTC Kolín </t>
    </r>
    <r>
      <rPr>
        <sz val="10"/>
        <color indexed="10"/>
        <rFont val="Arial CE"/>
        <family val="0"/>
      </rPr>
      <t>Y</t>
    </r>
  </si>
  <si>
    <t>Tenis Brandýs n. L. - Masters čtyřher</t>
  </si>
  <si>
    <t>Tenis Brandýs n. L. - Masters dvouher</t>
  </si>
  <si>
    <t>Tenis Brandýs n. L. do 59 let od 8.30 hod.</t>
  </si>
  <si>
    <t>Tenis Brandýs n. L. - Masters dvouher, náhradní termín</t>
  </si>
  <si>
    <t>Tenis Brandýs n. L. - Masters čtyřher, náhradní termín</t>
  </si>
  <si>
    <t>3. - 4.</t>
  </si>
  <si>
    <t>Borovanský Pavel</t>
  </si>
  <si>
    <t>Pšenička Václav</t>
  </si>
  <si>
    <t>1. - 2.</t>
  </si>
  <si>
    <t>SK Tenis Kladno</t>
  </si>
  <si>
    <t>5A</t>
  </si>
  <si>
    <t>5B</t>
  </si>
  <si>
    <t>Pavlíček Karel</t>
  </si>
  <si>
    <t>Brožek Blahoslav</t>
  </si>
  <si>
    <t>Kategorie 55 - 59</t>
  </si>
  <si>
    <t>Kolář Jiří</t>
  </si>
  <si>
    <t>Urbanec Vladimír</t>
  </si>
  <si>
    <t>Jonáš Jaroslav</t>
  </si>
  <si>
    <t>Hájek Radim</t>
  </si>
  <si>
    <t>Jirků Miloš</t>
  </si>
  <si>
    <t>Kopecký Karel</t>
  </si>
  <si>
    <t>Hrubý Zdeněk</t>
  </si>
  <si>
    <t>Buňata Michal</t>
  </si>
  <si>
    <t>Homola Jan</t>
  </si>
  <si>
    <t>Patočka Jan</t>
  </si>
  <si>
    <t>Dvořák Jiří</t>
  </si>
  <si>
    <t>Peterka Milan</t>
  </si>
  <si>
    <t>Frunc Petr</t>
  </si>
  <si>
    <t>Kubát Jan</t>
  </si>
  <si>
    <t>Víta Jiří</t>
  </si>
  <si>
    <t>27. - 28. 4. 2013</t>
  </si>
  <si>
    <t>Mazurkiewicz Ladislav</t>
  </si>
  <si>
    <t>Diviš Miroslav</t>
  </si>
  <si>
    <t>Tlapal Jiří</t>
  </si>
  <si>
    <t>35. ročník</t>
  </si>
  <si>
    <t>Jelínek Petr</t>
  </si>
  <si>
    <t>Procházka Roman</t>
  </si>
  <si>
    <t>Miles Jiří</t>
  </si>
  <si>
    <t>Jedlička Josef</t>
  </si>
  <si>
    <t>Kurz Ivan</t>
  </si>
  <si>
    <t>11. - 12. 5. 2013</t>
  </si>
  <si>
    <t>PTA Kolín nad 60 let od 8.30.hod.</t>
  </si>
  <si>
    <t>Poklop Jiří</t>
  </si>
  <si>
    <t>Hofrichter Petr</t>
  </si>
  <si>
    <t>18. - 19. 5. 2013</t>
  </si>
  <si>
    <t>25 - 26. 5. 2013</t>
  </si>
  <si>
    <t>1. - 2. 6. 2013</t>
  </si>
  <si>
    <t>8. - 9. 6. 2013</t>
  </si>
  <si>
    <t>30. 6. - 1. 7. 2013</t>
  </si>
  <si>
    <t>6. - 7. 7. 2013</t>
  </si>
  <si>
    <t>13. - 14. 7. 2013</t>
  </si>
  <si>
    <t>3. - 4. 8. 2013</t>
  </si>
  <si>
    <t>10. - 11. 8. 2013</t>
  </si>
  <si>
    <t>17. - 18. 8. 2013</t>
  </si>
  <si>
    <t>Drozen Pavel</t>
  </si>
  <si>
    <t>Obst Tomáš</t>
  </si>
  <si>
    <t>Pilecký Jan</t>
  </si>
  <si>
    <t>Kusko Vladislav</t>
  </si>
  <si>
    <t>Hlubuček Miroslav</t>
  </si>
  <si>
    <t>Hendrych Karel</t>
  </si>
  <si>
    <t>Čermák Vladimír</t>
  </si>
  <si>
    <t>Horák Peter</t>
  </si>
  <si>
    <t>Kožíšek Jan</t>
  </si>
  <si>
    <t>Šprysl Josef</t>
  </si>
  <si>
    <t>Přibyl Miroslav</t>
  </si>
  <si>
    <t>Riger Martin</t>
  </si>
  <si>
    <r>
      <t xml:space="preserve">TOSK Mělník </t>
    </r>
    <r>
      <rPr>
        <sz val="10"/>
        <color indexed="10"/>
        <rFont val="Arial CE"/>
        <family val="0"/>
      </rPr>
      <t>G</t>
    </r>
  </si>
  <si>
    <r>
      <t xml:space="preserve">LTC Houšťka </t>
    </r>
    <r>
      <rPr>
        <sz val="10"/>
        <color indexed="10"/>
        <rFont val="Arial CE"/>
        <family val="0"/>
      </rPr>
      <t>G</t>
    </r>
  </si>
  <si>
    <t>Gombo Ulzii-Otgon</t>
  </si>
  <si>
    <t>Poláčková Helena</t>
  </si>
  <si>
    <t>Langmajerová Pravoslava</t>
  </si>
  <si>
    <t>Poklopová Michaela</t>
  </si>
  <si>
    <t>Matoušková Jana</t>
  </si>
  <si>
    <t>Fiedler Jiří</t>
  </si>
  <si>
    <t>Trčka Martin</t>
  </si>
  <si>
    <t>Navrátil Jan</t>
  </si>
  <si>
    <t>Janošek Jiří</t>
  </si>
  <si>
    <t>Vojta Jiří</t>
  </si>
  <si>
    <t>Kopřiva Milan</t>
  </si>
  <si>
    <t>Tlučhoř Drahomír</t>
  </si>
  <si>
    <t>Matoušek Karel</t>
  </si>
  <si>
    <t>Hajný Richard</t>
  </si>
  <si>
    <t>Brotan Petr</t>
  </si>
  <si>
    <t>Kudláček Pavel</t>
  </si>
  <si>
    <t>Schuster Jaroslav</t>
  </si>
  <si>
    <t>Volák Josef</t>
  </si>
  <si>
    <t>Novák Miroslav</t>
  </si>
  <si>
    <t>Kysela Jiří</t>
  </si>
  <si>
    <t>Novotný Miloš</t>
  </si>
  <si>
    <t>Josef Dvořák</t>
  </si>
  <si>
    <t>Doležal Jaroslav</t>
  </si>
  <si>
    <t>Žďárský Libor</t>
  </si>
  <si>
    <t>Čtyřhra 35 - 59</t>
  </si>
  <si>
    <t>Truxa Miloš</t>
  </si>
  <si>
    <t>Dvořák Pavel</t>
  </si>
  <si>
    <t>Sixta Tomáš</t>
  </si>
  <si>
    <t>Čtyřhra 60 - 69</t>
  </si>
  <si>
    <t>Čtyřhra 70 a starší</t>
  </si>
  <si>
    <t>Holub Jan</t>
  </si>
  <si>
    <t>Sety</t>
  </si>
  <si>
    <t>Hry</t>
  </si>
  <si>
    <t>35 - 59</t>
  </si>
  <si>
    <t>Ladislav Sochor</t>
  </si>
  <si>
    <t>6:0, 6:1</t>
  </si>
  <si>
    <t>Staněk Jaroslav</t>
  </si>
  <si>
    <t>Pišín Petr</t>
  </si>
  <si>
    <t>Dvouhra 40 - 44</t>
  </si>
  <si>
    <t>Miller Roman</t>
  </si>
  <si>
    <t>Javanský Milan</t>
  </si>
  <si>
    <t>Halík Martin</t>
  </si>
  <si>
    <t>Dvouhra 45 - 59</t>
  </si>
  <si>
    <t>Dostálek Jaroslav</t>
  </si>
  <si>
    <t>12. - 13.</t>
  </si>
  <si>
    <t>Kučva Vítězslav</t>
  </si>
  <si>
    <t>Jirounek Miroslav</t>
  </si>
  <si>
    <t>Vlasák Zdeněk</t>
  </si>
  <si>
    <t>Buřič Pavel</t>
  </si>
  <si>
    <t>Hybner Zdeněk</t>
  </si>
  <si>
    <t>Marek Jiří</t>
  </si>
  <si>
    <t>Jaroslav Jonáš</t>
  </si>
  <si>
    <t>Vladislav Kusko</t>
  </si>
  <si>
    <t>Jaromír Roudnický</t>
  </si>
  <si>
    <t>Miroslav Hlubuček</t>
  </si>
  <si>
    <t>Jonáš</t>
  </si>
  <si>
    <t>Kategorie 35 - 59</t>
  </si>
  <si>
    <t>Kahánek Libor</t>
  </si>
  <si>
    <t>Pokorný Jiří</t>
  </si>
  <si>
    <t>Herčík Petr</t>
  </si>
  <si>
    <t>Pokorný Miloš</t>
  </si>
  <si>
    <t>Vaněček Jiří</t>
  </si>
  <si>
    <t>Hedrlín Pavel</t>
  </si>
  <si>
    <t>Bejr Miroslav</t>
  </si>
  <si>
    <t>Fábry Vladimír</t>
  </si>
  <si>
    <t>Hinz František</t>
  </si>
  <si>
    <t>Zahradníček Josef</t>
  </si>
  <si>
    <t>Vydra Leopold</t>
  </si>
  <si>
    <t>Pelc Svatopluk</t>
  </si>
  <si>
    <t>Jeník Miroslav</t>
  </si>
  <si>
    <t>Špitálský Jaroslav</t>
  </si>
  <si>
    <t>6. - 7.</t>
  </si>
  <si>
    <t>19. - 20.</t>
  </si>
  <si>
    <t>10. - 12.</t>
  </si>
  <si>
    <t>18. - 19.</t>
  </si>
  <si>
    <t>45 - 49</t>
  </si>
  <si>
    <t>Hlavní rozhodčí a organizátor:</t>
  </si>
  <si>
    <t>Moravec Petr</t>
  </si>
  <si>
    <t>15. - 16.</t>
  </si>
  <si>
    <t>Švácha Jiří</t>
  </si>
  <si>
    <t>Urbanec</t>
  </si>
  <si>
    <t>Karel Kopecký</t>
  </si>
  <si>
    <t>Kopecký</t>
  </si>
  <si>
    <t>Kratochvíl Jaroslav</t>
  </si>
  <si>
    <t>Příjmení a Jméno</t>
  </si>
  <si>
    <t>6:2, 6:1</t>
  </si>
  <si>
    <t>Hlubuček, Kolář</t>
  </si>
  <si>
    <t>Vladimír Urbanec</t>
  </si>
  <si>
    <t>20.</t>
  </si>
  <si>
    <t>21.</t>
  </si>
  <si>
    <t>Frolík Václav</t>
  </si>
  <si>
    <t>Kott Otakar</t>
  </si>
  <si>
    <t>4:0</t>
  </si>
  <si>
    <t>2</t>
  </si>
  <si>
    <t>0:4</t>
  </si>
  <si>
    <t>0</t>
  </si>
  <si>
    <t>2:2</t>
  </si>
  <si>
    <t>1</t>
  </si>
  <si>
    <t>Šourek Jan</t>
  </si>
  <si>
    <t>Komárek Vladimír</t>
  </si>
  <si>
    <t>Morch Jiří</t>
  </si>
  <si>
    <t>Jiří Kolář</t>
  </si>
  <si>
    <t>Nejedlý Vladimír</t>
  </si>
  <si>
    <t>Janál jiří</t>
  </si>
  <si>
    <t>7. - 8.</t>
  </si>
  <si>
    <t>Vít Jiří</t>
  </si>
  <si>
    <t>13. - 14.</t>
  </si>
  <si>
    <t>5. - 6.</t>
  </si>
  <si>
    <t>Kategorie 45 - 49</t>
  </si>
  <si>
    <t>Vladimír Komárek</t>
  </si>
  <si>
    <t>Komárek</t>
  </si>
  <si>
    <t>14. - 17.</t>
  </si>
  <si>
    <t>21. - 24.</t>
  </si>
  <si>
    <t>13. - 14. července 2013</t>
  </si>
  <si>
    <t>Brandýs nad Labem 13. - 14. 7. 2013</t>
  </si>
  <si>
    <t>Holešovský</t>
  </si>
  <si>
    <t>Roman Miller</t>
  </si>
  <si>
    <t>Tomáš Obst</t>
  </si>
  <si>
    <t>6:3, 3:6, 10:7</t>
  </si>
  <si>
    <t>6:3, 6:2</t>
  </si>
  <si>
    <t>Dryml</t>
  </si>
  <si>
    <t>Jaroslav Dostálek</t>
  </si>
  <si>
    <t>Jan Pilecký</t>
  </si>
  <si>
    <t>Radim Hájek</t>
  </si>
  <si>
    <t>Martin Riger</t>
  </si>
  <si>
    <t>Jiří Vaněček</t>
  </si>
  <si>
    <t>6:0, 6:2</t>
  </si>
  <si>
    <t>6:4, 6:1</t>
  </si>
  <si>
    <t>Riger</t>
  </si>
  <si>
    <t>Miloš Pokorný</t>
  </si>
  <si>
    <t>7:6, 6:4</t>
  </si>
  <si>
    <t>7:6, 2:5, 10:5</t>
  </si>
  <si>
    <t>6:2, 6:2</t>
  </si>
  <si>
    <t>5:7, 6:1, 10:1</t>
  </si>
  <si>
    <t>6:2, 7:5</t>
  </si>
  <si>
    <t>6:7, 6:1, 10:7</t>
  </si>
  <si>
    <t>Milan Kopřiva</t>
  </si>
  <si>
    <t>Sochor</t>
  </si>
  <si>
    <t>6:1, 6:1</t>
  </si>
  <si>
    <t>6:1, 7:5</t>
  </si>
  <si>
    <t>25:8</t>
  </si>
  <si>
    <t>1:6, 1:6</t>
  </si>
  <si>
    <t>2:6, 1:6</t>
  </si>
  <si>
    <t>5:24</t>
  </si>
  <si>
    <t>1:6, 5:7</t>
  </si>
  <si>
    <t>18:16</t>
  </si>
  <si>
    <t>Čtyřhra</t>
  </si>
  <si>
    <t>Pilecký, Riger</t>
  </si>
  <si>
    <t>Holešovský, Kopřiva</t>
  </si>
  <si>
    <t>Obst, Roudnický</t>
  </si>
  <si>
    <t>3:6, 6:1, 10:5</t>
  </si>
  <si>
    <t>6:0, 7:5</t>
  </si>
  <si>
    <t>6:0, 6:4</t>
  </si>
  <si>
    <t>17. - 18.</t>
  </si>
  <si>
    <t>20. - 22.</t>
  </si>
  <si>
    <t>4. - 5.</t>
  </si>
  <si>
    <t>25. - 29.</t>
  </si>
  <si>
    <t>29. - 29.</t>
  </si>
  <si>
    <t>26. - 29.</t>
  </si>
  <si>
    <t>27. - 29.</t>
  </si>
  <si>
    <t>28. - 29.</t>
  </si>
  <si>
    <t>30. - 32.</t>
  </si>
  <si>
    <t>33. - 36.</t>
  </si>
  <si>
    <t>34. - 36.</t>
  </si>
  <si>
    <t>35. - 36.</t>
  </si>
  <si>
    <t>36. - 36.</t>
  </si>
  <si>
    <t>Tenis Brandýs nad Labem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</si>
</sst>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mmm/yyyy"/>
  </numFmts>
  <fonts count="54">
    <font>
      <sz val="10"/>
      <name val="Arial CE"/>
      <family val="0"/>
    </font>
    <font>
      <sz val="8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b/>
      <sz val="12"/>
      <name val="Arial CE"/>
      <family val="2"/>
    </font>
    <font>
      <b/>
      <i/>
      <sz val="10"/>
      <name val="Arial CE"/>
      <family val="2"/>
    </font>
    <font>
      <b/>
      <sz val="14"/>
      <name val="Arial CE"/>
      <family val="2"/>
    </font>
    <font>
      <b/>
      <sz val="12"/>
      <color indexed="9"/>
      <name val="Arial CE"/>
      <family val="2"/>
    </font>
    <font>
      <b/>
      <sz val="11"/>
      <name val="Arial CE"/>
      <family val="2"/>
    </font>
    <font>
      <i/>
      <sz val="10"/>
      <name val="Arial CE"/>
      <family val="2"/>
    </font>
    <font>
      <sz val="10"/>
      <color indexed="10"/>
      <name val="Arial CE"/>
      <family val="0"/>
    </font>
    <font>
      <b/>
      <sz val="10"/>
      <color indexed="12"/>
      <name val="Arial CE"/>
      <family val="0"/>
    </font>
    <font>
      <sz val="10"/>
      <color indexed="9"/>
      <name val="Arial CE"/>
      <family val="0"/>
    </font>
    <font>
      <b/>
      <sz val="12"/>
      <name val="Arial"/>
      <family val="2"/>
    </font>
    <font>
      <sz val="9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0"/>
      <name val="Arial CE"/>
      <family val="0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</fills>
  <borders count="1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 style="thin"/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>
        <color indexed="63"/>
      </right>
      <top style="medium">
        <color indexed="8"/>
      </top>
      <bottom style="medium"/>
    </border>
    <border>
      <left style="medium">
        <color indexed="8"/>
      </left>
      <right style="double">
        <color indexed="8"/>
      </right>
      <top style="medium"/>
      <bottom style="medium"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medium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thin"/>
      <bottom>
        <color indexed="63"/>
      </bottom>
    </border>
    <border diagonalUp="1">
      <left style="thin"/>
      <right style="thin"/>
      <top style="thin"/>
      <bottom style="thin"/>
      <diagonal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double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thin"/>
    </border>
    <border>
      <left style="double">
        <color indexed="8"/>
      </left>
      <right>
        <color indexed="63"/>
      </right>
      <top style="double">
        <color indexed="8"/>
      </top>
      <bottom style="thin"/>
    </border>
    <border>
      <left style="double"/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double"/>
      <bottom>
        <color indexed="63"/>
      </bottom>
    </border>
    <border>
      <left style="thin"/>
      <right style="double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19" borderId="0" applyNumberFormat="0" applyBorder="0" applyAlignment="0" applyProtection="0"/>
    <xf numFmtId="0" fontId="4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3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4" borderId="8" applyNumberFormat="0" applyAlignment="0" applyProtection="0"/>
    <xf numFmtId="0" fontId="50" fillId="25" borderId="8" applyNumberFormat="0" applyAlignment="0" applyProtection="0"/>
    <xf numFmtId="0" fontId="51" fillId="25" borderId="9" applyNumberFormat="0" applyAlignment="0" applyProtection="0"/>
    <xf numFmtId="0" fontId="52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</cellStyleXfs>
  <cellXfs count="47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3" xfId="0" applyFont="1" applyBorder="1" applyAlignment="1">
      <alignment/>
    </xf>
    <xf numFmtId="0" fontId="0" fillId="0" borderId="14" xfId="0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16" xfId="0" applyFont="1" applyBorder="1" applyAlignment="1">
      <alignment/>
    </xf>
    <xf numFmtId="0" fontId="4" fillId="0" borderId="17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0" xfId="0" applyNumberFormat="1" applyFont="1" applyAlignment="1">
      <alignment/>
    </xf>
    <xf numFmtId="49" fontId="1" fillId="0" borderId="0" xfId="0" applyNumberFormat="1" applyFont="1" applyBorder="1" applyAlignment="1">
      <alignment/>
    </xf>
    <xf numFmtId="0" fontId="4" fillId="0" borderId="18" xfId="0" applyFont="1" applyBorder="1" applyAlignment="1">
      <alignment horizontal="right"/>
    </xf>
    <xf numFmtId="0" fontId="4" fillId="0" borderId="14" xfId="0" applyFont="1" applyBorder="1" applyAlignment="1">
      <alignment horizontal="right"/>
    </xf>
    <xf numFmtId="0" fontId="4" fillId="0" borderId="19" xfId="0" applyFont="1" applyBorder="1" applyAlignment="1">
      <alignment horizontal="right"/>
    </xf>
    <xf numFmtId="0" fontId="4" fillId="0" borderId="15" xfId="0" applyFont="1" applyBorder="1" applyAlignment="1">
      <alignment horizontal="right"/>
    </xf>
    <xf numFmtId="0" fontId="4" fillId="0" borderId="17" xfId="0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0" fontId="4" fillId="0" borderId="20" xfId="0" applyFont="1" applyBorder="1" applyAlignment="1">
      <alignment horizontal="right"/>
    </xf>
    <xf numFmtId="0" fontId="7" fillId="32" borderId="21" xfId="0" applyFont="1" applyFill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/>
    </xf>
    <xf numFmtId="49" fontId="1" fillId="0" borderId="25" xfId="0" applyNumberFormat="1" applyFont="1" applyBorder="1" applyAlignment="1">
      <alignment horizontal="center"/>
    </xf>
    <xf numFmtId="49" fontId="1" fillId="0" borderId="26" xfId="0" applyNumberFormat="1" applyFont="1" applyBorder="1" applyAlignment="1">
      <alignment/>
    </xf>
    <xf numFmtId="49" fontId="1" fillId="0" borderId="23" xfId="0" applyNumberFormat="1" applyFont="1" applyBorder="1" applyAlignment="1">
      <alignment/>
    </xf>
    <xf numFmtId="49" fontId="1" fillId="0" borderId="27" xfId="0" applyNumberFormat="1" applyFont="1" applyBorder="1" applyAlignment="1">
      <alignment horizontal="center"/>
    </xf>
    <xf numFmtId="49" fontId="1" fillId="0" borderId="28" xfId="0" applyNumberFormat="1" applyFont="1" applyBorder="1" applyAlignment="1">
      <alignment horizontal="center" shrinkToFit="1"/>
    </xf>
    <xf numFmtId="49" fontId="1" fillId="0" borderId="28" xfId="0" applyNumberFormat="1" applyFont="1" applyBorder="1" applyAlignment="1">
      <alignment horizontal="center"/>
    </xf>
    <xf numFmtId="49" fontId="1" fillId="0" borderId="29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  <xf numFmtId="14" fontId="4" fillId="0" borderId="30" xfId="0" applyNumberFormat="1" applyFont="1" applyBorder="1" applyAlignment="1">
      <alignment horizontal="right"/>
    </xf>
    <xf numFmtId="0" fontId="4" fillId="0" borderId="15" xfId="0" applyFont="1" applyBorder="1" applyAlignment="1">
      <alignment/>
    </xf>
    <xf numFmtId="0" fontId="0" fillId="0" borderId="31" xfId="0" applyBorder="1" applyAlignment="1">
      <alignment/>
    </xf>
    <xf numFmtId="0" fontId="0" fillId="0" borderId="31" xfId="0" applyBorder="1" applyAlignment="1">
      <alignment horizontal="center"/>
    </xf>
    <xf numFmtId="14" fontId="4" fillId="0" borderId="32" xfId="0" applyNumberFormat="1" applyFont="1" applyBorder="1" applyAlignment="1">
      <alignment horizontal="right"/>
    </xf>
    <xf numFmtId="0" fontId="4" fillId="0" borderId="10" xfId="0" applyFont="1" applyBorder="1" applyAlignment="1">
      <alignment/>
    </xf>
    <xf numFmtId="0" fontId="0" fillId="0" borderId="33" xfId="0" applyBorder="1" applyAlignment="1">
      <alignment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3" xfId="0" applyBorder="1" applyAlignment="1">
      <alignment horizontal="left"/>
    </xf>
    <xf numFmtId="0" fontId="4" fillId="0" borderId="35" xfId="0" applyFont="1" applyBorder="1" applyAlignment="1">
      <alignment/>
    </xf>
    <xf numFmtId="0" fontId="0" fillId="0" borderId="36" xfId="0" applyBorder="1" applyAlignment="1">
      <alignment horizontal="left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0" fillId="0" borderId="39" xfId="0" applyBorder="1" applyAlignment="1">
      <alignment/>
    </xf>
    <xf numFmtId="0" fontId="0" fillId="0" borderId="40" xfId="0" applyBorder="1" applyAlignment="1">
      <alignment horizontal="center"/>
    </xf>
    <xf numFmtId="0" fontId="5" fillId="0" borderId="41" xfId="0" applyFont="1" applyBorder="1" applyAlignment="1">
      <alignment/>
    </xf>
    <xf numFmtId="0" fontId="4" fillId="0" borderId="35" xfId="0" applyFont="1" applyBorder="1" applyAlignment="1">
      <alignment horizontal="center"/>
    </xf>
    <xf numFmtId="0" fontId="4" fillId="0" borderId="35" xfId="0" applyFont="1" applyBorder="1" applyAlignment="1">
      <alignment horizontal="right"/>
    </xf>
    <xf numFmtId="0" fontId="0" fillId="0" borderId="42" xfId="0" applyBorder="1" applyAlignment="1">
      <alignment/>
    </xf>
    <xf numFmtId="0" fontId="0" fillId="0" borderId="43" xfId="0" applyBorder="1" applyAlignment="1">
      <alignment horizontal="center"/>
    </xf>
    <xf numFmtId="0" fontId="5" fillId="0" borderId="44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5" xfId="0" applyFont="1" applyFill="1" applyBorder="1" applyAlignment="1">
      <alignment horizontal="right"/>
    </xf>
    <xf numFmtId="0" fontId="0" fillId="0" borderId="30" xfId="0" applyBorder="1" applyAlignment="1">
      <alignment/>
    </xf>
    <xf numFmtId="0" fontId="0" fillId="0" borderId="45" xfId="0" applyBorder="1" applyAlignment="1">
      <alignment horizontal="center"/>
    </xf>
    <xf numFmtId="0" fontId="4" fillId="33" borderId="14" xfId="0" applyFont="1" applyFill="1" applyBorder="1" applyAlignment="1">
      <alignment horizontal="right"/>
    </xf>
    <xf numFmtId="0" fontId="4" fillId="0" borderId="14" xfId="0" applyFont="1" applyFill="1" applyBorder="1" applyAlignment="1">
      <alignment horizontal="right"/>
    </xf>
    <xf numFmtId="0" fontId="4" fillId="33" borderId="10" xfId="0" applyFont="1" applyFill="1" applyBorder="1" applyAlignment="1">
      <alignment horizontal="right"/>
    </xf>
    <xf numFmtId="0" fontId="0" fillId="0" borderId="32" xfId="0" applyBorder="1" applyAlignment="1">
      <alignment/>
    </xf>
    <xf numFmtId="0" fontId="4" fillId="0" borderId="18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0" fillId="0" borderId="46" xfId="0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5" fillId="0" borderId="48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0" fillId="0" borderId="50" xfId="0" applyBorder="1" applyAlignment="1">
      <alignment/>
    </xf>
    <xf numFmtId="0" fontId="5" fillId="0" borderId="51" xfId="0" applyFont="1" applyBorder="1" applyAlignment="1">
      <alignment/>
    </xf>
    <xf numFmtId="0" fontId="4" fillId="0" borderId="52" xfId="0" applyFont="1" applyBorder="1" applyAlignment="1">
      <alignment horizontal="center"/>
    </xf>
    <xf numFmtId="0" fontId="4" fillId="0" borderId="53" xfId="0" applyFont="1" applyBorder="1" applyAlignment="1">
      <alignment horizontal="center"/>
    </xf>
    <xf numFmtId="0" fontId="0" fillId="0" borderId="54" xfId="0" applyBorder="1" applyAlignment="1">
      <alignment horizontal="center"/>
    </xf>
    <xf numFmtId="0" fontId="4" fillId="33" borderId="18" xfId="0" applyFont="1" applyFill="1" applyBorder="1" applyAlignment="1">
      <alignment horizontal="right"/>
    </xf>
    <xf numFmtId="0" fontId="4" fillId="0" borderId="50" xfId="0" applyFont="1" applyBorder="1" applyAlignment="1">
      <alignment horizontal="center"/>
    </xf>
    <xf numFmtId="0" fontId="4" fillId="33" borderId="17" xfId="0" applyFont="1" applyFill="1" applyBorder="1" applyAlignment="1">
      <alignment horizontal="right"/>
    </xf>
    <xf numFmtId="0" fontId="4" fillId="0" borderId="33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5" fillId="0" borderId="16" xfId="0" applyFont="1" applyBorder="1" applyAlignment="1">
      <alignment/>
    </xf>
    <xf numFmtId="0" fontId="4" fillId="0" borderId="32" xfId="0" applyFont="1" applyBorder="1" applyAlignment="1">
      <alignment horizontal="center"/>
    </xf>
    <xf numFmtId="0" fontId="5" fillId="0" borderId="48" xfId="0" applyFont="1" applyBorder="1" applyAlignment="1">
      <alignment/>
    </xf>
    <xf numFmtId="0" fontId="5" fillId="0" borderId="51" xfId="0" applyFont="1" applyBorder="1" applyAlignment="1">
      <alignment/>
    </xf>
    <xf numFmtId="0" fontId="0" fillId="0" borderId="15" xfId="0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0" fillId="0" borderId="49" xfId="0" applyBorder="1" applyAlignment="1">
      <alignment horizontal="center"/>
    </xf>
    <xf numFmtId="0" fontId="4" fillId="0" borderId="55" xfId="0" applyFont="1" applyBorder="1" applyAlignment="1">
      <alignment horizontal="right"/>
    </xf>
    <xf numFmtId="0" fontId="4" fillId="0" borderId="56" xfId="0" applyFont="1" applyBorder="1" applyAlignment="1">
      <alignment horizontal="right"/>
    </xf>
    <xf numFmtId="0" fontId="6" fillId="0" borderId="49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4" fillId="0" borderId="15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right"/>
    </xf>
    <xf numFmtId="0" fontId="4" fillId="0" borderId="35" xfId="0" applyFont="1" applyFill="1" applyBorder="1" applyAlignment="1">
      <alignment horizontal="center"/>
    </xf>
    <xf numFmtId="0" fontId="4" fillId="0" borderId="35" xfId="0" applyFont="1" applyFill="1" applyBorder="1" applyAlignment="1">
      <alignment horizontal="right"/>
    </xf>
    <xf numFmtId="0" fontId="4" fillId="0" borderId="57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right"/>
    </xf>
    <xf numFmtId="0" fontId="4" fillId="0" borderId="20" xfId="0" applyFont="1" applyFill="1" applyBorder="1" applyAlignment="1">
      <alignment horizontal="right"/>
    </xf>
    <xf numFmtId="0" fontId="0" fillId="0" borderId="0" xfId="0" applyFill="1" applyAlignment="1">
      <alignment horizontal="center"/>
    </xf>
    <xf numFmtId="0" fontId="4" fillId="0" borderId="53" xfId="0" applyFont="1" applyFill="1" applyBorder="1" applyAlignment="1">
      <alignment horizontal="right"/>
    </xf>
    <xf numFmtId="0" fontId="4" fillId="0" borderId="58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57" xfId="0" applyFont="1" applyFill="1" applyBorder="1" applyAlignment="1">
      <alignment horizontal="right"/>
    </xf>
    <xf numFmtId="0" fontId="4" fillId="0" borderId="18" xfId="0" applyFont="1" applyFill="1" applyBorder="1" applyAlignment="1">
      <alignment horizontal="right"/>
    </xf>
    <xf numFmtId="0" fontId="4" fillId="0" borderId="19" xfId="0" applyFont="1" applyFill="1" applyBorder="1" applyAlignment="1">
      <alignment horizontal="right"/>
    </xf>
    <xf numFmtId="0" fontId="5" fillId="0" borderId="21" xfId="0" applyFont="1" applyBorder="1" applyAlignment="1">
      <alignment horizontal="center"/>
    </xf>
    <xf numFmtId="0" fontId="0" fillId="0" borderId="44" xfId="0" applyBorder="1" applyAlignment="1">
      <alignment/>
    </xf>
    <xf numFmtId="0" fontId="0" fillId="0" borderId="16" xfId="0" applyBorder="1" applyAlignment="1">
      <alignment/>
    </xf>
    <xf numFmtId="0" fontId="0" fillId="0" borderId="41" xfId="0" applyBorder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59" xfId="0" applyBorder="1" applyAlignment="1">
      <alignment/>
    </xf>
    <xf numFmtId="0" fontId="0" fillId="0" borderId="60" xfId="0" applyBorder="1" applyAlignment="1">
      <alignment/>
    </xf>
    <xf numFmtId="0" fontId="0" fillId="0" borderId="61" xfId="0" applyBorder="1" applyAlignment="1">
      <alignment/>
    </xf>
    <xf numFmtId="0" fontId="9" fillId="0" borderId="0" xfId="0" applyFont="1" applyAlignment="1">
      <alignment/>
    </xf>
    <xf numFmtId="0" fontId="0" fillId="0" borderId="62" xfId="0" applyBorder="1" applyAlignment="1">
      <alignment/>
    </xf>
    <xf numFmtId="0" fontId="0" fillId="0" borderId="0" xfId="0" applyBorder="1" applyAlignment="1">
      <alignment/>
    </xf>
    <xf numFmtId="0" fontId="0" fillId="0" borderId="63" xfId="0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0" fontId="12" fillId="32" borderId="0" xfId="0" applyFont="1" applyFill="1" applyBorder="1" applyAlignment="1">
      <alignment/>
    </xf>
    <xf numFmtId="0" fontId="13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63" xfId="0" applyBorder="1" applyAlignment="1">
      <alignment/>
    </xf>
    <xf numFmtId="0" fontId="0" fillId="0" borderId="64" xfId="0" applyBorder="1" applyAlignment="1">
      <alignment/>
    </xf>
    <xf numFmtId="0" fontId="0" fillId="0" borderId="65" xfId="0" applyBorder="1" applyAlignment="1">
      <alignment/>
    </xf>
    <xf numFmtId="0" fontId="0" fillId="0" borderId="66" xfId="0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Alignment="1">
      <alignment/>
    </xf>
    <xf numFmtId="0" fontId="0" fillId="0" borderId="67" xfId="0" applyBorder="1" applyAlignment="1">
      <alignment/>
    </xf>
    <xf numFmtId="0" fontId="0" fillId="0" borderId="25" xfId="0" applyBorder="1" applyAlignment="1">
      <alignment/>
    </xf>
    <xf numFmtId="0" fontId="0" fillId="0" borderId="68" xfId="0" applyBorder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7" fillId="32" borderId="69" xfId="0" applyFont="1" applyFill="1" applyBorder="1" applyAlignment="1">
      <alignment horizontal="center"/>
    </xf>
    <xf numFmtId="0" fontId="5" fillId="0" borderId="31" xfId="0" applyFont="1" applyBorder="1" applyAlignment="1">
      <alignment/>
    </xf>
    <xf numFmtId="0" fontId="5" fillId="0" borderId="70" xfId="0" applyFont="1" applyBorder="1" applyAlignment="1">
      <alignment/>
    </xf>
    <xf numFmtId="0" fontId="5" fillId="0" borderId="36" xfId="0" applyFont="1" applyBorder="1" applyAlignment="1">
      <alignment/>
    </xf>
    <xf numFmtId="0" fontId="5" fillId="0" borderId="33" xfId="0" applyFont="1" applyBorder="1" applyAlignment="1">
      <alignment/>
    </xf>
    <xf numFmtId="0" fontId="5" fillId="0" borderId="56" xfId="0" applyFont="1" applyBorder="1" applyAlignment="1">
      <alignment/>
    </xf>
    <xf numFmtId="0" fontId="5" fillId="0" borderId="70" xfId="0" applyFont="1" applyBorder="1" applyAlignment="1">
      <alignment/>
    </xf>
    <xf numFmtId="0" fontId="5" fillId="0" borderId="33" xfId="0" applyFont="1" applyBorder="1" applyAlignment="1">
      <alignment/>
    </xf>
    <xf numFmtId="0" fontId="5" fillId="0" borderId="71" xfId="0" applyFont="1" applyBorder="1" applyAlignment="1">
      <alignment/>
    </xf>
    <xf numFmtId="0" fontId="5" fillId="0" borderId="67" xfId="0" applyFont="1" applyBorder="1" applyAlignment="1">
      <alignment/>
    </xf>
    <xf numFmtId="0" fontId="5" fillId="0" borderId="56" xfId="0" applyFont="1" applyBorder="1" applyAlignment="1">
      <alignment/>
    </xf>
    <xf numFmtId="0" fontId="5" fillId="0" borderId="72" xfId="0" applyFont="1" applyBorder="1" applyAlignment="1">
      <alignment/>
    </xf>
    <xf numFmtId="0" fontId="5" fillId="0" borderId="67" xfId="0" applyFont="1" applyBorder="1" applyAlignment="1">
      <alignment/>
    </xf>
    <xf numFmtId="0" fontId="5" fillId="0" borderId="25" xfId="0" applyFont="1" applyBorder="1" applyAlignment="1">
      <alignment/>
    </xf>
    <xf numFmtId="0" fontId="5" fillId="0" borderId="30" xfId="0" applyFont="1" applyBorder="1" applyAlignment="1">
      <alignment/>
    </xf>
    <xf numFmtId="0" fontId="5" fillId="0" borderId="42" xfId="0" applyFont="1" applyBorder="1" applyAlignment="1">
      <alignment/>
    </xf>
    <xf numFmtId="0" fontId="5" fillId="0" borderId="32" xfId="0" applyFont="1" applyBorder="1" applyAlignment="1">
      <alignment/>
    </xf>
    <xf numFmtId="0" fontId="5" fillId="0" borderId="39" xfId="0" applyFont="1" applyBorder="1" applyAlignment="1">
      <alignment/>
    </xf>
    <xf numFmtId="0" fontId="7" fillId="0" borderId="38" xfId="0" applyFont="1" applyFill="1" applyBorder="1" applyAlignment="1">
      <alignment horizontal="center"/>
    </xf>
    <xf numFmtId="0" fontId="7" fillId="0" borderId="73" xfId="0" applyFont="1" applyFill="1" applyBorder="1" applyAlignment="1">
      <alignment horizontal="center"/>
    </xf>
    <xf numFmtId="0" fontId="7" fillId="32" borderId="74" xfId="0" applyFont="1" applyFill="1" applyBorder="1" applyAlignment="1">
      <alignment horizontal="left"/>
    </xf>
    <xf numFmtId="0" fontId="5" fillId="0" borderId="32" xfId="0" applyFont="1" applyBorder="1" applyAlignment="1">
      <alignment/>
    </xf>
    <xf numFmtId="0" fontId="0" fillId="0" borderId="44" xfId="0" applyBorder="1" applyAlignment="1">
      <alignment horizontal="center"/>
    </xf>
    <xf numFmtId="0" fontId="4" fillId="0" borderId="45" xfId="0" applyFont="1" applyBorder="1" applyAlignment="1">
      <alignment/>
    </xf>
    <xf numFmtId="0" fontId="4" fillId="0" borderId="40" xfId="0" applyFont="1" applyBorder="1" applyAlignment="1">
      <alignment/>
    </xf>
    <xf numFmtId="0" fontId="4" fillId="0" borderId="43" xfId="0" applyFont="1" applyBorder="1" applyAlignment="1">
      <alignment/>
    </xf>
    <xf numFmtId="0" fontId="4" fillId="0" borderId="75" xfId="0" applyFont="1" applyBorder="1" applyAlignment="1">
      <alignment/>
    </xf>
    <xf numFmtId="0" fontId="4" fillId="0" borderId="34" xfId="0" applyFont="1" applyBorder="1" applyAlignment="1">
      <alignment/>
    </xf>
    <xf numFmtId="0" fontId="4" fillId="0" borderId="46" xfId="0" applyFont="1" applyBorder="1" applyAlignment="1">
      <alignment/>
    </xf>
    <xf numFmtId="0" fontId="4" fillId="0" borderId="18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 horizontal="center"/>
    </xf>
    <xf numFmtId="0" fontId="4" fillId="0" borderId="47" xfId="0" applyFont="1" applyFill="1" applyBorder="1" applyAlignment="1">
      <alignment horizontal="center"/>
    </xf>
    <xf numFmtId="0" fontId="4" fillId="0" borderId="47" xfId="0" applyFont="1" applyFill="1" applyBorder="1" applyAlignment="1">
      <alignment horizontal="right"/>
    </xf>
    <xf numFmtId="0" fontId="4" fillId="0" borderId="76" xfId="0" applyFont="1" applyFill="1" applyBorder="1" applyAlignment="1">
      <alignment horizontal="right"/>
    </xf>
    <xf numFmtId="0" fontId="4" fillId="0" borderId="46" xfId="0" applyFont="1" applyBorder="1" applyAlignment="1">
      <alignment horizontal="right"/>
    </xf>
    <xf numFmtId="0" fontId="4" fillId="0" borderId="43" xfId="0" applyFont="1" applyBorder="1" applyAlignment="1">
      <alignment horizontal="right"/>
    </xf>
    <xf numFmtId="0" fontId="0" fillId="0" borderId="10" xfId="0" applyBorder="1" applyAlignment="1">
      <alignment/>
    </xf>
    <xf numFmtId="0" fontId="0" fillId="0" borderId="46" xfId="0" applyBorder="1" applyAlignment="1">
      <alignment/>
    </xf>
    <xf numFmtId="0" fontId="0" fillId="0" borderId="35" xfId="0" applyBorder="1" applyAlignment="1">
      <alignment/>
    </xf>
    <xf numFmtId="0" fontId="0" fillId="0" borderId="43" xfId="0" applyBorder="1" applyAlignment="1">
      <alignment/>
    </xf>
    <xf numFmtId="0" fontId="4" fillId="0" borderId="0" xfId="0" applyFont="1" applyBorder="1" applyAlignment="1">
      <alignment horizontal="right"/>
    </xf>
    <xf numFmtId="49" fontId="0" fillId="0" borderId="0" xfId="0" applyNumberFormat="1" applyFont="1" applyBorder="1" applyAlignment="1">
      <alignment/>
    </xf>
    <xf numFmtId="0" fontId="15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18" xfId="0" applyFont="1" applyFill="1" applyBorder="1" applyAlignment="1">
      <alignment horizontal="center"/>
    </xf>
    <xf numFmtId="0" fontId="4" fillId="0" borderId="17" xfId="0" applyFont="1" applyFill="1" applyBorder="1" applyAlignment="1">
      <alignment/>
    </xf>
    <xf numFmtId="0" fontId="4" fillId="0" borderId="17" xfId="0" applyFont="1" applyFill="1" applyBorder="1" applyAlignment="1">
      <alignment horizontal="center"/>
    </xf>
    <xf numFmtId="0" fontId="4" fillId="0" borderId="40" xfId="0" applyFont="1" applyBorder="1" applyAlignment="1">
      <alignment horizontal="right"/>
    </xf>
    <xf numFmtId="0" fontId="3" fillId="32" borderId="0" xfId="0" applyFont="1" applyFill="1" applyBorder="1" applyAlignment="1">
      <alignment horizontal="right"/>
    </xf>
    <xf numFmtId="0" fontId="4" fillId="0" borderId="14" xfId="0" applyFont="1" applyFill="1" applyBorder="1" applyAlignment="1">
      <alignment horizontal="right"/>
    </xf>
    <xf numFmtId="0" fontId="0" fillId="0" borderId="14" xfId="0" applyBorder="1" applyAlignment="1">
      <alignment/>
    </xf>
    <xf numFmtId="0" fontId="0" fillId="0" borderId="40" xfId="0" applyBorder="1" applyAlignment="1">
      <alignment/>
    </xf>
    <xf numFmtId="0" fontId="4" fillId="0" borderId="35" xfId="0" applyFont="1" applyFill="1" applyBorder="1" applyAlignment="1">
      <alignment horizontal="center"/>
    </xf>
    <xf numFmtId="0" fontId="0" fillId="0" borderId="77" xfId="0" applyBorder="1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49" fontId="1" fillId="0" borderId="0" xfId="0" applyNumberFormat="1" applyFont="1" applyBorder="1" applyAlignment="1">
      <alignment horizontal="center" shrinkToFit="1"/>
    </xf>
    <xf numFmtId="0" fontId="4" fillId="0" borderId="10" xfId="0" applyFont="1" applyFill="1" applyBorder="1" applyAlignment="1">
      <alignment horizontal="right"/>
    </xf>
    <xf numFmtId="0" fontId="4" fillId="0" borderId="20" xfId="0" applyFont="1" applyFill="1" applyBorder="1" applyAlignment="1">
      <alignment horizontal="center"/>
    </xf>
    <xf numFmtId="0" fontId="16" fillId="0" borderId="63" xfId="0" applyFont="1" applyBorder="1" applyAlignment="1">
      <alignment/>
    </xf>
    <xf numFmtId="0" fontId="4" fillId="0" borderId="20" xfId="0" applyFont="1" applyFill="1" applyBorder="1" applyAlignment="1">
      <alignment horizontal="right"/>
    </xf>
    <xf numFmtId="0" fontId="13" fillId="0" borderId="62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63" xfId="0" applyFont="1" applyBorder="1" applyAlignment="1">
      <alignment horizontal="center"/>
    </xf>
    <xf numFmtId="49" fontId="10" fillId="0" borderId="0" xfId="0" applyNumberFormat="1" applyFont="1" applyBorder="1" applyAlignment="1">
      <alignment/>
    </xf>
    <xf numFmtId="0" fontId="0" fillId="0" borderId="75" xfId="0" applyBorder="1" applyAlignment="1">
      <alignment/>
    </xf>
    <xf numFmtId="0" fontId="0" fillId="0" borderId="34" xfId="0" applyBorder="1" applyAlignment="1">
      <alignment/>
    </xf>
    <xf numFmtId="0" fontId="0" fillId="0" borderId="34" xfId="0" applyBorder="1" applyAlignment="1">
      <alignment horizontal="left"/>
    </xf>
    <xf numFmtId="0" fontId="0" fillId="0" borderId="37" xfId="0" applyBorder="1" applyAlignment="1">
      <alignment horizontal="left"/>
    </xf>
    <xf numFmtId="0" fontId="4" fillId="0" borderId="37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53" xfId="0" applyFont="1" applyFill="1" applyBorder="1" applyAlignment="1">
      <alignment/>
    </xf>
    <xf numFmtId="0" fontId="4" fillId="0" borderId="57" xfId="0" applyFont="1" applyFill="1" applyBorder="1" applyAlignment="1">
      <alignment/>
    </xf>
    <xf numFmtId="0" fontId="4" fillId="0" borderId="25" xfId="0" applyFont="1" applyBorder="1" applyAlignment="1">
      <alignment horizontal="right"/>
    </xf>
    <xf numFmtId="0" fontId="4" fillId="0" borderId="53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right"/>
    </xf>
    <xf numFmtId="0" fontId="4" fillId="0" borderId="15" xfId="0" applyFon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35" xfId="0" applyBorder="1" applyAlignment="1">
      <alignment horizontal="center"/>
    </xf>
    <xf numFmtId="0" fontId="5" fillId="0" borderId="55" xfId="0" applyFont="1" applyBorder="1" applyAlignment="1">
      <alignment/>
    </xf>
    <xf numFmtId="0" fontId="4" fillId="0" borderId="78" xfId="0" applyFont="1" applyBorder="1" applyAlignment="1">
      <alignment/>
    </xf>
    <xf numFmtId="0" fontId="4" fillId="0" borderId="76" xfId="0" applyFont="1" applyFill="1" applyBorder="1" applyAlignment="1">
      <alignment horizontal="center"/>
    </xf>
    <xf numFmtId="0" fontId="4" fillId="0" borderId="47" xfId="0" applyFont="1" applyFill="1" applyBorder="1" applyAlignment="1">
      <alignment horizontal="center"/>
    </xf>
    <xf numFmtId="0" fontId="0" fillId="0" borderId="47" xfId="0" applyFill="1" applyBorder="1" applyAlignment="1">
      <alignment horizontal="center"/>
    </xf>
    <xf numFmtId="0" fontId="0" fillId="0" borderId="47" xfId="0" applyBorder="1" applyAlignment="1">
      <alignment horizontal="center"/>
    </xf>
    <xf numFmtId="0" fontId="5" fillId="0" borderId="79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5" fillId="0" borderId="39" xfId="0" applyFont="1" applyFill="1" applyBorder="1" applyAlignment="1">
      <alignment horizontal="left"/>
    </xf>
    <xf numFmtId="0" fontId="5" fillId="0" borderId="74" xfId="0" applyFont="1" applyBorder="1" applyAlignment="1">
      <alignment horizontal="center"/>
    </xf>
    <xf numFmtId="0" fontId="5" fillId="0" borderId="18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57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0" fillId="0" borderId="18" xfId="0" applyFill="1" applyBorder="1" applyAlignment="1">
      <alignment horizontal="right"/>
    </xf>
    <xf numFmtId="0" fontId="5" fillId="0" borderId="80" xfId="0" applyFont="1" applyBorder="1" applyAlignment="1">
      <alignment/>
    </xf>
    <xf numFmtId="0" fontId="5" fillId="0" borderId="50" xfId="0" applyFont="1" applyBorder="1" applyAlignment="1">
      <alignment/>
    </xf>
    <xf numFmtId="0" fontId="4" fillId="0" borderId="54" xfId="0" applyFont="1" applyBorder="1" applyAlignment="1">
      <alignment/>
    </xf>
    <xf numFmtId="0" fontId="4" fillId="0" borderId="49" xfId="0" applyFont="1" applyFill="1" applyBorder="1" applyAlignment="1">
      <alignment horizontal="center"/>
    </xf>
    <xf numFmtId="0" fontId="4" fillId="0" borderId="49" xfId="0" applyFont="1" applyFill="1" applyBorder="1" applyAlignment="1">
      <alignment horizontal="right"/>
    </xf>
    <xf numFmtId="0" fontId="4" fillId="0" borderId="49" xfId="0" applyFont="1" applyBorder="1" applyAlignment="1">
      <alignment horizontal="right"/>
    </xf>
    <xf numFmtId="0" fontId="4" fillId="0" borderId="54" xfId="0" applyFont="1" applyBorder="1" applyAlignment="1">
      <alignment horizontal="right"/>
    </xf>
    <xf numFmtId="0" fontId="0" fillId="0" borderId="51" xfId="0" applyBorder="1" applyAlignment="1">
      <alignment/>
    </xf>
    <xf numFmtId="0" fontId="4" fillId="0" borderId="52" xfId="0" applyFont="1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4" fillId="0" borderId="76" xfId="0" applyFont="1" applyFill="1" applyBorder="1" applyAlignment="1">
      <alignment/>
    </xf>
    <xf numFmtId="14" fontId="4" fillId="34" borderId="32" xfId="0" applyNumberFormat="1" applyFont="1" applyFill="1" applyBorder="1" applyAlignment="1">
      <alignment horizontal="right"/>
    </xf>
    <xf numFmtId="14" fontId="4" fillId="34" borderId="42" xfId="0" applyNumberFormat="1" applyFont="1" applyFill="1" applyBorder="1" applyAlignment="1">
      <alignment horizontal="right"/>
    </xf>
    <xf numFmtId="0" fontId="4" fillId="0" borderId="19" xfId="0" applyFont="1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5" xfId="0" applyFont="1" applyFill="1" applyBorder="1" applyAlignment="1">
      <alignment horizontal="right"/>
    </xf>
    <xf numFmtId="0" fontId="4" fillId="0" borderId="45" xfId="0" applyFont="1" applyBorder="1" applyAlignment="1">
      <alignment horizontal="right"/>
    </xf>
    <xf numFmtId="0" fontId="0" fillId="0" borderId="49" xfId="0" applyFont="1" applyFill="1" applyBorder="1" applyAlignment="1">
      <alignment horizontal="right"/>
    </xf>
    <xf numFmtId="0" fontId="4" fillId="0" borderId="53" xfId="0" applyFont="1" applyFill="1" applyBorder="1" applyAlignment="1">
      <alignment horizontal="center"/>
    </xf>
    <xf numFmtId="0" fontId="0" fillId="0" borderId="58" xfId="0" applyFont="1" applyFill="1" applyBorder="1" applyAlignment="1">
      <alignment horizontal="right"/>
    </xf>
    <xf numFmtId="0" fontId="0" fillId="0" borderId="15" xfId="0" applyFont="1" applyBorder="1" applyAlignment="1">
      <alignment horizontal="right"/>
    </xf>
    <xf numFmtId="0" fontId="0" fillId="0" borderId="14" xfId="0" applyFont="1" applyBorder="1" applyAlignment="1">
      <alignment horizontal="right"/>
    </xf>
    <xf numFmtId="0" fontId="0" fillId="0" borderId="40" xfId="0" applyFont="1" applyBorder="1" applyAlignment="1">
      <alignment horizontal="right"/>
    </xf>
    <xf numFmtId="0" fontId="5" fillId="0" borderId="10" xfId="0" applyFont="1" applyFill="1" applyBorder="1" applyAlignment="1">
      <alignment horizontal="left"/>
    </xf>
    <xf numFmtId="0" fontId="4" fillId="0" borderId="17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0" fillId="0" borderId="10" xfId="0" applyFont="1" applyBorder="1" applyAlignment="1">
      <alignment horizontal="right"/>
    </xf>
    <xf numFmtId="0" fontId="0" fillId="0" borderId="46" xfId="0" applyFont="1" applyBorder="1" applyAlignment="1">
      <alignment horizontal="right"/>
    </xf>
    <xf numFmtId="0" fontId="4" fillId="0" borderId="14" xfId="0" applyFont="1" applyFill="1" applyBorder="1" applyAlignment="1">
      <alignment horizontal="center"/>
    </xf>
    <xf numFmtId="0" fontId="0" fillId="0" borderId="35" xfId="0" applyFont="1" applyFill="1" applyBorder="1" applyAlignment="1">
      <alignment horizontal="center"/>
    </xf>
    <xf numFmtId="0" fontId="0" fillId="0" borderId="35" xfId="0" applyFont="1" applyFill="1" applyBorder="1" applyAlignment="1">
      <alignment horizontal="right"/>
    </xf>
    <xf numFmtId="0" fontId="0" fillId="0" borderId="35" xfId="0" applyFont="1" applyBorder="1" applyAlignment="1">
      <alignment horizontal="right"/>
    </xf>
    <xf numFmtId="0" fontId="0" fillId="0" borderId="43" xfId="0" applyFont="1" applyBorder="1" applyAlignment="1">
      <alignment horizontal="right"/>
    </xf>
    <xf numFmtId="0" fontId="0" fillId="0" borderId="18" xfId="0" applyFont="1" applyFill="1" applyBorder="1" applyAlignment="1">
      <alignment horizontal="right"/>
    </xf>
    <xf numFmtId="0" fontId="0" fillId="0" borderId="18" xfId="0" applyFont="1" applyFill="1" applyBorder="1" applyAlignment="1">
      <alignment/>
    </xf>
    <xf numFmtId="0" fontId="0" fillId="0" borderId="14" xfId="0" applyFont="1" applyFill="1" applyBorder="1" applyAlignment="1">
      <alignment horizontal="right"/>
    </xf>
    <xf numFmtId="0" fontId="0" fillId="0" borderId="19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right"/>
    </xf>
    <xf numFmtId="0" fontId="0" fillId="0" borderId="15" xfId="0" applyFont="1" applyFill="1" applyBorder="1" applyAlignment="1">
      <alignment horizontal="center"/>
    </xf>
    <xf numFmtId="0" fontId="0" fillId="0" borderId="81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4" fillId="0" borderId="82" xfId="0" applyFont="1" applyBorder="1" applyAlignment="1">
      <alignment/>
    </xf>
    <xf numFmtId="0" fontId="0" fillId="0" borderId="47" xfId="0" applyFont="1" applyFill="1" applyBorder="1" applyAlignment="1">
      <alignment horizontal="right"/>
    </xf>
    <xf numFmtId="0" fontId="0" fillId="0" borderId="47" xfId="0" applyFont="1" applyBorder="1" applyAlignment="1">
      <alignment horizontal="right"/>
    </xf>
    <xf numFmtId="0" fontId="4" fillId="0" borderId="47" xfId="0" applyFont="1" applyBorder="1" applyAlignment="1">
      <alignment horizontal="right"/>
    </xf>
    <xf numFmtId="0" fontId="4" fillId="0" borderId="78" xfId="0" applyFont="1" applyBorder="1" applyAlignment="1">
      <alignment horizontal="right"/>
    </xf>
    <xf numFmtId="0" fontId="0" fillId="0" borderId="58" xfId="0" applyFont="1" applyBorder="1" applyAlignment="1">
      <alignment horizontal="right"/>
    </xf>
    <xf numFmtId="0" fontId="0" fillId="0" borderId="20" xfId="0" applyFont="1" applyBorder="1" applyAlignment="1">
      <alignment horizontal="right"/>
    </xf>
    <xf numFmtId="0" fontId="0" fillId="0" borderId="83" xfId="0" applyFont="1" applyBorder="1" applyAlignment="1">
      <alignment horizontal="right"/>
    </xf>
    <xf numFmtId="0" fontId="0" fillId="0" borderId="81" xfId="0" applyFont="1" applyBorder="1" applyAlignment="1">
      <alignment horizontal="right"/>
    </xf>
    <xf numFmtId="0" fontId="0" fillId="0" borderId="14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17" xfId="0" applyFont="1" applyBorder="1" applyAlignment="1">
      <alignment horizontal="right"/>
    </xf>
    <xf numFmtId="0" fontId="0" fillId="0" borderId="35" xfId="0" applyFont="1" applyBorder="1" applyAlignment="1">
      <alignment horizontal="center"/>
    </xf>
    <xf numFmtId="0" fontId="0" fillId="0" borderId="49" xfId="0" applyFont="1" applyBorder="1" applyAlignment="1">
      <alignment horizontal="center"/>
    </xf>
    <xf numFmtId="0" fontId="0" fillId="0" borderId="19" xfId="0" applyFont="1" applyBorder="1" applyAlignment="1">
      <alignment horizontal="right"/>
    </xf>
    <xf numFmtId="0" fontId="0" fillId="33" borderId="17" xfId="0" applyFont="1" applyFill="1" applyBorder="1" applyAlignment="1">
      <alignment horizontal="right"/>
    </xf>
    <xf numFmtId="0" fontId="0" fillId="0" borderId="33" xfId="0" applyFont="1" applyBorder="1" applyAlignment="1">
      <alignment horizontal="right"/>
    </xf>
    <xf numFmtId="0" fontId="0" fillId="0" borderId="50" xfId="0" applyFont="1" applyBorder="1" applyAlignment="1">
      <alignment horizontal="right"/>
    </xf>
    <xf numFmtId="0" fontId="0" fillId="0" borderId="49" xfId="0" applyFont="1" applyBorder="1" applyAlignment="1">
      <alignment horizontal="right"/>
    </xf>
    <xf numFmtId="0" fontId="0" fillId="33" borderId="19" xfId="0" applyFont="1" applyFill="1" applyBorder="1" applyAlignment="1">
      <alignment horizontal="right"/>
    </xf>
    <xf numFmtId="0" fontId="0" fillId="0" borderId="18" xfId="0" applyFont="1" applyBorder="1" applyAlignment="1">
      <alignment horizontal="center"/>
    </xf>
    <xf numFmtId="0" fontId="0" fillId="0" borderId="18" xfId="0" applyFont="1" applyBorder="1" applyAlignment="1">
      <alignment horizontal="right"/>
    </xf>
    <xf numFmtId="0" fontId="0" fillId="0" borderId="57" xfId="0" applyFont="1" applyBorder="1" applyAlignment="1">
      <alignment horizontal="right"/>
    </xf>
    <xf numFmtId="0" fontId="0" fillId="33" borderId="18" xfId="0" applyFont="1" applyFill="1" applyBorder="1" applyAlignment="1">
      <alignment horizontal="right"/>
    </xf>
    <xf numFmtId="0" fontId="0" fillId="33" borderId="14" xfId="0" applyFont="1" applyFill="1" applyBorder="1" applyAlignment="1">
      <alignment horizontal="right"/>
    </xf>
    <xf numFmtId="0" fontId="0" fillId="0" borderId="17" xfId="0" applyFont="1" applyBorder="1" applyAlignment="1">
      <alignment horizontal="center"/>
    </xf>
    <xf numFmtId="0" fontId="4" fillId="0" borderId="84" xfId="0" applyFont="1" applyFill="1" applyBorder="1" applyAlignment="1">
      <alignment horizontal="right"/>
    </xf>
    <xf numFmtId="0" fontId="0" fillId="0" borderId="85" xfId="0" applyFont="1" applyFill="1" applyBorder="1" applyAlignment="1">
      <alignment horizontal="right"/>
    </xf>
    <xf numFmtId="0" fontId="4" fillId="0" borderId="85" xfId="0" applyFont="1" applyFill="1" applyBorder="1" applyAlignment="1">
      <alignment horizontal="right"/>
    </xf>
    <xf numFmtId="0" fontId="4" fillId="0" borderId="85" xfId="0" applyFont="1" applyFill="1" applyBorder="1" applyAlignment="1">
      <alignment horizontal="center"/>
    </xf>
    <xf numFmtId="0" fontId="4" fillId="0" borderId="85" xfId="0" applyFont="1" applyBorder="1" applyAlignment="1">
      <alignment horizontal="right"/>
    </xf>
    <xf numFmtId="0" fontId="4" fillId="0" borderId="17" xfId="0" applyFont="1" applyFill="1" applyBorder="1" applyAlignment="1">
      <alignment/>
    </xf>
    <xf numFmtId="0" fontId="0" fillId="0" borderId="57" xfId="0" applyFill="1" applyBorder="1" applyAlignment="1">
      <alignment horizontal="center"/>
    </xf>
    <xf numFmtId="0" fontId="0" fillId="0" borderId="86" xfId="0" applyFont="1" applyFill="1" applyBorder="1" applyAlignment="1">
      <alignment horizontal="right"/>
    </xf>
    <xf numFmtId="0" fontId="4" fillId="0" borderId="84" xfId="0" applyFont="1" applyFill="1" applyBorder="1" applyAlignment="1">
      <alignment horizontal="center"/>
    </xf>
    <xf numFmtId="0" fontId="0" fillId="0" borderId="53" xfId="0" applyFont="1" applyFill="1" applyBorder="1" applyAlignment="1">
      <alignment horizontal="right"/>
    </xf>
    <xf numFmtId="0" fontId="4" fillId="0" borderId="87" xfId="0" applyFont="1" applyBorder="1" applyAlignment="1">
      <alignment/>
    </xf>
    <xf numFmtId="0" fontId="5" fillId="0" borderId="88" xfId="0" applyFont="1" applyBorder="1" applyAlignment="1">
      <alignment/>
    </xf>
    <xf numFmtId="0" fontId="4" fillId="0" borderId="32" xfId="0" applyFont="1" applyFill="1" applyBorder="1" applyAlignment="1">
      <alignment horizontal="center"/>
    </xf>
    <xf numFmtId="0" fontId="4" fillId="0" borderId="50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right"/>
    </xf>
    <xf numFmtId="0" fontId="5" fillId="0" borderId="56" xfId="0" applyFont="1" applyFill="1" applyBorder="1" applyAlignment="1">
      <alignment/>
    </xf>
    <xf numFmtId="0" fontId="4" fillId="0" borderId="40" xfId="0" applyFont="1" applyFill="1" applyBorder="1" applyAlignment="1">
      <alignment/>
    </xf>
    <xf numFmtId="0" fontId="0" fillId="0" borderId="40" xfId="0" applyFont="1" applyFill="1" applyBorder="1" applyAlignment="1">
      <alignment horizontal="right"/>
    </xf>
    <xf numFmtId="0" fontId="0" fillId="0" borderId="57" xfId="0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4" fillId="0" borderId="89" xfId="0" applyFont="1" applyBorder="1" applyAlignment="1">
      <alignment/>
    </xf>
    <xf numFmtId="0" fontId="0" fillId="0" borderId="83" xfId="0" applyFont="1" applyFill="1" applyBorder="1" applyAlignment="1">
      <alignment horizontal="right"/>
    </xf>
    <xf numFmtId="0" fontId="0" fillId="0" borderId="78" xfId="0" applyFont="1" applyBorder="1" applyAlignment="1">
      <alignment horizontal="right"/>
    </xf>
    <xf numFmtId="49" fontId="1" fillId="0" borderId="90" xfId="0" applyNumberFormat="1" applyFont="1" applyBorder="1" applyAlignment="1">
      <alignment/>
    </xf>
    <xf numFmtId="49" fontId="2" fillId="35" borderId="91" xfId="0" applyNumberFormat="1" applyFont="1" applyFill="1" applyBorder="1" applyAlignment="1">
      <alignment/>
    </xf>
    <xf numFmtId="49" fontId="2" fillId="36" borderId="91" xfId="0" applyNumberFormat="1" applyFont="1" applyFill="1" applyBorder="1" applyAlignment="1">
      <alignment/>
    </xf>
    <xf numFmtId="0" fontId="2" fillId="0" borderId="92" xfId="0" applyFont="1" applyBorder="1" applyAlignment="1">
      <alignment vertical="center"/>
    </xf>
    <xf numFmtId="0" fontId="0" fillId="0" borderId="93" xfId="0" applyBorder="1" applyAlignment="1">
      <alignment horizontal="center" vertical="center" wrapText="1"/>
    </xf>
    <xf numFmtId="0" fontId="0" fillId="0" borderId="94" xfId="0" applyBorder="1" applyAlignment="1">
      <alignment horizontal="center" vertical="center" wrapText="1"/>
    </xf>
    <xf numFmtId="0" fontId="0" fillId="0" borderId="95" xfId="0" applyBorder="1" applyAlignment="1">
      <alignment horizontal="center" vertical="center"/>
    </xf>
    <xf numFmtId="0" fontId="0" fillId="0" borderId="96" xfId="0" applyBorder="1" applyAlignment="1">
      <alignment horizontal="center" vertical="center"/>
    </xf>
    <xf numFmtId="0" fontId="0" fillId="0" borderId="94" xfId="0" applyFont="1" applyBorder="1" applyAlignment="1">
      <alignment horizontal="center" vertical="center"/>
    </xf>
    <xf numFmtId="49" fontId="0" fillId="0" borderId="97" xfId="0" applyNumberFormat="1" applyFont="1" applyBorder="1" applyAlignment="1">
      <alignment horizontal="center" vertical="center"/>
    </xf>
    <xf numFmtId="0" fontId="18" fillId="0" borderId="98" xfId="0" applyFont="1" applyBorder="1" applyAlignment="1">
      <alignment vertical="center"/>
    </xf>
    <xf numFmtId="49" fontId="0" fillId="37" borderId="99" xfId="0" applyNumberFormat="1" applyFill="1" applyBorder="1" applyAlignment="1">
      <alignment horizontal="center" vertical="center"/>
    </xf>
    <xf numFmtId="49" fontId="0" fillId="0" borderId="100" xfId="0" applyNumberFormat="1" applyBorder="1" applyAlignment="1">
      <alignment horizontal="center" vertical="center"/>
    </xf>
    <xf numFmtId="49" fontId="0" fillId="0" borderId="101" xfId="0" applyNumberFormat="1" applyBorder="1" applyAlignment="1">
      <alignment horizontal="center" vertical="center"/>
    </xf>
    <xf numFmtId="49" fontId="0" fillId="0" borderId="99" xfId="0" applyNumberFormat="1" applyBorder="1" applyAlignment="1">
      <alignment horizontal="center" vertical="center"/>
    </xf>
    <xf numFmtId="49" fontId="0" fillId="0" borderId="102" xfId="0" applyNumberFormat="1" applyBorder="1" applyAlignment="1">
      <alignment horizontal="center" vertical="center"/>
    </xf>
    <xf numFmtId="49" fontId="0" fillId="0" borderId="103" xfId="0" applyNumberFormat="1" applyFont="1" applyBorder="1" applyAlignment="1">
      <alignment horizontal="center" vertical="center"/>
    </xf>
    <xf numFmtId="49" fontId="0" fillId="0" borderId="104" xfId="0" applyNumberFormat="1" applyBorder="1" applyAlignment="1">
      <alignment horizontal="center" vertical="center"/>
    </xf>
    <xf numFmtId="49" fontId="0" fillId="37" borderId="105" xfId="0" applyNumberFormat="1" applyFill="1" applyBorder="1" applyAlignment="1">
      <alignment horizontal="center" vertical="center"/>
    </xf>
    <xf numFmtId="49" fontId="0" fillId="0" borderId="106" xfId="0" applyNumberFormat="1" applyBorder="1" applyAlignment="1">
      <alignment horizontal="center" vertical="center"/>
    </xf>
    <xf numFmtId="49" fontId="0" fillId="0" borderId="107" xfId="0" applyNumberFormat="1" applyBorder="1" applyAlignment="1">
      <alignment horizontal="center" vertical="center"/>
    </xf>
    <xf numFmtId="49" fontId="0" fillId="0" borderId="108" xfId="0" applyNumberFormat="1" applyFont="1" applyBorder="1" applyAlignment="1">
      <alignment horizontal="center" vertical="center"/>
    </xf>
    <xf numFmtId="0" fontId="18" fillId="0" borderId="109" xfId="0" applyFont="1" applyBorder="1" applyAlignment="1">
      <alignment vertical="center"/>
    </xf>
    <xf numFmtId="49" fontId="0" fillId="0" borderId="110" xfId="0" applyNumberFormat="1" applyBorder="1" applyAlignment="1">
      <alignment horizontal="center" vertical="center"/>
    </xf>
    <xf numFmtId="49" fontId="0" fillId="0" borderId="111" xfId="0" applyNumberFormat="1" applyBorder="1" applyAlignment="1">
      <alignment horizontal="center" vertical="center"/>
    </xf>
    <xf numFmtId="49" fontId="0" fillId="37" borderId="112" xfId="0" applyNumberFormat="1" applyFill="1" applyBorder="1" applyAlignment="1">
      <alignment horizontal="center" vertical="center"/>
    </xf>
    <xf numFmtId="49" fontId="0" fillId="0" borderId="113" xfId="0" applyNumberFormat="1" applyBorder="1" applyAlignment="1">
      <alignment horizontal="center" vertical="center"/>
    </xf>
    <xf numFmtId="49" fontId="0" fillId="0" borderId="114" xfId="0" applyNumberFormat="1" applyFont="1" applyBorder="1" applyAlignment="1">
      <alignment horizontal="center" vertical="center"/>
    </xf>
    <xf numFmtId="0" fontId="0" fillId="0" borderId="85" xfId="0" applyBorder="1" applyAlignment="1">
      <alignment/>
    </xf>
    <xf numFmtId="0" fontId="0" fillId="0" borderId="82" xfId="0" applyBorder="1" applyAlignment="1">
      <alignment/>
    </xf>
    <xf numFmtId="49" fontId="1" fillId="0" borderId="24" xfId="0" applyNumberFormat="1" applyFont="1" applyBorder="1" applyAlignment="1">
      <alignment horizontal="center"/>
    </xf>
    <xf numFmtId="49" fontId="1" fillId="0" borderId="84" xfId="0" applyNumberFormat="1" applyFont="1" applyBorder="1" applyAlignment="1">
      <alignment/>
    </xf>
    <xf numFmtId="49" fontId="1" fillId="0" borderId="86" xfId="0" applyNumberFormat="1" applyFont="1" applyBorder="1" applyAlignment="1">
      <alignment horizontal="center"/>
    </xf>
    <xf numFmtId="49" fontId="1" fillId="0" borderId="84" xfId="0" applyNumberFormat="1" applyFont="1" applyBorder="1" applyAlignment="1">
      <alignment horizontal="center"/>
    </xf>
    <xf numFmtId="49" fontId="1" fillId="0" borderId="85" xfId="0" applyNumberFormat="1" applyFont="1" applyBorder="1" applyAlignment="1">
      <alignment horizontal="center"/>
    </xf>
    <xf numFmtId="49" fontId="1" fillId="0" borderId="115" xfId="0" applyNumberFormat="1" applyFont="1" applyBorder="1" applyAlignment="1">
      <alignment/>
    </xf>
    <xf numFmtId="49" fontId="8" fillId="0" borderId="0" xfId="0" applyNumberFormat="1" applyFont="1" applyBorder="1" applyAlignment="1">
      <alignment/>
    </xf>
    <xf numFmtId="49" fontId="1" fillId="0" borderId="116" xfId="0" applyNumberFormat="1" applyFont="1" applyBorder="1" applyAlignment="1">
      <alignment horizontal="center"/>
    </xf>
    <xf numFmtId="49" fontId="1" fillId="0" borderId="76" xfId="0" applyNumberFormat="1" applyFont="1" applyBorder="1" applyAlignment="1">
      <alignment horizontal="center"/>
    </xf>
    <xf numFmtId="0" fontId="7" fillId="0" borderId="18" xfId="0" applyFont="1" applyBorder="1" applyAlignment="1">
      <alignment/>
    </xf>
    <xf numFmtId="0" fontId="0" fillId="0" borderId="48" xfId="0" applyBorder="1" applyAlignment="1">
      <alignment horizontal="center"/>
    </xf>
    <xf numFmtId="0" fontId="0" fillId="0" borderId="57" xfId="0" applyFont="1" applyFill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35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17" xfId="0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49" fontId="0" fillId="0" borderId="0" xfId="0" applyNumberFormat="1" applyBorder="1" applyAlignment="1">
      <alignment/>
    </xf>
    <xf numFmtId="0" fontId="4" fillId="0" borderId="81" xfId="0" applyFont="1" applyFill="1" applyBorder="1" applyAlignment="1">
      <alignment horizontal="right"/>
    </xf>
    <xf numFmtId="0" fontId="0" fillId="0" borderId="14" xfId="0" applyFont="1" applyFill="1" applyBorder="1" applyAlignment="1">
      <alignment horizontal="right"/>
    </xf>
    <xf numFmtId="0" fontId="0" fillId="0" borderId="17" xfId="0" applyFill="1" applyBorder="1" applyAlignment="1">
      <alignment horizontal="center"/>
    </xf>
    <xf numFmtId="49" fontId="0" fillId="0" borderId="0" xfId="0" applyNumberFormat="1" applyAlignment="1">
      <alignment/>
    </xf>
    <xf numFmtId="49" fontId="3" fillId="34" borderId="0" xfId="0" applyNumberFormat="1" applyFont="1" applyFill="1" applyBorder="1" applyAlignment="1">
      <alignment horizontal="left"/>
    </xf>
    <xf numFmtId="49" fontId="1" fillId="34" borderId="0" xfId="0" applyNumberFormat="1" applyFont="1" applyFill="1" applyBorder="1" applyAlignment="1">
      <alignment horizontal="center"/>
    </xf>
    <xf numFmtId="49" fontId="1" fillId="0" borderId="23" xfId="0" applyNumberFormat="1" applyFont="1" applyBorder="1" applyAlignment="1">
      <alignment horizontal="left"/>
    </xf>
    <xf numFmtId="49" fontId="1" fillId="0" borderId="72" xfId="0" applyNumberFormat="1" applyFont="1" applyBorder="1" applyAlignment="1">
      <alignment/>
    </xf>
    <xf numFmtId="49" fontId="1" fillId="0" borderId="27" xfId="0" applyNumberFormat="1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49" fontId="1" fillId="0" borderId="115" xfId="0" applyNumberFormat="1" applyFont="1" applyBorder="1" applyAlignment="1">
      <alignment horizontal="center"/>
    </xf>
    <xf numFmtId="49" fontId="1" fillId="0" borderId="118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/>
    </xf>
    <xf numFmtId="0" fontId="5" fillId="0" borderId="10" xfId="0" applyFont="1" applyBorder="1" applyAlignment="1">
      <alignment/>
    </xf>
    <xf numFmtId="49" fontId="1" fillId="0" borderId="119" xfId="0" applyNumberFormat="1" applyFont="1" applyBorder="1" applyAlignment="1">
      <alignment horizontal="center"/>
    </xf>
    <xf numFmtId="49" fontId="8" fillId="0" borderId="23" xfId="0" applyNumberFormat="1" applyFont="1" applyBorder="1" applyAlignment="1">
      <alignment horizontal="center"/>
    </xf>
    <xf numFmtId="0" fontId="53" fillId="0" borderId="0" xfId="0" applyFont="1" applyBorder="1" applyAlignment="1">
      <alignment/>
    </xf>
    <xf numFmtId="0" fontId="0" fillId="0" borderId="47" xfId="0" applyBorder="1" applyAlignment="1">
      <alignment/>
    </xf>
    <xf numFmtId="0" fontId="0" fillId="0" borderId="78" xfId="0" applyBorder="1" applyAlignment="1">
      <alignment/>
    </xf>
    <xf numFmtId="0" fontId="4" fillId="0" borderId="120" xfId="0" applyFont="1" applyFill="1" applyBorder="1" applyAlignment="1">
      <alignment horizontal="right"/>
    </xf>
    <xf numFmtId="0" fontId="0" fillId="0" borderId="15" xfId="0" applyFont="1" applyFill="1" applyBorder="1" applyAlignment="1">
      <alignment horizontal="right"/>
    </xf>
    <xf numFmtId="0" fontId="0" fillId="0" borderId="121" xfId="0" applyBorder="1" applyAlignment="1">
      <alignment/>
    </xf>
    <xf numFmtId="0" fontId="0" fillId="0" borderId="122" xfId="0" applyBorder="1" applyAlignment="1">
      <alignment/>
    </xf>
    <xf numFmtId="49" fontId="1" fillId="0" borderId="123" xfId="0" applyNumberFormat="1" applyFont="1" applyBorder="1" applyAlignment="1">
      <alignment horizontal="center"/>
    </xf>
    <xf numFmtId="49" fontId="1" fillId="0" borderId="23" xfId="0" applyNumberFormat="1" applyFont="1" applyFill="1" applyBorder="1" applyAlignment="1">
      <alignment/>
    </xf>
    <xf numFmtId="49" fontId="1" fillId="0" borderId="27" xfId="0" applyNumberFormat="1" applyFont="1" applyBorder="1" applyAlignment="1">
      <alignment/>
    </xf>
    <xf numFmtId="49" fontId="1" fillId="0" borderId="119" xfId="0" applyNumberFormat="1" applyFont="1" applyBorder="1" applyAlignment="1">
      <alignment/>
    </xf>
    <xf numFmtId="49" fontId="8" fillId="0" borderId="23" xfId="0" applyNumberFormat="1" applyFont="1" applyBorder="1" applyAlignment="1">
      <alignment/>
    </xf>
    <xf numFmtId="0" fontId="0" fillId="0" borderId="25" xfId="0" applyFill="1" applyBorder="1" applyAlignment="1">
      <alignment horizontal="center"/>
    </xf>
    <xf numFmtId="0" fontId="0" fillId="0" borderId="53" xfId="0" applyFont="1" applyFill="1" applyBorder="1" applyAlignment="1">
      <alignment/>
    </xf>
    <xf numFmtId="0" fontId="0" fillId="0" borderId="53" xfId="0" applyFont="1" applyFill="1" applyBorder="1" applyAlignment="1">
      <alignment horizontal="center"/>
    </xf>
    <xf numFmtId="0" fontId="0" fillId="0" borderId="58" xfId="0" applyFont="1" applyFill="1" applyBorder="1" applyAlignment="1">
      <alignment horizontal="center"/>
    </xf>
    <xf numFmtId="0" fontId="11" fillId="38" borderId="62" xfId="0" applyFont="1" applyFill="1" applyBorder="1" applyAlignment="1">
      <alignment horizontal="center"/>
    </xf>
    <xf numFmtId="0" fontId="11" fillId="38" borderId="0" xfId="0" applyFont="1" applyFill="1" applyBorder="1" applyAlignment="1">
      <alignment horizontal="center"/>
    </xf>
    <xf numFmtId="0" fontId="11" fillId="38" borderId="63" xfId="0" applyFont="1" applyFill="1" applyBorder="1" applyAlignment="1">
      <alignment horizontal="center"/>
    </xf>
    <xf numFmtId="0" fontId="9" fillId="0" borderId="62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63" xfId="0" applyFont="1" applyBorder="1" applyAlignment="1">
      <alignment horizontal="center"/>
    </xf>
    <xf numFmtId="0" fontId="10" fillId="0" borderId="62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63" xfId="0" applyFont="1" applyBorder="1" applyAlignment="1">
      <alignment horizontal="center"/>
    </xf>
    <xf numFmtId="0" fontId="12" fillId="0" borderId="62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63" xfId="0" applyFont="1" applyBorder="1" applyAlignment="1">
      <alignment horizontal="center"/>
    </xf>
    <xf numFmtId="0" fontId="3" fillId="0" borderId="6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63" xfId="0" applyFont="1" applyBorder="1" applyAlignment="1">
      <alignment horizontal="center"/>
    </xf>
    <xf numFmtId="49" fontId="1" fillId="0" borderId="115" xfId="0" applyNumberFormat="1" applyFont="1" applyBorder="1" applyAlignment="1">
      <alignment horizontal="center"/>
    </xf>
    <xf numFmtId="49" fontId="1" fillId="0" borderId="77" xfId="0" applyNumberFormat="1" applyFont="1" applyBorder="1" applyAlignment="1">
      <alignment horizontal="center"/>
    </xf>
    <xf numFmtId="49" fontId="1" fillId="0" borderId="85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83" xfId="0" applyNumberFormat="1" applyFont="1" applyBorder="1" applyAlignment="1">
      <alignment horizontal="center"/>
    </xf>
    <xf numFmtId="49" fontId="1" fillId="0" borderId="86" xfId="0" applyNumberFormat="1" applyFont="1" applyBorder="1" applyAlignment="1">
      <alignment horizontal="center"/>
    </xf>
    <xf numFmtId="49" fontId="1" fillId="0" borderId="84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124" xfId="0" applyNumberFormat="1" applyFont="1" applyBorder="1" applyAlignment="1">
      <alignment horizontal="center"/>
    </xf>
    <xf numFmtId="49" fontId="1" fillId="0" borderId="125" xfId="0" applyNumberFormat="1" applyFont="1" applyBorder="1" applyAlignment="1">
      <alignment horizontal="center"/>
    </xf>
    <xf numFmtId="49" fontId="1" fillId="0" borderId="72" xfId="0" applyNumberFormat="1" applyFont="1" applyBorder="1" applyAlignment="1">
      <alignment horizontal="center"/>
    </xf>
    <xf numFmtId="49" fontId="1" fillId="0" borderId="126" xfId="0" applyNumberFormat="1" applyFont="1" applyBorder="1" applyAlignment="1">
      <alignment horizontal="center"/>
    </xf>
    <xf numFmtId="49" fontId="1" fillId="0" borderId="127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128" xfId="0" applyNumberFormat="1" applyFont="1" applyBorder="1" applyAlignment="1">
      <alignment horizontal="center"/>
    </xf>
    <xf numFmtId="49" fontId="8" fillId="0" borderId="129" xfId="0" applyNumberFormat="1" applyFont="1" applyBorder="1" applyAlignment="1">
      <alignment horizontal="left"/>
    </xf>
    <xf numFmtId="49" fontId="8" fillId="0" borderId="130" xfId="0" applyNumberFormat="1" applyFont="1" applyBorder="1" applyAlignment="1">
      <alignment horizontal="left"/>
    </xf>
    <xf numFmtId="49" fontId="1" fillId="0" borderId="19" xfId="0" applyNumberFormat="1" applyFont="1" applyBorder="1" applyAlignment="1">
      <alignment horizontal="center"/>
    </xf>
    <xf numFmtId="49" fontId="1" fillId="0" borderId="47" xfId="0" applyNumberFormat="1" applyFont="1" applyBorder="1" applyAlignment="1">
      <alignment horizontal="center"/>
    </xf>
    <xf numFmtId="49" fontId="1" fillId="0" borderId="70" xfId="0" applyNumberFormat="1" applyFont="1" applyBorder="1" applyAlignment="1">
      <alignment horizontal="center"/>
    </xf>
    <xf numFmtId="49" fontId="2" fillId="32" borderId="23" xfId="0" applyNumberFormat="1" applyFont="1" applyFill="1" applyBorder="1" applyAlignment="1">
      <alignment horizontal="left"/>
    </xf>
    <xf numFmtId="49" fontId="2" fillId="39" borderId="23" xfId="0" applyNumberFormat="1" applyFont="1" applyFill="1" applyBorder="1" applyAlignment="1">
      <alignment horizontal="left"/>
    </xf>
    <xf numFmtId="49" fontId="3" fillId="39" borderId="131" xfId="0" applyNumberFormat="1" applyFont="1" applyFill="1" applyBorder="1" applyAlignment="1">
      <alignment horizontal="left"/>
    </xf>
    <xf numFmtId="49" fontId="1" fillId="0" borderId="83" xfId="38" applyNumberFormat="1" applyFont="1" applyBorder="1" applyAlignment="1">
      <alignment horizontal="center"/>
    </xf>
    <xf numFmtId="49" fontId="1" fillId="0" borderId="86" xfId="38" applyNumberFormat="1" applyFont="1" applyBorder="1" applyAlignment="1">
      <alignment horizontal="center"/>
    </xf>
    <xf numFmtId="49" fontId="17" fillId="0" borderId="132" xfId="0" applyNumberFormat="1" applyFont="1" applyBorder="1" applyAlignment="1">
      <alignment horizontal="left"/>
    </xf>
    <xf numFmtId="49" fontId="17" fillId="0" borderId="118" xfId="0" applyNumberFormat="1" applyFont="1" applyBorder="1" applyAlignment="1">
      <alignment horizontal="left"/>
    </xf>
    <xf numFmtId="49" fontId="1" fillId="0" borderId="116" xfId="0" applyNumberFormat="1" applyFont="1" applyBorder="1" applyAlignment="1">
      <alignment horizontal="center"/>
    </xf>
    <xf numFmtId="49" fontId="1" fillId="0" borderId="66" xfId="0" applyNumberFormat="1" applyFont="1" applyBorder="1" applyAlignment="1">
      <alignment horizontal="center"/>
    </xf>
    <xf numFmtId="49" fontId="1" fillId="0" borderId="133" xfId="0" applyNumberFormat="1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1676400</xdr:colOff>
      <xdr:row>1</xdr:row>
      <xdr:rowOff>47625</xdr:rowOff>
    </xdr:from>
    <xdr:to>
      <xdr:col>5</xdr:col>
      <xdr:colOff>600075</xdr:colOff>
      <xdr:row>3</xdr:row>
      <xdr:rowOff>47625</xdr:rowOff>
    </xdr:to>
    <xdr:pic>
      <xdr:nvPicPr>
        <xdr:cNvPr id="1" name="Picture 1" descr="wilsonlogo_blac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219075"/>
          <a:ext cx="14573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</sheetPr>
  <dimension ref="A2:I33"/>
  <sheetViews>
    <sheetView showGridLine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16.625" style="0" customWidth="1"/>
    <col min="2" max="2" width="9.25390625" style="0" customWidth="1"/>
    <col min="3" max="3" width="14.625" style="0" customWidth="1"/>
    <col min="4" max="4" width="24.25390625" style="0" customWidth="1"/>
  </cols>
  <sheetData>
    <row r="1" ht="13.5" thickBot="1"/>
    <row r="2" spans="1:6" ht="12.75">
      <c r="A2" s="125"/>
      <c r="B2" s="126"/>
      <c r="C2" s="126"/>
      <c r="D2" s="126"/>
      <c r="E2" s="126"/>
      <c r="F2" s="127"/>
    </row>
    <row r="3" spans="1:6" ht="12.75">
      <c r="A3" s="434" t="s">
        <v>122</v>
      </c>
      <c r="B3" s="435"/>
      <c r="C3" s="435"/>
      <c r="D3" s="435"/>
      <c r="E3" s="435"/>
      <c r="F3" s="436"/>
    </row>
    <row r="4" spans="1:6" ht="12" customHeight="1">
      <c r="A4" s="129"/>
      <c r="B4" s="130"/>
      <c r="C4" s="130"/>
      <c r="D4" s="130"/>
      <c r="E4" s="130"/>
      <c r="F4" s="131"/>
    </row>
    <row r="5" spans="1:6" ht="18">
      <c r="A5" s="437" t="s">
        <v>123</v>
      </c>
      <c r="B5" s="438"/>
      <c r="C5" s="438"/>
      <c r="D5" s="438"/>
      <c r="E5" s="438"/>
      <c r="F5" s="439"/>
    </row>
    <row r="6" spans="1:9" ht="12.75">
      <c r="A6" s="443" t="s">
        <v>182</v>
      </c>
      <c r="B6" s="444"/>
      <c r="C6" s="444"/>
      <c r="D6" s="444"/>
      <c r="E6" s="444"/>
      <c r="F6" s="445"/>
      <c r="G6" s="128"/>
      <c r="H6" s="128"/>
      <c r="I6" s="128"/>
    </row>
    <row r="7" spans="1:6" ht="12.75">
      <c r="A7" s="129"/>
      <c r="B7" s="130"/>
      <c r="C7" s="130"/>
      <c r="D7" s="130"/>
      <c r="E7" s="130"/>
      <c r="F7" s="131"/>
    </row>
    <row r="8" spans="1:9" ht="18">
      <c r="A8" s="431" t="s">
        <v>382</v>
      </c>
      <c r="B8" s="432"/>
      <c r="C8" s="432"/>
      <c r="D8" s="432"/>
      <c r="E8" s="432"/>
      <c r="F8" s="433"/>
      <c r="G8" s="132"/>
      <c r="H8" s="132"/>
      <c r="I8" s="132"/>
    </row>
    <row r="9" spans="1:6" ht="15">
      <c r="A9" s="440" t="s">
        <v>329</v>
      </c>
      <c r="B9" s="441"/>
      <c r="C9" s="441"/>
      <c r="D9" s="441"/>
      <c r="E9" s="441"/>
      <c r="F9" s="442"/>
    </row>
    <row r="10" spans="1:6" ht="12.75">
      <c r="A10" s="129"/>
      <c r="B10" s="130"/>
      <c r="C10" s="130"/>
      <c r="D10" s="130"/>
      <c r="E10" s="130"/>
      <c r="F10" s="131"/>
    </row>
    <row r="11" spans="1:9" ht="15.75">
      <c r="A11" s="129"/>
      <c r="B11" s="130"/>
      <c r="C11" s="130"/>
      <c r="D11" s="130"/>
      <c r="E11" s="130"/>
      <c r="F11" s="131"/>
      <c r="G11" s="133"/>
      <c r="H11" s="133"/>
      <c r="I11" s="133"/>
    </row>
    <row r="12" spans="1:6" ht="15">
      <c r="A12" s="129"/>
      <c r="B12" s="134"/>
      <c r="C12" s="135" t="s">
        <v>124</v>
      </c>
      <c r="D12" s="198">
        <f>SUM(E17:E23)</f>
        <v>17</v>
      </c>
      <c r="E12" s="130"/>
      <c r="F12" s="131"/>
    </row>
    <row r="13" spans="1:6" ht="12.75">
      <c r="A13" s="129"/>
      <c r="B13" s="130"/>
      <c r="C13" s="130"/>
      <c r="D13" s="130"/>
      <c r="E13" s="130"/>
      <c r="F13" s="131"/>
    </row>
    <row r="14" spans="1:6" ht="12.75">
      <c r="A14" s="212"/>
      <c r="B14" s="213"/>
      <c r="C14" s="213" t="s">
        <v>125</v>
      </c>
      <c r="D14" s="213"/>
      <c r="E14" s="213"/>
      <c r="F14" s="214"/>
    </row>
    <row r="15" spans="1:6" ht="12.75">
      <c r="A15" s="129"/>
      <c r="B15" s="130"/>
      <c r="C15" s="130"/>
      <c r="D15" s="130"/>
      <c r="E15" s="130"/>
      <c r="F15" s="131"/>
    </row>
    <row r="16" spans="1:6" ht="13.5" thickBot="1">
      <c r="A16" s="129"/>
      <c r="B16" s="137"/>
      <c r="C16" s="137" t="s">
        <v>126</v>
      </c>
      <c r="D16" s="137"/>
      <c r="E16" s="137"/>
      <c r="F16" s="138"/>
    </row>
    <row r="17" spans="1:6" ht="13.5" thickTop="1">
      <c r="A17" s="129"/>
      <c r="B17" s="137"/>
      <c r="C17" s="139" t="s">
        <v>291</v>
      </c>
      <c r="D17" s="140" t="s">
        <v>325</v>
      </c>
      <c r="E17" s="415">
        <v>4</v>
      </c>
      <c r="F17" s="138"/>
    </row>
    <row r="18" spans="1:8" ht="12.75">
      <c r="A18" s="129"/>
      <c r="B18" s="137"/>
      <c r="C18" s="203" t="s">
        <v>138</v>
      </c>
      <c r="D18" s="141" t="s">
        <v>267</v>
      </c>
      <c r="E18" s="204">
        <v>9</v>
      </c>
      <c r="F18" s="210"/>
      <c r="G18" s="136"/>
      <c r="H18" s="136"/>
    </row>
    <row r="19" spans="1:8" ht="13.5" thickBot="1">
      <c r="A19" s="129"/>
      <c r="B19" s="137"/>
      <c r="C19" s="420" t="s">
        <v>127</v>
      </c>
      <c r="D19" s="421" t="s">
        <v>250</v>
      </c>
      <c r="E19" s="204">
        <v>3</v>
      </c>
      <c r="F19" s="210"/>
      <c r="G19" s="136"/>
      <c r="H19" s="136"/>
    </row>
    <row r="20" spans="1:6" ht="13.5" thickTop="1">
      <c r="A20" s="129"/>
      <c r="B20" s="130"/>
      <c r="E20" s="205"/>
      <c r="F20" s="131"/>
    </row>
    <row r="21" spans="1:6" ht="13.5" thickBot="1">
      <c r="A21" s="129"/>
      <c r="B21" s="130"/>
      <c r="C21" s="137" t="s">
        <v>137</v>
      </c>
      <c r="D21" s="137"/>
      <c r="E21" s="206"/>
      <c r="F21" s="131"/>
    </row>
    <row r="22" spans="1:6" ht="13.5" thickTop="1">
      <c r="A22" s="129"/>
      <c r="B22" s="130"/>
      <c r="C22" s="139" t="s">
        <v>249</v>
      </c>
      <c r="D22" s="140" t="s">
        <v>270</v>
      </c>
      <c r="E22" s="206">
        <v>1</v>
      </c>
      <c r="F22" s="131"/>
    </row>
    <row r="23" spans="1:6" ht="13.5" thickBot="1">
      <c r="A23" s="129"/>
      <c r="B23" s="130"/>
      <c r="C23" s="420"/>
      <c r="D23" s="421" t="s">
        <v>317</v>
      </c>
      <c r="E23" s="206"/>
      <c r="F23" s="131"/>
    </row>
    <row r="24" spans="1:6" ht="13.5" thickTop="1">
      <c r="A24" s="129"/>
      <c r="B24" s="130"/>
      <c r="C24" s="130"/>
      <c r="D24" s="130"/>
      <c r="E24" s="206"/>
      <c r="F24" s="131"/>
    </row>
    <row r="25" spans="1:6" ht="12.75">
      <c r="A25" s="129"/>
      <c r="B25" s="130"/>
      <c r="C25" s="130"/>
      <c r="D25" s="130"/>
      <c r="E25" s="142"/>
      <c r="F25" s="131"/>
    </row>
    <row r="26" spans="1:6" ht="12.75">
      <c r="A26" s="129"/>
      <c r="B26" s="130"/>
      <c r="C26" s="130"/>
      <c r="D26" s="130"/>
      <c r="E26" s="142"/>
      <c r="F26" s="131"/>
    </row>
    <row r="27" spans="1:6" ht="12.75">
      <c r="A27" s="129"/>
      <c r="B27" s="130"/>
      <c r="C27" s="130"/>
      <c r="D27" s="143"/>
      <c r="E27" s="142"/>
      <c r="F27" s="131"/>
    </row>
    <row r="28" spans="1:6" ht="12.75">
      <c r="A28" s="129"/>
      <c r="B28" s="130"/>
      <c r="C28" s="179" t="s">
        <v>292</v>
      </c>
      <c r="D28" s="240" t="s">
        <v>270</v>
      </c>
      <c r="E28" s="130"/>
      <c r="F28" s="131"/>
    </row>
    <row r="29" spans="1:6" ht="13.5" thickBot="1">
      <c r="A29" s="144"/>
      <c r="B29" s="145"/>
      <c r="C29" s="145"/>
      <c r="D29" s="145"/>
      <c r="E29" s="145"/>
      <c r="F29" s="146"/>
    </row>
    <row r="31" ht="12.75">
      <c r="A31" s="147"/>
    </row>
    <row r="32" ht="12.75">
      <c r="A32" s="2"/>
    </row>
    <row r="33" ht="12.75">
      <c r="A33" s="148"/>
    </row>
  </sheetData>
  <sheetProtection/>
  <mergeCells count="5">
    <mergeCell ref="A8:F8"/>
    <mergeCell ref="A3:F3"/>
    <mergeCell ref="A5:F5"/>
    <mergeCell ref="A9:F9"/>
    <mergeCell ref="A6:F6"/>
  </mergeCells>
  <printOptions/>
  <pageMargins left="0.787401575" right="0.787401575" top="0.984251969" bottom="0.984251969" header="0.4921259845" footer="0.4921259845"/>
  <pageSetup horizontalDpi="600" verticalDpi="600" orientation="portrait" paperSize="9" r:id="rId4"/>
  <drawing r:id="rId3"/>
  <legacyDrawing r:id="rId2"/>
  <oleObjects>
    <oleObject progId="" shapeId="81537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B1:I124"/>
  <sheetViews>
    <sheetView showGridLines="0" zoomScalePageLayoutView="0" workbookViewId="0" topLeftCell="A1">
      <selection activeCell="A1" sqref="A1"/>
    </sheetView>
  </sheetViews>
  <sheetFormatPr defaultColWidth="9.00390625" defaultRowHeight="6.75" customHeight="1"/>
  <cols>
    <col min="1" max="1" width="2.375" style="2" customWidth="1"/>
    <col min="2" max="3" width="16.75390625" style="2" customWidth="1"/>
    <col min="4" max="6" width="16.75390625" style="1" customWidth="1"/>
    <col min="7" max="7" width="6.25390625" style="1" customWidth="1"/>
    <col min="8" max="16384" width="9.125" style="1" customWidth="1"/>
  </cols>
  <sheetData>
    <row r="1" spans="2:8" s="16" customFormat="1" ht="16.5" customHeight="1" thickTop="1">
      <c r="B1" s="472" t="s">
        <v>330</v>
      </c>
      <c r="C1" s="473"/>
      <c r="D1" s="473"/>
      <c r="E1" s="26"/>
      <c r="F1" s="15"/>
      <c r="G1" s="215"/>
      <c r="H1" s="215"/>
    </row>
    <row r="2" spans="2:8" s="16" customFormat="1" ht="6" customHeight="1">
      <c r="B2" s="467" t="s">
        <v>36</v>
      </c>
      <c r="C2" s="15"/>
      <c r="D2" s="15"/>
      <c r="E2" s="28"/>
      <c r="F2" s="191"/>
      <c r="G2" s="215"/>
      <c r="H2" s="215"/>
    </row>
    <row r="3" spans="2:8" s="16" customFormat="1" ht="6" customHeight="1">
      <c r="B3" s="467"/>
      <c r="C3" s="15"/>
      <c r="D3" s="15"/>
      <c r="E3" s="28"/>
      <c r="F3" s="191"/>
      <c r="G3" s="215"/>
      <c r="H3" s="215"/>
    </row>
    <row r="4" spans="2:8" s="16" customFormat="1" ht="6" customHeight="1">
      <c r="B4" s="468" t="s">
        <v>324</v>
      </c>
      <c r="C4" s="15"/>
      <c r="D4" s="15"/>
      <c r="E4" s="28"/>
      <c r="F4" s="191"/>
      <c r="G4" s="215"/>
      <c r="H4" s="215"/>
    </row>
    <row r="5" spans="2:8" s="16" customFormat="1" ht="6" customHeight="1" thickBot="1">
      <c r="B5" s="469"/>
      <c r="C5" s="29"/>
      <c r="D5" s="29"/>
      <c r="E5" s="30"/>
      <c r="F5" s="191"/>
      <c r="G5" s="215"/>
      <c r="H5" s="215"/>
    </row>
    <row r="6" spans="2:8" s="16" customFormat="1" ht="6.75" customHeight="1">
      <c r="B6" s="405"/>
      <c r="C6" s="15"/>
      <c r="D6" s="15"/>
      <c r="E6" s="28"/>
      <c r="F6" s="191"/>
      <c r="G6" s="215"/>
      <c r="H6" s="215"/>
    </row>
    <row r="7" spans="2:8" s="16" customFormat="1" ht="6.75" customHeight="1">
      <c r="B7" s="454" t="s">
        <v>331</v>
      </c>
      <c r="C7" s="15"/>
      <c r="D7" s="15"/>
      <c r="E7" s="28"/>
      <c r="F7" s="191"/>
      <c r="G7" s="215"/>
      <c r="H7" s="215"/>
    </row>
    <row r="8" spans="2:8" s="16" customFormat="1" ht="6.75" customHeight="1">
      <c r="B8" s="455"/>
      <c r="C8" s="15"/>
      <c r="D8" s="15"/>
      <c r="E8" s="28"/>
      <c r="F8" s="191"/>
      <c r="G8" s="215"/>
      <c r="H8" s="215"/>
    </row>
    <row r="9" spans="2:8" s="16" customFormat="1" ht="6.75" customHeight="1">
      <c r="B9" s="413"/>
      <c r="C9" s="15"/>
      <c r="D9" s="15"/>
      <c r="E9" s="28"/>
      <c r="F9" s="191"/>
      <c r="G9" s="215"/>
      <c r="H9" s="215"/>
    </row>
    <row r="10" spans="2:8" s="16" customFormat="1" ht="6.75" customHeight="1">
      <c r="B10" s="409"/>
      <c r="C10" s="15"/>
      <c r="D10" s="15"/>
      <c r="E10" s="28"/>
      <c r="F10" s="191"/>
      <c r="G10" s="215"/>
      <c r="H10" s="215"/>
    </row>
    <row r="11" spans="2:8" s="16" customFormat="1" ht="6.75" customHeight="1">
      <c r="B11" s="409"/>
      <c r="C11" s="460" t="s">
        <v>331</v>
      </c>
      <c r="D11" s="15"/>
      <c r="E11" s="28"/>
      <c r="F11" s="191"/>
      <c r="G11" s="215"/>
      <c r="H11" s="215"/>
    </row>
    <row r="12" spans="2:8" s="16" customFormat="1" ht="6.75" customHeight="1">
      <c r="B12" s="409"/>
      <c r="C12" s="466"/>
      <c r="D12" s="15"/>
      <c r="E12" s="28"/>
      <c r="F12" s="191"/>
      <c r="G12" s="215"/>
      <c r="H12" s="215"/>
    </row>
    <row r="13" spans="2:8" s="16" customFormat="1" ht="6.75" customHeight="1">
      <c r="B13" s="409"/>
      <c r="C13" s="465" t="s">
        <v>334</v>
      </c>
      <c r="D13" s="15"/>
      <c r="E13" s="28"/>
      <c r="F13" s="191"/>
      <c r="G13" s="215"/>
      <c r="H13" s="215"/>
    </row>
    <row r="14" spans="2:8" s="16" customFormat="1" ht="6.75" customHeight="1">
      <c r="B14" s="409"/>
      <c r="C14" s="448"/>
      <c r="D14" s="15"/>
      <c r="E14" s="28"/>
      <c r="F14" s="191"/>
      <c r="G14" s="215"/>
      <c r="H14" s="215"/>
    </row>
    <row r="15" spans="2:8" s="16" customFormat="1" ht="6.75" customHeight="1">
      <c r="B15" s="446" t="s">
        <v>332</v>
      </c>
      <c r="C15" s="382"/>
      <c r="D15" s="15"/>
      <c r="E15" s="28"/>
      <c r="F15" s="191"/>
      <c r="G15" s="215"/>
      <c r="H15" s="215"/>
    </row>
    <row r="16" spans="2:8" s="16" customFormat="1" ht="6.75" customHeight="1">
      <c r="B16" s="447"/>
      <c r="C16" s="382"/>
      <c r="D16" s="15"/>
      <c r="E16" s="28"/>
      <c r="F16" s="191"/>
      <c r="G16" s="215"/>
      <c r="H16" s="215"/>
    </row>
    <row r="17" spans="2:8" s="16" customFormat="1" ht="6.75" customHeight="1">
      <c r="B17" s="27"/>
      <c r="C17" s="382"/>
      <c r="D17" s="15"/>
      <c r="E17" s="28"/>
      <c r="F17" s="191"/>
      <c r="G17" s="215"/>
      <c r="H17" s="215"/>
    </row>
    <row r="18" spans="2:8" s="16" customFormat="1" ht="6.75" customHeight="1">
      <c r="B18" s="27"/>
      <c r="C18" s="382"/>
      <c r="D18" s="15"/>
      <c r="E18" s="28"/>
      <c r="F18" s="191"/>
      <c r="G18" s="215"/>
      <c r="H18" s="215"/>
    </row>
    <row r="19" spans="2:8" s="16" customFormat="1" ht="6.75" customHeight="1">
      <c r="B19" s="414"/>
      <c r="C19" s="382"/>
      <c r="D19" s="451" t="s">
        <v>326</v>
      </c>
      <c r="E19" s="28"/>
      <c r="F19" s="191"/>
      <c r="G19" s="215"/>
      <c r="H19" s="215"/>
    </row>
    <row r="20" spans="2:8" s="16" customFormat="1" ht="6.75" customHeight="1">
      <c r="B20" s="414"/>
      <c r="C20" s="382"/>
      <c r="D20" s="464"/>
      <c r="E20" s="28"/>
      <c r="F20" s="191"/>
      <c r="G20" s="215"/>
      <c r="H20" s="215"/>
    </row>
    <row r="21" spans="2:8" s="16" customFormat="1" ht="6.75" customHeight="1">
      <c r="B21" s="414"/>
      <c r="C21" s="382"/>
      <c r="D21" s="450" t="s">
        <v>335</v>
      </c>
      <c r="E21" s="28"/>
      <c r="F21" s="191"/>
      <c r="G21" s="215"/>
      <c r="H21" s="215"/>
    </row>
    <row r="22" spans="2:8" s="16" customFormat="1" ht="6.75" customHeight="1">
      <c r="B22" s="27"/>
      <c r="C22" s="382"/>
      <c r="D22" s="451"/>
      <c r="E22" s="28"/>
      <c r="F22" s="191"/>
      <c r="G22" s="215"/>
      <c r="H22" s="215"/>
    </row>
    <row r="23" spans="2:8" s="16" customFormat="1" ht="6.75" customHeight="1">
      <c r="B23" s="454" t="s">
        <v>333</v>
      </c>
      <c r="C23" s="382"/>
      <c r="D23" s="15"/>
      <c r="E23" s="28"/>
      <c r="F23" s="191"/>
      <c r="G23" s="215"/>
      <c r="H23" s="215"/>
    </row>
    <row r="24" spans="2:8" s="16" customFormat="1" ht="6.75" customHeight="1">
      <c r="B24" s="455"/>
      <c r="C24" s="382"/>
      <c r="D24" s="15"/>
      <c r="E24" s="28"/>
      <c r="F24" s="191"/>
      <c r="G24" s="215"/>
      <c r="H24" s="215"/>
    </row>
    <row r="25" spans="2:8" s="16" customFormat="1" ht="6.75" customHeight="1">
      <c r="B25" s="413"/>
      <c r="C25" s="382"/>
      <c r="D25" s="15"/>
      <c r="E25" s="28"/>
      <c r="F25" s="191"/>
      <c r="G25" s="215"/>
      <c r="H25" s="215"/>
    </row>
    <row r="26" spans="2:8" s="16" customFormat="1" ht="6.75" customHeight="1">
      <c r="B26" s="409"/>
      <c r="C26" s="382"/>
      <c r="D26" s="15"/>
      <c r="E26" s="28"/>
      <c r="F26" s="191"/>
      <c r="G26" s="215"/>
      <c r="H26" s="215"/>
    </row>
    <row r="27" spans="2:8" s="16" customFormat="1" ht="6.75" customHeight="1">
      <c r="B27" s="409"/>
      <c r="C27" s="448" t="s">
        <v>326</v>
      </c>
      <c r="D27" s="15"/>
      <c r="E27" s="28"/>
      <c r="F27" s="191"/>
      <c r="G27" s="215"/>
      <c r="H27" s="215"/>
    </row>
    <row r="28" spans="2:8" s="16" customFormat="1" ht="6.75" customHeight="1">
      <c r="B28" s="409"/>
      <c r="C28" s="449"/>
      <c r="D28" s="15"/>
      <c r="E28" s="28"/>
      <c r="F28" s="191"/>
      <c r="G28" s="215"/>
      <c r="H28" s="215"/>
    </row>
    <row r="29" spans="2:8" s="16" customFormat="1" ht="6.75" customHeight="1">
      <c r="B29" s="409"/>
      <c r="C29" s="450" t="s">
        <v>301</v>
      </c>
      <c r="D29" s="15"/>
      <c r="E29" s="28"/>
      <c r="F29" s="191"/>
      <c r="G29" s="215"/>
      <c r="H29" s="215"/>
    </row>
    <row r="30" spans="2:8" s="16" customFormat="1" ht="6.75" customHeight="1">
      <c r="B30" s="409"/>
      <c r="C30" s="451"/>
      <c r="D30" s="15"/>
      <c r="E30" s="28"/>
      <c r="F30" s="191"/>
      <c r="G30" s="215"/>
      <c r="H30" s="215"/>
    </row>
    <row r="31" spans="2:8" s="16" customFormat="1" ht="6.75" customHeight="1">
      <c r="B31" s="446" t="s">
        <v>325</v>
      </c>
      <c r="C31" s="15"/>
      <c r="D31" s="15"/>
      <c r="E31" s="28"/>
      <c r="F31" s="191"/>
      <c r="G31" s="215"/>
      <c r="H31" s="215"/>
    </row>
    <row r="32" spans="2:8" s="16" customFormat="1" ht="6.75" customHeight="1">
      <c r="B32" s="447"/>
      <c r="C32" s="381"/>
      <c r="D32" s="15"/>
      <c r="E32" s="28"/>
      <c r="F32" s="191"/>
      <c r="G32" s="215"/>
      <c r="H32" s="215"/>
    </row>
    <row r="33" spans="2:8" s="16" customFormat="1" ht="6.75" customHeight="1" thickBot="1">
      <c r="B33" s="407"/>
      <c r="C33" s="33"/>
      <c r="D33" s="34"/>
      <c r="E33" s="35"/>
      <c r="F33" s="191"/>
      <c r="G33" s="215"/>
      <c r="H33" s="215"/>
    </row>
    <row r="34" ht="6.75" customHeight="1" thickTop="1"/>
    <row r="36" spans="2:8" s="16" customFormat="1" ht="6.75" customHeight="1">
      <c r="B36" s="15"/>
      <c r="C36" s="207"/>
      <c r="D36" s="15"/>
      <c r="E36" s="36"/>
      <c r="F36" s="191"/>
      <c r="G36" s="215"/>
      <c r="H36" s="215"/>
    </row>
    <row r="37" spans="2:5" ht="6.75" customHeight="1" thickBot="1">
      <c r="B37" s="403"/>
      <c r="C37" s="404"/>
      <c r="D37" s="404"/>
      <c r="E37" s="36"/>
    </row>
    <row r="38" spans="2:6" s="16" customFormat="1" ht="18" customHeight="1" thickTop="1">
      <c r="B38" s="472" t="s">
        <v>330</v>
      </c>
      <c r="C38" s="473"/>
      <c r="D38" s="473"/>
      <c r="E38" s="410"/>
      <c r="F38" s="26"/>
    </row>
    <row r="39" spans="2:6" s="16" customFormat="1" ht="6.75" customHeight="1">
      <c r="B39" s="467" t="s">
        <v>36</v>
      </c>
      <c r="C39" s="15"/>
      <c r="D39" s="15"/>
      <c r="E39" s="36"/>
      <c r="F39" s="28"/>
    </row>
    <row r="40" spans="2:6" s="16" customFormat="1" ht="6.75" customHeight="1">
      <c r="B40" s="467"/>
      <c r="C40" s="15"/>
      <c r="D40" s="15"/>
      <c r="E40" s="36"/>
      <c r="F40" s="28"/>
    </row>
    <row r="41" spans="2:6" s="16" customFormat="1" ht="6.75" customHeight="1">
      <c r="B41" s="468" t="s">
        <v>162</v>
      </c>
      <c r="C41" s="15"/>
      <c r="D41" s="15"/>
      <c r="E41" s="36"/>
      <c r="F41" s="28"/>
    </row>
    <row r="42" spans="2:6" s="16" customFormat="1" ht="6.75" customHeight="1" thickBot="1">
      <c r="B42" s="469"/>
      <c r="C42" s="29"/>
      <c r="D42" s="29"/>
      <c r="E42" s="411"/>
      <c r="F42" s="30"/>
    </row>
    <row r="43" spans="2:6" s="16" customFormat="1" ht="6.75" customHeight="1">
      <c r="B43" s="422"/>
      <c r="C43" s="15"/>
      <c r="D43" s="15"/>
      <c r="E43" s="15"/>
      <c r="F43" s="28"/>
    </row>
    <row r="44" spans="2:6" s="16" customFormat="1" ht="6.75" customHeight="1">
      <c r="B44" s="27"/>
      <c r="C44" s="460" t="s">
        <v>270</v>
      </c>
      <c r="D44" s="15"/>
      <c r="E44" s="15"/>
      <c r="F44" s="28"/>
    </row>
    <row r="45" spans="2:6" s="16" customFormat="1" ht="6.75" customHeight="1">
      <c r="B45" s="31"/>
      <c r="C45" s="466"/>
      <c r="D45" s="15"/>
      <c r="E45" s="15"/>
      <c r="F45" s="28"/>
    </row>
    <row r="46" spans="2:6" s="16" customFormat="1" ht="6.75" customHeight="1">
      <c r="B46" s="31"/>
      <c r="C46" s="387"/>
      <c r="D46" s="15"/>
      <c r="E46" s="15"/>
      <c r="F46" s="28"/>
    </row>
    <row r="47" spans="2:6" s="16" customFormat="1" ht="6.75" customHeight="1">
      <c r="B47" s="31"/>
      <c r="C47" s="380"/>
      <c r="D47" s="15"/>
      <c r="E47" s="15"/>
      <c r="F47" s="28"/>
    </row>
    <row r="48" spans="2:6" s="16" customFormat="1" ht="6.75" customHeight="1">
      <c r="B48" s="31"/>
      <c r="C48" s="380"/>
      <c r="D48" s="15"/>
      <c r="E48" s="15"/>
      <c r="F48" s="28"/>
    </row>
    <row r="49" spans="2:6" s="16" customFormat="1" ht="6.75" customHeight="1">
      <c r="B49" s="31"/>
      <c r="C49" s="380"/>
      <c r="D49" s="451" t="s">
        <v>336</v>
      </c>
      <c r="E49" s="15"/>
      <c r="F49" s="28"/>
    </row>
    <row r="50" spans="2:6" s="16" customFormat="1" ht="6.75" customHeight="1">
      <c r="B50" s="31"/>
      <c r="C50" s="380"/>
      <c r="D50" s="464"/>
      <c r="E50" s="15"/>
      <c r="F50" s="379"/>
    </row>
    <row r="51" spans="2:6" s="16" customFormat="1" ht="6.75" customHeight="1">
      <c r="B51" s="454" t="s">
        <v>336</v>
      </c>
      <c r="C51" s="380"/>
      <c r="D51" s="465" t="s">
        <v>349</v>
      </c>
      <c r="E51" s="15"/>
      <c r="F51" s="379"/>
    </row>
    <row r="52" spans="2:6" s="16" customFormat="1" ht="6.75" customHeight="1">
      <c r="B52" s="455"/>
      <c r="C52" s="380"/>
      <c r="D52" s="448"/>
      <c r="E52" s="15"/>
      <c r="F52" s="379"/>
    </row>
    <row r="53" spans="2:6" s="16" customFormat="1" ht="6.75" customHeight="1">
      <c r="B53" s="413"/>
      <c r="C53" s="380"/>
      <c r="D53" s="380"/>
      <c r="E53" s="15"/>
      <c r="F53" s="379"/>
    </row>
    <row r="54" spans="2:6" s="16" customFormat="1" ht="6.75" customHeight="1">
      <c r="B54" s="409"/>
      <c r="C54" s="452" t="s">
        <v>336</v>
      </c>
      <c r="D54" s="380"/>
      <c r="E54" s="15"/>
      <c r="F54" s="379"/>
    </row>
    <row r="55" spans="2:6" s="16" customFormat="1" ht="6.75" customHeight="1">
      <c r="B55" s="384"/>
      <c r="C55" s="453"/>
      <c r="D55" s="380"/>
      <c r="E55" s="15"/>
      <c r="F55" s="379"/>
    </row>
    <row r="56" spans="2:6" s="16" customFormat="1" ht="6.75" customHeight="1">
      <c r="B56" s="384"/>
      <c r="C56" s="470" t="s">
        <v>342</v>
      </c>
      <c r="D56" s="380"/>
      <c r="E56" s="15"/>
      <c r="F56" s="379"/>
    </row>
    <row r="57" spans="2:6" s="16" customFormat="1" ht="6.75" customHeight="1">
      <c r="B57" s="446" t="s">
        <v>337</v>
      </c>
      <c r="C57" s="471"/>
      <c r="D57" s="380"/>
      <c r="E57" s="15"/>
      <c r="F57" s="379"/>
    </row>
    <row r="58" spans="2:6" s="16" customFormat="1" ht="6.75" customHeight="1">
      <c r="B58" s="447"/>
      <c r="C58" s="17"/>
      <c r="D58" s="380"/>
      <c r="E58" s="15"/>
      <c r="F58" s="379"/>
    </row>
    <row r="59" spans="2:6" s="16" customFormat="1" ht="6.75" customHeight="1">
      <c r="B59" s="31"/>
      <c r="C59" s="17"/>
      <c r="D59" s="380"/>
      <c r="E59" s="451" t="s">
        <v>296</v>
      </c>
      <c r="F59" s="28"/>
    </row>
    <row r="60" spans="2:6" s="16" customFormat="1" ht="6.75" customHeight="1">
      <c r="B60" s="31"/>
      <c r="C60" s="17"/>
      <c r="D60" s="380"/>
      <c r="E60" s="464"/>
      <c r="F60" s="379"/>
    </row>
    <row r="61" spans="2:6" s="16" customFormat="1" ht="6.75" customHeight="1">
      <c r="B61" s="454" t="s">
        <v>338</v>
      </c>
      <c r="C61" s="17"/>
      <c r="D61" s="380"/>
      <c r="E61" s="465" t="s">
        <v>350</v>
      </c>
      <c r="F61" s="379"/>
    </row>
    <row r="62" spans="2:6" s="16" customFormat="1" ht="6.75" customHeight="1">
      <c r="B62" s="455"/>
      <c r="C62" s="398"/>
      <c r="D62" s="380"/>
      <c r="E62" s="448"/>
      <c r="F62" s="379"/>
    </row>
    <row r="63" spans="2:6" s="16" customFormat="1" ht="6.75" customHeight="1">
      <c r="B63" s="413"/>
      <c r="C63" s="17"/>
      <c r="D63" s="380"/>
      <c r="E63" s="383"/>
      <c r="F63" s="379"/>
    </row>
    <row r="64" spans="2:6" s="16" customFormat="1" ht="6.75" customHeight="1">
      <c r="B64" s="409"/>
      <c r="C64" s="460" t="s">
        <v>296</v>
      </c>
      <c r="D64" s="380"/>
      <c r="E64" s="383"/>
      <c r="F64" s="379"/>
    </row>
    <row r="65" spans="2:6" s="16" customFormat="1" ht="6.75" customHeight="1">
      <c r="B65" s="384"/>
      <c r="C65" s="466"/>
      <c r="D65" s="380"/>
      <c r="E65" s="382"/>
      <c r="F65" s="379"/>
    </row>
    <row r="66" spans="2:6" s="16" customFormat="1" ht="6.75" customHeight="1">
      <c r="B66" s="384"/>
      <c r="C66" s="465" t="s">
        <v>343</v>
      </c>
      <c r="D66" s="382"/>
      <c r="E66" s="382"/>
      <c r="F66" s="379"/>
    </row>
    <row r="67" spans="2:6" s="16" customFormat="1" ht="6.75" customHeight="1">
      <c r="B67" s="446" t="s">
        <v>303</v>
      </c>
      <c r="C67" s="448"/>
      <c r="D67" s="382"/>
      <c r="E67" s="382"/>
      <c r="F67" s="379"/>
    </row>
    <row r="68" spans="2:6" s="16" customFormat="1" ht="6.75" customHeight="1">
      <c r="B68" s="447"/>
      <c r="C68" s="380"/>
      <c r="D68" s="383"/>
      <c r="E68" s="382"/>
      <c r="F68" s="379"/>
    </row>
    <row r="69" spans="2:6" s="16" customFormat="1" ht="6.75" customHeight="1">
      <c r="B69" s="31"/>
      <c r="C69" s="380"/>
      <c r="D69" s="448" t="s">
        <v>296</v>
      </c>
      <c r="E69" s="382"/>
      <c r="F69" s="379"/>
    </row>
    <row r="70" spans="2:6" s="16" customFormat="1" ht="6.75" customHeight="1">
      <c r="B70" s="31"/>
      <c r="C70" s="380"/>
      <c r="D70" s="449"/>
      <c r="E70" s="382"/>
      <c r="F70" s="379"/>
    </row>
    <row r="71" spans="2:6" s="16" customFormat="1" ht="7.5" customHeight="1">
      <c r="B71" s="31"/>
      <c r="C71" s="380"/>
      <c r="D71" s="450" t="s">
        <v>343</v>
      </c>
      <c r="E71" s="382"/>
      <c r="F71" s="379"/>
    </row>
    <row r="72" spans="2:6" s="16" customFormat="1" ht="7.5" customHeight="1">
      <c r="B72" s="31"/>
      <c r="C72" s="380"/>
      <c r="D72" s="451"/>
      <c r="E72" s="382"/>
      <c r="F72" s="379"/>
    </row>
    <row r="73" spans="2:6" s="16" customFormat="1" ht="6.75" customHeight="1">
      <c r="B73" s="27"/>
      <c r="C73" s="380"/>
      <c r="D73" s="381"/>
      <c r="E73" s="382"/>
      <c r="F73" s="379"/>
    </row>
    <row r="74" spans="2:6" s="16" customFormat="1" ht="6.75" customHeight="1">
      <c r="B74" s="27"/>
      <c r="C74" s="452" t="s">
        <v>269</v>
      </c>
      <c r="D74" s="381"/>
      <c r="E74" s="382"/>
      <c r="F74" s="379"/>
    </row>
    <row r="75" spans="2:6" s="16" customFormat="1" ht="6.75" customHeight="1">
      <c r="B75" s="31"/>
      <c r="C75" s="453"/>
      <c r="D75" s="381"/>
      <c r="E75" s="382"/>
      <c r="F75" s="386"/>
    </row>
    <row r="76" spans="2:6" s="16" customFormat="1" ht="6.75" customHeight="1">
      <c r="B76" s="31"/>
      <c r="C76" s="406"/>
      <c r="D76" s="15"/>
      <c r="E76" s="382"/>
      <c r="F76" s="386"/>
    </row>
    <row r="77" spans="2:6" s="16" customFormat="1" ht="6.75" customHeight="1">
      <c r="B77" s="31"/>
      <c r="C77" s="36"/>
      <c r="D77" s="15"/>
      <c r="E77" s="382"/>
      <c r="F77" s="386"/>
    </row>
    <row r="78" spans="2:6" s="16" customFormat="1" ht="6.75" customHeight="1">
      <c r="B78" s="31"/>
      <c r="C78" s="17"/>
      <c r="D78" s="385"/>
      <c r="E78" s="382"/>
      <c r="F78" s="474" t="s">
        <v>271</v>
      </c>
    </row>
    <row r="79" spans="2:6" s="16" customFormat="1" ht="6.75" customHeight="1">
      <c r="B79" s="27"/>
      <c r="C79" s="17"/>
      <c r="D79" s="385"/>
      <c r="E79" s="382"/>
      <c r="F79" s="474"/>
    </row>
    <row r="80" spans="2:6" s="16" customFormat="1" ht="6.75" customHeight="1">
      <c r="B80" s="31"/>
      <c r="C80" s="17"/>
      <c r="D80" s="385"/>
      <c r="E80" s="382"/>
      <c r="F80" s="475"/>
    </row>
    <row r="81" spans="2:6" s="16" customFormat="1" ht="6.75" customHeight="1">
      <c r="B81" s="423"/>
      <c r="C81" s="17"/>
      <c r="D81" s="385"/>
      <c r="E81" s="382"/>
      <c r="F81" s="476" t="s">
        <v>351</v>
      </c>
    </row>
    <row r="82" spans="2:6" s="16" customFormat="1" ht="6.75" customHeight="1">
      <c r="B82" s="423"/>
      <c r="C82" s="17"/>
      <c r="D82" s="385"/>
      <c r="E82" s="382"/>
      <c r="F82" s="474"/>
    </row>
    <row r="83" spans="2:6" s="16" customFormat="1" ht="6.75" customHeight="1">
      <c r="B83" s="27"/>
      <c r="C83" s="460" t="s">
        <v>339</v>
      </c>
      <c r="D83" s="15"/>
      <c r="E83" s="382"/>
      <c r="F83" s="386"/>
    </row>
    <row r="84" spans="2:6" s="16" customFormat="1" ht="6.75" customHeight="1">
      <c r="B84" s="31"/>
      <c r="C84" s="466"/>
      <c r="D84" s="15"/>
      <c r="E84" s="382"/>
      <c r="F84" s="386"/>
    </row>
    <row r="85" spans="2:6" s="16" customFormat="1" ht="6.75" customHeight="1">
      <c r="B85" s="31"/>
      <c r="C85" s="387"/>
      <c r="D85" s="15"/>
      <c r="E85" s="382"/>
      <c r="F85" s="386"/>
    </row>
    <row r="86" spans="2:6" s="16" customFormat="1" ht="6.75" customHeight="1">
      <c r="B86" s="31"/>
      <c r="C86" s="380"/>
      <c r="D86" s="15"/>
      <c r="E86" s="382"/>
      <c r="F86" s="386"/>
    </row>
    <row r="87" spans="2:6" s="16" customFormat="1" ht="6.75" customHeight="1">
      <c r="B87" s="31"/>
      <c r="C87" s="380"/>
      <c r="D87" s="15"/>
      <c r="E87" s="382"/>
      <c r="F87" s="386"/>
    </row>
    <row r="88" spans="2:6" s="16" customFormat="1" ht="6.75" customHeight="1">
      <c r="B88" s="31"/>
      <c r="C88" s="380"/>
      <c r="D88" s="451" t="s">
        <v>344</v>
      </c>
      <c r="E88" s="382"/>
      <c r="F88" s="386"/>
    </row>
    <row r="89" spans="2:6" s="16" customFormat="1" ht="6.75" customHeight="1">
      <c r="B89" s="31"/>
      <c r="C89" s="380"/>
      <c r="D89" s="464"/>
      <c r="E89" s="382"/>
      <c r="F89" s="386"/>
    </row>
    <row r="90" spans="2:6" s="16" customFormat="1" ht="6.75" customHeight="1">
      <c r="B90" s="454" t="s">
        <v>340</v>
      </c>
      <c r="C90" s="380"/>
      <c r="D90" s="465" t="s">
        <v>346</v>
      </c>
      <c r="E90" s="382"/>
      <c r="F90" s="386"/>
    </row>
    <row r="91" spans="2:6" s="16" customFormat="1" ht="6.75" customHeight="1">
      <c r="B91" s="455"/>
      <c r="C91" s="380"/>
      <c r="D91" s="448"/>
      <c r="E91" s="382"/>
      <c r="F91" s="386"/>
    </row>
    <row r="92" spans="2:6" s="16" customFormat="1" ht="6.75" customHeight="1">
      <c r="B92" s="413"/>
      <c r="C92" s="380"/>
      <c r="D92" s="380"/>
      <c r="E92" s="382"/>
      <c r="F92" s="386"/>
    </row>
    <row r="93" spans="2:6" s="16" customFormat="1" ht="6.75" customHeight="1">
      <c r="B93" s="409"/>
      <c r="C93" s="452" t="s">
        <v>344</v>
      </c>
      <c r="D93" s="380"/>
      <c r="E93" s="382"/>
      <c r="F93" s="379"/>
    </row>
    <row r="94" spans="2:6" s="16" customFormat="1" ht="6.75" customHeight="1">
      <c r="B94" s="384"/>
      <c r="C94" s="453"/>
      <c r="D94" s="380"/>
      <c r="E94" s="382"/>
      <c r="F94" s="379"/>
    </row>
    <row r="95" spans="2:6" s="16" customFormat="1" ht="6.75" customHeight="1">
      <c r="B95" s="384"/>
      <c r="C95" s="450" t="s">
        <v>347</v>
      </c>
      <c r="D95" s="380"/>
      <c r="E95" s="382"/>
      <c r="F95" s="379"/>
    </row>
    <row r="96" spans="2:6" s="16" customFormat="1" ht="6.75" customHeight="1">
      <c r="B96" s="446" t="s">
        <v>345</v>
      </c>
      <c r="C96" s="451"/>
      <c r="D96" s="380"/>
      <c r="E96" s="382"/>
      <c r="F96" s="379"/>
    </row>
    <row r="97" spans="2:6" s="16" customFormat="1" ht="6.75" customHeight="1">
      <c r="B97" s="447"/>
      <c r="C97" s="17"/>
      <c r="D97" s="380"/>
      <c r="E97" s="382"/>
      <c r="F97" s="379"/>
    </row>
    <row r="98" spans="2:6" s="16" customFormat="1" ht="6.75" customHeight="1">
      <c r="B98" s="31"/>
      <c r="C98" s="17"/>
      <c r="D98" s="380"/>
      <c r="E98" s="448" t="s">
        <v>271</v>
      </c>
      <c r="F98" s="28"/>
    </row>
    <row r="99" spans="2:6" s="16" customFormat="1" ht="6.75" customHeight="1">
      <c r="B99" s="31"/>
      <c r="C99" s="17"/>
      <c r="D99" s="380"/>
      <c r="E99" s="449"/>
      <c r="F99" s="28"/>
    </row>
    <row r="100" spans="2:6" s="16" customFormat="1" ht="6.75" customHeight="1">
      <c r="B100" s="454" t="s">
        <v>341</v>
      </c>
      <c r="C100" s="17"/>
      <c r="D100" s="380"/>
      <c r="E100" s="450" t="s">
        <v>251</v>
      </c>
      <c r="F100" s="379"/>
    </row>
    <row r="101" spans="2:6" s="16" customFormat="1" ht="6.75" customHeight="1">
      <c r="B101" s="455"/>
      <c r="C101" s="398"/>
      <c r="D101" s="380"/>
      <c r="E101" s="451"/>
      <c r="F101" s="379"/>
    </row>
    <row r="102" spans="2:6" s="16" customFormat="1" ht="6.75" customHeight="1">
      <c r="B102" s="413"/>
      <c r="C102" s="17"/>
      <c r="D102" s="380"/>
      <c r="E102" s="15"/>
      <c r="F102" s="379"/>
    </row>
    <row r="103" spans="2:6" s="16" customFormat="1" ht="6.75" customHeight="1">
      <c r="B103" s="409"/>
      <c r="C103" s="451" t="s">
        <v>271</v>
      </c>
      <c r="D103" s="380"/>
      <c r="E103" s="15"/>
      <c r="F103" s="379"/>
    </row>
    <row r="104" spans="2:6" s="16" customFormat="1" ht="6.75" customHeight="1">
      <c r="B104" s="384"/>
      <c r="C104" s="464"/>
      <c r="D104" s="380"/>
      <c r="E104" s="15"/>
      <c r="F104" s="379"/>
    </row>
    <row r="105" spans="2:6" s="16" customFormat="1" ht="6.75" customHeight="1">
      <c r="B105" s="384"/>
      <c r="C105" s="465" t="s">
        <v>348</v>
      </c>
      <c r="D105" s="382"/>
      <c r="E105" s="15"/>
      <c r="F105" s="379"/>
    </row>
    <row r="106" spans="2:6" s="16" customFormat="1" ht="6.75" customHeight="1">
      <c r="B106" s="446" t="s">
        <v>267</v>
      </c>
      <c r="C106" s="448"/>
      <c r="D106" s="382"/>
      <c r="E106" s="15"/>
      <c r="F106" s="379"/>
    </row>
    <row r="107" spans="2:6" s="16" customFormat="1" ht="6.75" customHeight="1">
      <c r="B107" s="447"/>
      <c r="C107" s="380"/>
      <c r="D107" s="383"/>
      <c r="E107" s="15"/>
      <c r="F107" s="379"/>
    </row>
    <row r="108" spans="2:6" s="16" customFormat="1" ht="6.75" customHeight="1">
      <c r="B108" s="31"/>
      <c r="C108" s="380"/>
      <c r="D108" s="448" t="s">
        <v>271</v>
      </c>
      <c r="E108" s="15"/>
      <c r="F108" s="379"/>
    </row>
    <row r="109" spans="2:6" s="16" customFormat="1" ht="6.75" customHeight="1">
      <c r="B109" s="31"/>
      <c r="C109" s="380"/>
      <c r="D109" s="449"/>
      <c r="E109" s="15"/>
      <c r="F109" s="379"/>
    </row>
    <row r="110" spans="2:6" s="16" customFormat="1" ht="6.75" customHeight="1">
      <c r="B110" s="31"/>
      <c r="C110" s="380"/>
      <c r="D110" s="450" t="s">
        <v>301</v>
      </c>
      <c r="E110" s="15"/>
      <c r="F110" s="379"/>
    </row>
    <row r="111" spans="2:6" s="16" customFormat="1" ht="6.75" customHeight="1">
      <c r="B111" s="31"/>
      <c r="C111" s="380"/>
      <c r="D111" s="451"/>
      <c r="E111" s="15"/>
      <c r="F111" s="379"/>
    </row>
    <row r="112" spans="2:6" s="16" customFormat="1" ht="6.75" customHeight="1">
      <c r="B112" s="27"/>
      <c r="C112" s="380"/>
      <c r="D112" s="381"/>
      <c r="E112" s="15"/>
      <c r="F112" s="379"/>
    </row>
    <row r="113" spans="2:6" s="16" customFormat="1" ht="6.75" customHeight="1">
      <c r="B113" s="27"/>
      <c r="C113" s="452" t="s">
        <v>268</v>
      </c>
      <c r="D113" s="381"/>
      <c r="E113" s="15"/>
      <c r="F113" s="379"/>
    </row>
    <row r="114" spans="2:6" s="16" customFormat="1" ht="6.75" customHeight="1">
      <c r="B114" s="31"/>
      <c r="C114" s="453"/>
      <c r="D114" s="381"/>
      <c r="E114" s="15"/>
      <c r="F114" s="379"/>
    </row>
    <row r="115" spans="2:6" s="16" customFormat="1" ht="6.75" customHeight="1" thickBot="1">
      <c r="B115" s="424"/>
      <c r="C115" s="34"/>
      <c r="D115" s="33"/>
      <c r="E115" s="34"/>
      <c r="F115" s="35"/>
    </row>
    <row r="116" spans="2:6" s="16" customFormat="1" ht="6.75" customHeight="1" thickTop="1">
      <c r="B116" s="408"/>
      <c r="C116" s="15"/>
      <c r="D116" s="15"/>
      <c r="E116" s="36"/>
      <c r="F116" s="36"/>
    </row>
    <row r="117" ht="6.75" customHeight="1" thickBot="1"/>
    <row r="118" spans="2:9" s="16" customFormat="1" ht="16.5" customHeight="1" thickTop="1">
      <c r="B118" s="462" t="s">
        <v>330</v>
      </c>
      <c r="C118" s="462"/>
      <c r="D118" s="462"/>
      <c r="E118" s="462"/>
      <c r="F118" s="462"/>
      <c r="G118" s="463"/>
      <c r="H118" s="463"/>
      <c r="I118" s="349"/>
    </row>
    <row r="119" spans="2:9" s="16" customFormat="1" ht="13.5" customHeight="1">
      <c r="B119" s="350" t="s">
        <v>36</v>
      </c>
      <c r="C119" s="456"/>
      <c r="D119" s="457"/>
      <c r="E119" s="457"/>
      <c r="F119" s="457"/>
      <c r="G119" s="457"/>
      <c r="H119" s="457"/>
      <c r="I119" s="458"/>
    </row>
    <row r="120" spans="2:9" s="16" customFormat="1" ht="13.5" customHeight="1" thickBot="1">
      <c r="B120" s="351" t="s">
        <v>162</v>
      </c>
      <c r="C120" s="459"/>
      <c r="D120" s="460"/>
      <c r="E120" s="460"/>
      <c r="F120" s="460"/>
      <c r="G120" s="460"/>
      <c r="H120" s="460"/>
      <c r="I120" s="461"/>
    </row>
    <row r="121" spans="2:9" s="16" customFormat="1" ht="19.5" customHeight="1" thickBot="1">
      <c r="B121" s="352" t="s">
        <v>300</v>
      </c>
      <c r="C121" s="353" t="s">
        <v>353</v>
      </c>
      <c r="D121" s="353" t="s">
        <v>77</v>
      </c>
      <c r="E121" s="354" t="s">
        <v>298</v>
      </c>
      <c r="F121" s="355" t="s">
        <v>247</v>
      </c>
      <c r="G121" s="356" t="s">
        <v>248</v>
      </c>
      <c r="H121" s="357" t="s">
        <v>128</v>
      </c>
      <c r="I121" s="358" t="s">
        <v>1</v>
      </c>
    </row>
    <row r="122" spans="2:9" s="16" customFormat="1" ht="19.5" customHeight="1">
      <c r="B122" s="359" t="s">
        <v>250</v>
      </c>
      <c r="C122" s="360"/>
      <c r="D122" s="361" t="s">
        <v>354</v>
      </c>
      <c r="E122" s="362" t="s">
        <v>355</v>
      </c>
      <c r="F122" s="363" t="s">
        <v>308</v>
      </c>
      <c r="G122" s="364" t="s">
        <v>356</v>
      </c>
      <c r="H122" s="364" t="s">
        <v>309</v>
      </c>
      <c r="I122" s="365" t="s">
        <v>52</v>
      </c>
    </row>
    <row r="123" spans="2:9" s="16" customFormat="1" ht="19.5" customHeight="1">
      <c r="B123" s="359" t="s">
        <v>352</v>
      </c>
      <c r="C123" s="366" t="s">
        <v>357</v>
      </c>
      <c r="D123" s="367"/>
      <c r="E123" s="368" t="s">
        <v>358</v>
      </c>
      <c r="F123" s="366" t="s">
        <v>310</v>
      </c>
      <c r="G123" s="369" t="s">
        <v>359</v>
      </c>
      <c r="H123" s="369" t="s">
        <v>311</v>
      </c>
      <c r="I123" s="370" t="s">
        <v>58</v>
      </c>
    </row>
    <row r="124" spans="2:9" s="16" customFormat="1" ht="19.5" customHeight="1" thickBot="1">
      <c r="B124" s="371" t="s">
        <v>297</v>
      </c>
      <c r="C124" s="372" t="s">
        <v>360</v>
      </c>
      <c r="D124" s="373" t="s">
        <v>301</v>
      </c>
      <c r="E124" s="374"/>
      <c r="F124" s="372" t="s">
        <v>312</v>
      </c>
      <c r="G124" s="375" t="s">
        <v>361</v>
      </c>
      <c r="H124" s="375" t="s">
        <v>313</v>
      </c>
      <c r="I124" s="376" t="s">
        <v>53</v>
      </c>
    </row>
    <row r="125" ht="6.75" customHeight="1" thickTop="1"/>
  </sheetData>
  <sheetProtection/>
  <mergeCells count="52">
    <mergeCell ref="F78:F80"/>
    <mergeCell ref="F81:F82"/>
    <mergeCell ref="B15:B16"/>
    <mergeCell ref="D19:D20"/>
    <mergeCell ref="D21:D22"/>
    <mergeCell ref="B23:B24"/>
    <mergeCell ref="C27:C28"/>
    <mergeCell ref="B31:B32"/>
    <mergeCell ref="B38:D38"/>
    <mergeCell ref="C83:C84"/>
    <mergeCell ref="D88:D89"/>
    <mergeCell ref="B1:D1"/>
    <mergeCell ref="B2:B3"/>
    <mergeCell ref="B4:B5"/>
    <mergeCell ref="B7:B8"/>
    <mergeCell ref="C11:C12"/>
    <mergeCell ref="C66:C67"/>
    <mergeCell ref="C13:C14"/>
    <mergeCell ref="D71:D72"/>
    <mergeCell ref="C74:C75"/>
    <mergeCell ref="D90:D91"/>
    <mergeCell ref="C93:C94"/>
    <mergeCell ref="C95:C96"/>
    <mergeCell ref="C56:C57"/>
    <mergeCell ref="C29:C30"/>
    <mergeCell ref="E59:E60"/>
    <mergeCell ref="E61:E62"/>
    <mergeCell ref="C64:C65"/>
    <mergeCell ref="B39:B40"/>
    <mergeCell ref="B41:B42"/>
    <mergeCell ref="C44:C45"/>
    <mergeCell ref="D49:D50"/>
    <mergeCell ref="B51:B52"/>
    <mergeCell ref="D51:D52"/>
    <mergeCell ref="C54:C55"/>
    <mergeCell ref="C119:I120"/>
    <mergeCell ref="B118:H118"/>
    <mergeCell ref="B96:B97"/>
    <mergeCell ref="E98:E99"/>
    <mergeCell ref="B100:B101"/>
    <mergeCell ref="E100:E101"/>
    <mergeCell ref="C103:C104"/>
    <mergeCell ref="C105:C106"/>
    <mergeCell ref="B106:B107"/>
    <mergeCell ref="D108:D109"/>
    <mergeCell ref="D110:D111"/>
    <mergeCell ref="C113:C114"/>
    <mergeCell ref="D69:D70"/>
    <mergeCell ref="B57:B58"/>
    <mergeCell ref="B90:B91"/>
    <mergeCell ref="B61:B62"/>
    <mergeCell ref="B67:B68"/>
  </mergeCells>
  <printOptions/>
  <pageMargins left="0.68" right="0.22" top="0.81" bottom="0.5" header="0.17" footer="0.18"/>
  <pageSetup horizontalDpi="300" verticalDpi="300" orientation="portrait" paperSize="9" r:id="rId1"/>
  <headerFooter alignWithMargins="0">
    <oddFooter>&amp;C&amp;8www.cztenis.cz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B2:H38"/>
  <sheetViews>
    <sheetView showGridLines="0" zoomScalePageLayoutView="0" workbookViewId="0" topLeftCell="A1">
      <selection activeCell="A1" sqref="A1"/>
    </sheetView>
  </sheetViews>
  <sheetFormatPr defaultColWidth="9.00390625" defaultRowHeight="6.75" customHeight="1"/>
  <cols>
    <col min="1" max="1" width="2.375" style="2" customWidth="1"/>
    <col min="2" max="3" width="16.75390625" style="2" customWidth="1"/>
    <col min="4" max="6" width="16.75390625" style="1" customWidth="1"/>
    <col min="7" max="7" width="5.375" style="1" customWidth="1"/>
    <col min="8" max="16384" width="9.125" style="1" customWidth="1"/>
  </cols>
  <sheetData>
    <row r="1" ht="6.75" customHeight="1" thickBot="1"/>
    <row r="2" spans="2:8" s="16" customFormat="1" ht="16.5" customHeight="1" thickTop="1">
      <c r="B2" s="472" t="s">
        <v>330</v>
      </c>
      <c r="C2" s="473"/>
      <c r="D2" s="473"/>
      <c r="E2" s="26"/>
      <c r="F2" s="191"/>
      <c r="G2" s="215"/>
      <c r="H2" s="215"/>
    </row>
    <row r="3" spans="2:8" s="16" customFormat="1" ht="6.75" customHeight="1">
      <c r="B3" s="467" t="s">
        <v>362</v>
      </c>
      <c r="C3" s="15"/>
      <c r="D3" s="15"/>
      <c r="E3" s="28"/>
      <c r="F3" s="191"/>
      <c r="G3" s="215"/>
      <c r="H3" s="215"/>
    </row>
    <row r="4" spans="2:8" s="16" customFormat="1" ht="6.75" customHeight="1">
      <c r="B4" s="467"/>
      <c r="C4" s="15"/>
      <c r="D4" s="15"/>
      <c r="E4" s="28"/>
      <c r="F4" s="191"/>
      <c r="G4" s="215"/>
      <c r="H4" s="215"/>
    </row>
    <row r="5" spans="2:8" s="16" customFormat="1" ht="6.75" customHeight="1">
      <c r="B5" s="468" t="s">
        <v>272</v>
      </c>
      <c r="C5" s="15"/>
      <c r="D5" s="15"/>
      <c r="E5" s="28"/>
      <c r="F5" s="191"/>
      <c r="G5" s="215"/>
      <c r="H5" s="215"/>
    </row>
    <row r="6" spans="2:8" s="16" customFormat="1" ht="6.75" customHeight="1" thickBot="1">
      <c r="B6" s="469"/>
      <c r="C6" s="29"/>
      <c r="D6" s="29"/>
      <c r="E6" s="30"/>
      <c r="F6" s="191"/>
      <c r="G6" s="215"/>
      <c r="H6" s="215"/>
    </row>
    <row r="7" spans="2:8" s="16" customFormat="1" ht="6.75" customHeight="1">
      <c r="B7" s="27"/>
      <c r="C7" s="15"/>
      <c r="D7" s="15"/>
      <c r="E7" s="28"/>
      <c r="F7" s="191"/>
      <c r="G7" s="215"/>
      <c r="H7" s="215"/>
    </row>
    <row r="8" spans="2:8" s="16" customFormat="1" ht="6.75" customHeight="1">
      <c r="B8" s="454" t="s">
        <v>302</v>
      </c>
      <c r="C8" s="15"/>
      <c r="D8" s="15"/>
      <c r="E8" s="28"/>
      <c r="F8" s="191"/>
      <c r="G8" s="215"/>
      <c r="H8" s="215"/>
    </row>
    <row r="9" spans="2:8" s="16" customFormat="1" ht="6.75" customHeight="1">
      <c r="B9" s="455"/>
      <c r="C9" s="15"/>
      <c r="D9" s="15"/>
      <c r="E9" s="28"/>
      <c r="F9" s="191"/>
      <c r="G9" s="215"/>
      <c r="H9" s="215"/>
    </row>
    <row r="10" spans="2:8" s="16" customFormat="1" ht="6.75" customHeight="1">
      <c r="B10" s="425"/>
      <c r="C10" s="15"/>
      <c r="D10" s="15"/>
      <c r="E10" s="28"/>
      <c r="F10" s="191"/>
      <c r="G10" s="215"/>
      <c r="H10" s="215"/>
    </row>
    <row r="11" spans="2:8" s="16" customFormat="1" ht="6.75" customHeight="1">
      <c r="B11" s="384"/>
      <c r="C11" s="15"/>
      <c r="D11" s="15"/>
      <c r="E11" s="28"/>
      <c r="F11" s="191"/>
      <c r="G11" s="215"/>
      <c r="H11" s="215"/>
    </row>
    <row r="12" spans="2:8" s="16" customFormat="1" ht="6.75" customHeight="1">
      <c r="B12" s="384"/>
      <c r="C12" s="460" t="s">
        <v>302</v>
      </c>
      <c r="D12" s="15"/>
      <c r="E12" s="28"/>
      <c r="F12" s="191"/>
      <c r="G12" s="215"/>
      <c r="H12" s="215"/>
    </row>
    <row r="13" spans="2:8" s="16" customFormat="1" ht="6.75" customHeight="1">
      <c r="B13" s="384"/>
      <c r="C13" s="466"/>
      <c r="D13" s="15"/>
      <c r="E13" s="28"/>
      <c r="F13" s="191"/>
      <c r="G13" s="215"/>
      <c r="H13" s="215"/>
    </row>
    <row r="14" spans="2:8" s="16" customFormat="1" ht="6.75" customHeight="1">
      <c r="B14" s="384"/>
      <c r="C14" s="465" t="s">
        <v>366</v>
      </c>
      <c r="D14" s="15"/>
      <c r="E14" s="28"/>
      <c r="F14" s="191"/>
      <c r="G14" s="215"/>
      <c r="H14" s="215"/>
    </row>
    <row r="15" spans="2:8" s="16" customFormat="1" ht="6.75" customHeight="1">
      <c r="B15" s="409"/>
      <c r="C15" s="448"/>
      <c r="D15" s="15"/>
      <c r="E15" s="28"/>
      <c r="F15" s="191"/>
      <c r="G15" s="215"/>
      <c r="H15" s="215"/>
    </row>
    <row r="16" spans="2:8" s="16" customFormat="1" ht="6.75" customHeight="1">
      <c r="B16" s="446" t="s">
        <v>363</v>
      </c>
      <c r="C16" s="382"/>
      <c r="D16" s="15"/>
      <c r="E16" s="28"/>
      <c r="F16" s="191"/>
      <c r="G16" s="215"/>
      <c r="H16" s="215"/>
    </row>
    <row r="17" spans="2:8" s="16" customFormat="1" ht="6.75" customHeight="1">
      <c r="B17" s="447"/>
      <c r="C17" s="382"/>
      <c r="D17" s="15"/>
      <c r="E17" s="28"/>
      <c r="F17" s="191"/>
      <c r="G17" s="215"/>
      <c r="H17" s="215"/>
    </row>
    <row r="18" spans="2:8" s="16" customFormat="1" ht="6.75" customHeight="1">
      <c r="B18" s="31"/>
      <c r="C18" s="382"/>
      <c r="D18" s="15"/>
      <c r="E18" s="28"/>
      <c r="F18" s="191"/>
      <c r="G18" s="215"/>
      <c r="H18" s="215"/>
    </row>
    <row r="19" spans="2:8" s="16" customFormat="1" ht="6.75" customHeight="1">
      <c r="B19" s="31"/>
      <c r="C19" s="382"/>
      <c r="D19" s="15"/>
      <c r="E19" s="28"/>
      <c r="F19" s="191"/>
      <c r="G19" s="215"/>
      <c r="H19" s="215"/>
    </row>
    <row r="20" spans="2:8" s="16" customFormat="1" ht="6.75" customHeight="1">
      <c r="B20" s="426"/>
      <c r="C20" s="382"/>
      <c r="D20" s="451" t="s">
        <v>302</v>
      </c>
      <c r="E20" s="28"/>
      <c r="F20" s="191"/>
      <c r="G20" s="215"/>
      <c r="H20" s="215"/>
    </row>
    <row r="21" spans="2:8" s="16" customFormat="1" ht="6.75" customHeight="1">
      <c r="B21" s="426"/>
      <c r="C21" s="382"/>
      <c r="D21" s="464"/>
      <c r="E21" s="28"/>
      <c r="F21" s="191"/>
      <c r="G21" s="215"/>
      <c r="H21" s="215"/>
    </row>
    <row r="22" spans="2:8" s="16" customFormat="1" ht="6.75" customHeight="1">
      <c r="B22" s="426"/>
      <c r="C22" s="382"/>
      <c r="D22" s="450" t="s">
        <v>368</v>
      </c>
      <c r="E22" s="28"/>
      <c r="F22" s="191"/>
      <c r="G22" s="215"/>
      <c r="H22" s="215"/>
    </row>
    <row r="23" spans="2:8" s="16" customFormat="1" ht="6.75" customHeight="1">
      <c r="B23" s="27"/>
      <c r="C23" s="382"/>
      <c r="D23" s="451"/>
      <c r="E23" s="28"/>
      <c r="F23" s="191"/>
      <c r="G23" s="215"/>
      <c r="H23" s="215"/>
    </row>
    <row r="24" spans="2:8" s="16" customFormat="1" ht="6.75" customHeight="1">
      <c r="B24" s="454" t="s">
        <v>364</v>
      </c>
      <c r="C24" s="382"/>
      <c r="D24" s="15"/>
      <c r="E24" s="28"/>
      <c r="F24" s="191"/>
      <c r="G24" s="215"/>
      <c r="H24" s="215"/>
    </row>
    <row r="25" spans="2:8" s="16" customFormat="1" ht="6.75" customHeight="1">
      <c r="B25" s="455"/>
      <c r="C25" s="382"/>
      <c r="D25" s="15"/>
      <c r="E25" s="28"/>
      <c r="F25" s="191"/>
      <c r="G25" s="215"/>
      <c r="H25" s="215"/>
    </row>
    <row r="26" spans="2:8" s="16" customFormat="1" ht="6.75" customHeight="1">
      <c r="B26" s="425"/>
      <c r="C26" s="382"/>
      <c r="D26" s="15"/>
      <c r="E26" s="28"/>
      <c r="F26" s="191"/>
      <c r="G26" s="215"/>
      <c r="H26" s="215"/>
    </row>
    <row r="27" spans="2:8" s="16" customFormat="1" ht="6.75" customHeight="1">
      <c r="B27" s="384"/>
      <c r="C27" s="382"/>
      <c r="D27" s="15"/>
      <c r="E27" s="28"/>
      <c r="F27" s="191"/>
      <c r="G27" s="215"/>
      <c r="H27" s="215"/>
    </row>
    <row r="28" spans="2:8" s="16" customFormat="1" ht="6.75" customHeight="1">
      <c r="B28" s="384"/>
      <c r="C28" s="448" t="s">
        <v>365</v>
      </c>
      <c r="D28" s="15"/>
      <c r="E28" s="28"/>
      <c r="F28" s="191"/>
      <c r="G28" s="215"/>
      <c r="H28" s="215"/>
    </row>
    <row r="29" spans="2:8" s="16" customFormat="1" ht="6.75" customHeight="1">
      <c r="B29" s="384"/>
      <c r="C29" s="449"/>
      <c r="D29" s="15"/>
      <c r="E29" s="28"/>
      <c r="F29" s="191"/>
      <c r="G29" s="215"/>
      <c r="H29" s="215"/>
    </row>
    <row r="30" spans="2:8" s="16" customFormat="1" ht="6.75" customHeight="1">
      <c r="B30" s="384"/>
      <c r="C30" s="450" t="s">
        <v>367</v>
      </c>
      <c r="D30" s="15"/>
      <c r="E30" s="28"/>
      <c r="F30" s="191"/>
      <c r="G30" s="215"/>
      <c r="H30" s="215"/>
    </row>
    <row r="31" spans="2:8" s="16" customFormat="1" ht="6.75" customHeight="1">
      <c r="B31" s="409"/>
      <c r="C31" s="451"/>
      <c r="D31" s="15"/>
      <c r="E31" s="28"/>
      <c r="F31" s="191"/>
      <c r="G31" s="215"/>
      <c r="H31" s="215"/>
    </row>
    <row r="32" spans="2:8" s="16" customFormat="1" ht="6.75" customHeight="1">
      <c r="B32" s="446" t="s">
        <v>365</v>
      </c>
      <c r="C32" s="15"/>
      <c r="D32" s="15"/>
      <c r="E32" s="28"/>
      <c r="F32" s="191"/>
      <c r="G32" s="215"/>
      <c r="H32" s="215"/>
    </row>
    <row r="33" spans="2:8" s="16" customFormat="1" ht="6.75" customHeight="1">
      <c r="B33" s="447"/>
      <c r="C33" s="381"/>
      <c r="D33" s="15"/>
      <c r="E33" s="28"/>
      <c r="F33" s="191"/>
      <c r="G33" s="215"/>
      <c r="H33" s="215"/>
    </row>
    <row r="34" spans="2:8" s="16" customFormat="1" ht="6.75" customHeight="1" thickBot="1">
      <c r="B34" s="32"/>
      <c r="C34" s="33"/>
      <c r="D34" s="34"/>
      <c r="E34" s="35"/>
      <c r="F34" s="191"/>
      <c r="G34" s="215"/>
      <c r="H34" s="215"/>
    </row>
    <row r="35" spans="2:8" s="16" customFormat="1" ht="6.75" customHeight="1" thickTop="1">
      <c r="B35" s="408"/>
      <c r="C35" s="207"/>
      <c r="D35" s="15"/>
      <c r="E35" s="36"/>
      <c r="F35" s="191"/>
      <c r="G35" s="215"/>
      <c r="H35" s="215"/>
    </row>
    <row r="36" spans="2:8" s="16" customFormat="1" ht="6.75" customHeight="1">
      <c r="B36" s="408"/>
      <c r="C36" s="207"/>
      <c r="D36" s="15"/>
      <c r="E36" s="36"/>
      <c r="F36" s="191"/>
      <c r="G36" s="215"/>
      <c r="H36" s="215"/>
    </row>
    <row r="37" spans="2:8" s="16" customFormat="1" ht="9" customHeight="1">
      <c r="B37" s="408"/>
      <c r="C37" s="207"/>
      <c r="D37" s="15"/>
      <c r="E37" s="36"/>
      <c r="F37" s="191"/>
      <c r="G37" s="215"/>
      <c r="H37" s="215"/>
    </row>
    <row r="38" spans="2:8" s="16" customFormat="1" ht="6.75" customHeight="1" hidden="1" thickBot="1">
      <c r="B38" s="408"/>
      <c r="C38" s="207"/>
      <c r="D38" s="15"/>
      <c r="E38" s="36"/>
      <c r="F38" s="191"/>
      <c r="G38" s="215"/>
      <c r="H38" s="215"/>
    </row>
  </sheetData>
  <sheetProtection/>
  <mergeCells count="13">
    <mergeCell ref="C28:C29"/>
    <mergeCell ref="C30:C31"/>
    <mergeCell ref="B32:B33"/>
    <mergeCell ref="B8:B9"/>
    <mergeCell ref="C12:C13"/>
    <mergeCell ref="C14:C15"/>
    <mergeCell ref="B16:B17"/>
    <mergeCell ref="D20:D21"/>
    <mergeCell ref="D22:D23"/>
    <mergeCell ref="B24:B25"/>
    <mergeCell ref="B2:D2"/>
    <mergeCell ref="B3:B4"/>
    <mergeCell ref="B5:B6"/>
  </mergeCells>
  <printOptions/>
  <pageMargins left="0.99" right="0.787401575" top="0.984251969" bottom="0.984251969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9"/>
  </sheetPr>
  <dimension ref="A2:Y338"/>
  <sheetViews>
    <sheetView showGridLines="0" zoomScalePageLayoutView="0" workbookViewId="0" topLeftCell="A1">
      <selection activeCell="A1" sqref="A1"/>
    </sheetView>
  </sheetViews>
  <sheetFormatPr defaultColWidth="9.125" defaultRowHeight="12.75"/>
  <cols>
    <col min="1" max="1" width="2.875" style="0" customWidth="1"/>
    <col min="2" max="2" width="8.625" style="0" customWidth="1"/>
    <col min="3" max="3" width="21.25390625" style="12" customWidth="1"/>
    <col min="4" max="4" width="6.875" style="12" customWidth="1"/>
    <col min="5" max="11" width="4.625" style="4" customWidth="1"/>
    <col min="12" max="13" width="4.375" style="4" customWidth="1"/>
    <col min="14" max="14" width="4.125" style="4" customWidth="1"/>
    <col min="15" max="15" width="4.25390625" style="4" customWidth="1"/>
    <col min="16" max="19" width="4.625" style="4" customWidth="1"/>
    <col min="20" max="21" width="4.25390625" style="0" customWidth="1"/>
    <col min="25" max="25" width="10.75390625" style="0" customWidth="1"/>
  </cols>
  <sheetData>
    <row r="1" ht="13.5" thickBot="1"/>
    <row r="2" spans="3:15" ht="12.75">
      <c r="C2" s="37" t="s">
        <v>178</v>
      </c>
      <c r="D2" s="38">
        <v>1</v>
      </c>
      <c r="E2" s="39" t="s">
        <v>157</v>
      </c>
      <c r="F2" s="40"/>
      <c r="G2" s="40"/>
      <c r="H2" s="40"/>
      <c r="I2" s="40"/>
      <c r="J2" s="40"/>
      <c r="K2" s="40"/>
      <c r="L2" s="40"/>
      <c r="M2" s="40"/>
      <c r="N2" s="40"/>
      <c r="O2" s="216"/>
    </row>
    <row r="3" spans="3:15" ht="12.75">
      <c r="C3" s="41" t="s">
        <v>188</v>
      </c>
      <c r="D3" s="42">
        <v>2</v>
      </c>
      <c r="E3" s="43" t="s">
        <v>2</v>
      </c>
      <c r="F3" s="44"/>
      <c r="G3" s="44"/>
      <c r="H3" s="44"/>
      <c r="I3" s="44"/>
      <c r="J3" s="44"/>
      <c r="K3" s="44"/>
      <c r="L3" s="44"/>
      <c r="M3" s="44"/>
      <c r="N3" s="44"/>
      <c r="O3" s="217"/>
    </row>
    <row r="4" spans="3:15" ht="12.75">
      <c r="C4" s="263" t="s">
        <v>192</v>
      </c>
      <c r="D4" s="42">
        <v>3</v>
      </c>
      <c r="E4" s="43" t="s">
        <v>142</v>
      </c>
      <c r="F4" s="44"/>
      <c r="G4" s="44"/>
      <c r="H4" s="44"/>
      <c r="I4" s="44"/>
      <c r="J4" s="44"/>
      <c r="K4" s="44"/>
      <c r="L4" s="44"/>
      <c r="M4" s="44"/>
      <c r="N4" s="44"/>
      <c r="O4" s="217"/>
    </row>
    <row r="5" spans="3:15" ht="12.75">
      <c r="C5" s="263" t="s">
        <v>193</v>
      </c>
      <c r="D5" s="42">
        <v>4</v>
      </c>
      <c r="E5" s="43" t="s">
        <v>3</v>
      </c>
      <c r="F5" s="44"/>
      <c r="G5" s="44"/>
      <c r="H5" s="44"/>
      <c r="I5" s="44"/>
      <c r="J5" s="44"/>
      <c r="K5" s="44"/>
      <c r="L5" s="44"/>
      <c r="M5" s="44"/>
      <c r="N5" s="44"/>
      <c r="O5" s="217"/>
    </row>
    <row r="6" spans="3:15" ht="12.75">
      <c r="C6" s="263" t="s">
        <v>194</v>
      </c>
      <c r="D6" s="23" t="s">
        <v>158</v>
      </c>
      <c r="E6" s="43" t="s">
        <v>143</v>
      </c>
      <c r="F6" s="44"/>
      <c r="G6" s="44"/>
      <c r="H6" s="44"/>
      <c r="I6" s="44"/>
      <c r="J6" s="44"/>
      <c r="K6" s="44"/>
      <c r="L6" s="44"/>
      <c r="M6" s="44"/>
      <c r="N6" s="44"/>
      <c r="O6" s="217"/>
    </row>
    <row r="7" spans="3:15" ht="12.75">
      <c r="C7" s="263" t="s">
        <v>194</v>
      </c>
      <c r="D7" s="23" t="s">
        <v>159</v>
      </c>
      <c r="E7" s="43" t="s">
        <v>189</v>
      </c>
      <c r="F7" s="44"/>
      <c r="G7" s="44"/>
      <c r="H7" s="44"/>
      <c r="I7" s="44"/>
      <c r="J7" s="44"/>
      <c r="K7" s="44"/>
      <c r="L7" s="44"/>
      <c r="M7" s="44"/>
      <c r="N7" s="44"/>
      <c r="O7" s="217"/>
    </row>
    <row r="8" spans="3:15" ht="12.75">
      <c r="C8" s="263" t="s">
        <v>195</v>
      </c>
      <c r="D8" s="42">
        <v>6</v>
      </c>
      <c r="E8" s="43" t="s">
        <v>214</v>
      </c>
      <c r="F8" s="44"/>
      <c r="G8" s="44"/>
      <c r="H8" s="44"/>
      <c r="I8" s="44"/>
      <c r="J8" s="44"/>
      <c r="K8" s="44"/>
      <c r="L8" s="44"/>
      <c r="M8" s="44"/>
      <c r="N8" s="44"/>
      <c r="O8" s="217"/>
    </row>
    <row r="9" spans="3:15" ht="12.75">
      <c r="C9" s="263" t="s">
        <v>196</v>
      </c>
      <c r="D9" s="42">
        <v>7</v>
      </c>
      <c r="E9" s="43" t="s">
        <v>215</v>
      </c>
      <c r="F9" s="44"/>
      <c r="G9" s="44"/>
      <c r="H9" s="44"/>
      <c r="I9" s="44"/>
      <c r="J9" s="44"/>
      <c r="K9" s="44"/>
      <c r="L9" s="44"/>
      <c r="M9" s="44"/>
      <c r="N9" s="44"/>
      <c r="O9" s="217"/>
    </row>
    <row r="10" spans="3:15" ht="12.75">
      <c r="C10" s="263" t="s">
        <v>197</v>
      </c>
      <c r="D10" s="42">
        <v>8</v>
      </c>
      <c r="E10" s="43" t="s">
        <v>131</v>
      </c>
      <c r="F10" s="44"/>
      <c r="G10" s="44"/>
      <c r="H10" s="44"/>
      <c r="I10" s="44"/>
      <c r="J10" s="44"/>
      <c r="K10" s="44"/>
      <c r="L10" s="44"/>
      <c r="M10" s="44"/>
      <c r="N10" s="44"/>
      <c r="O10" s="217"/>
    </row>
    <row r="11" spans="3:15" ht="12.75">
      <c r="C11" s="263" t="s">
        <v>198</v>
      </c>
      <c r="D11" s="23" t="s">
        <v>144</v>
      </c>
      <c r="E11" s="43" t="s">
        <v>150</v>
      </c>
      <c r="F11" s="44"/>
      <c r="G11" s="44"/>
      <c r="H11" s="44"/>
      <c r="I11" s="44"/>
      <c r="J11" s="44"/>
      <c r="K11" s="44"/>
      <c r="L11" s="44"/>
      <c r="M11" s="44"/>
      <c r="N11" s="44"/>
      <c r="O11" s="217"/>
    </row>
    <row r="12" spans="3:15" ht="12.75">
      <c r="C12" s="263" t="s">
        <v>198</v>
      </c>
      <c r="D12" s="23" t="s">
        <v>145</v>
      </c>
      <c r="E12" s="43" t="s">
        <v>146</v>
      </c>
      <c r="F12" s="44"/>
      <c r="G12" s="44"/>
      <c r="H12" s="44"/>
      <c r="I12" s="44"/>
      <c r="J12" s="44"/>
      <c r="K12" s="44"/>
      <c r="L12" s="44"/>
      <c r="M12" s="44"/>
      <c r="N12" s="44"/>
      <c r="O12" s="217"/>
    </row>
    <row r="13" spans="3:15" ht="12.75">
      <c r="C13" s="263" t="s">
        <v>199</v>
      </c>
      <c r="D13" s="42">
        <v>12</v>
      </c>
      <c r="E13" s="43" t="s">
        <v>132</v>
      </c>
      <c r="F13" s="44"/>
      <c r="G13" s="44"/>
      <c r="H13" s="44"/>
      <c r="I13" s="44"/>
      <c r="J13" s="44"/>
      <c r="K13" s="44"/>
      <c r="L13" s="44"/>
      <c r="M13" s="44"/>
      <c r="N13" s="44"/>
      <c r="O13" s="217"/>
    </row>
    <row r="14" spans="3:15" ht="12.75">
      <c r="C14" s="263" t="s">
        <v>200</v>
      </c>
      <c r="D14" s="42">
        <v>13</v>
      </c>
      <c r="E14" s="43" t="s">
        <v>4</v>
      </c>
      <c r="F14" s="44"/>
      <c r="G14" s="44"/>
      <c r="H14" s="44"/>
      <c r="I14" s="44"/>
      <c r="J14" s="44"/>
      <c r="K14" s="44"/>
      <c r="L14" s="44"/>
      <c r="M14" s="44"/>
      <c r="N14" s="44"/>
      <c r="O14" s="217"/>
    </row>
    <row r="15" spans="3:15" ht="12.75">
      <c r="C15" s="263" t="s">
        <v>201</v>
      </c>
      <c r="D15" s="42">
        <v>15</v>
      </c>
      <c r="E15" s="46" t="s">
        <v>147</v>
      </c>
      <c r="F15" s="44"/>
      <c r="G15" s="44"/>
      <c r="H15" s="44"/>
      <c r="I15" s="44"/>
      <c r="J15" s="44"/>
      <c r="K15" s="44"/>
      <c r="L15" s="44"/>
      <c r="M15" s="44"/>
      <c r="N15" s="44"/>
      <c r="O15" s="218"/>
    </row>
    <row r="16" spans="3:15" ht="12.75">
      <c r="C16" s="263">
        <v>37864</v>
      </c>
      <c r="D16" s="42">
        <v>16</v>
      </c>
      <c r="E16" s="46" t="s">
        <v>149</v>
      </c>
      <c r="F16" s="44"/>
      <c r="G16" s="44"/>
      <c r="H16" s="44"/>
      <c r="I16" s="44"/>
      <c r="J16" s="44"/>
      <c r="K16" s="44"/>
      <c r="L16" s="44"/>
      <c r="M16" s="44"/>
      <c r="N16" s="44"/>
      <c r="O16" s="218"/>
    </row>
    <row r="17" spans="3:15" ht="12.75">
      <c r="C17" s="263">
        <v>41518</v>
      </c>
      <c r="D17" s="42">
        <v>17</v>
      </c>
      <c r="E17" s="46" t="s">
        <v>148</v>
      </c>
      <c r="F17" s="44"/>
      <c r="G17" s="44"/>
      <c r="H17" s="44"/>
      <c r="I17" s="44"/>
      <c r="J17" s="44"/>
      <c r="K17" s="44"/>
      <c r="L17" s="44"/>
      <c r="M17" s="44"/>
      <c r="N17" s="44"/>
      <c r="O17" s="218"/>
    </row>
    <row r="18" spans="3:15" ht="12.75">
      <c r="C18" s="263">
        <v>41524</v>
      </c>
      <c r="D18" s="42"/>
      <c r="E18" s="46" t="s">
        <v>151</v>
      </c>
      <c r="F18" s="44"/>
      <c r="G18" s="44"/>
      <c r="H18" s="44"/>
      <c r="I18" s="44"/>
      <c r="J18" s="44"/>
      <c r="K18" s="45"/>
      <c r="L18" s="44"/>
      <c r="M18" s="44"/>
      <c r="N18" s="44"/>
      <c r="O18" s="218"/>
    </row>
    <row r="19" spans="3:15" ht="13.5" thickBot="1">
      <c r="C19" s="264">
        <v>41525</v>
      </c>
      <c r="D19" s="47"/>
      <c r="E19" s="48" t="s">
        <v>152</v>
      </c>
      <c r="F19" s="49"/>
      <c r="G19" s="49"/>
      <c r="H19" s="49"/>
      <c r="I19" s="49"/>
      <c r="J19" s="49"/>
      <c r="K19" s="50"/>
      <c r="L19" s="49"/>
      <c r="M19" s="49"/>
      <c r="N19" s="49"/>
      <c r="O19" s="219"/>
    </row>
    <row r="20" ht="13.5" thickBot="1"/>
    <row r="21" spans="2:22" ht="13.5" thickBot="1">
      <c r="B21" s="116" t="s">
        <v>1</v>
      </c>
      <c r="C21" s="169" t="s">
        <v>254</v>
      </c>
      <c r="D21" s="167" t="s">
        <v>129</v>
      </c>
      <c r="E21" s="5">
        <v>1</v>
      </c>
      <c r="F21" s="6">
        <v>2</v>
      </c>
      <c r="G21" s="6">
        <v>3</v>
      </c>
      <c r="H21" s="6">
        <v>4</v>
      </c>
      <c r="I21" s="6">
        <v>5</v>
      </c>
      <c r="J21" s="6">
        <v>6</v>
      </c>
      <c r="K21" s="6">
        <v>7</v>
      </c>
      <c r="L21" s="51">
        <v>8</v>
      </c>
      <c r="M21" s="6">
        <v>9</v>
      </c>
      <c r="N21" s="6">
        <v>10</v>
      </c>
      <c r="O21" s="6">
        <v>11</v>
      </c>
      <c r="P21" s="6">
        <v>12</v>
      </c>
      <c r="Q21" s="6">
        <v>13</v>
      </c>
      <c r="R21" s="6">
        <v>14</v>
      </c>
      <c r="S21" s="6">
        <v>15</v>
      </c>
      <c r="T21" s="6">
        <v>16</v>
      </c>
      <c r="U21" s="52">
        <v>17</v>
      </c>
      <c r="V21" s="116" t="s">
        <v>128</v>
      </c>
    </row>
    <row r="22" spans="2:22" ht="12.75">
      <c r="B22" s="171" t="s">
        <v>156</v>
      </c>
      <c r="C22" s="166" t="s">
        <v>253</v>
      </c>
      <c r="D22" s="173">
        <v>1970</v>
      </c>
      <c r="E22" s="194" t="s">
        <v>51</v>
      </c>
      <c r="F22" s="391" t="s">
        <v>51</v>
      </c>
      <c r="G22" s="102" t="s">
        <v>51</v>
      </c>
      <c r="H22" s="102" t="s">
        <v>51</v>
      </c>
      <c r="I22" s="102" t="s">
        <v>51</v>
      </c>
      <c r="J22" s="67">
        <v>110</v>
      </c>
      <c r="K22" s="102" t="s">
        <v>51</v>
      </c>
      <c r="L22" s="102" t="s">
        <v>51</v>
      </c>
      <c r="M22" s="102" t="s">
        <v>51</v>
      </c>
      <c r="N22" s="290"/>
      <c r="O22" s="102"/>
      <c r="P22" s="102"/>
      <c r="Q22" s="67"/>
      <c r="R22" s="67"/>
      <c r="S22" s="19"/>
      <c r="T22" s="19"/>
      <c r="U22" s="197"/>
      <c r="V22" s="118">
        <f>SUM(E22:S22)</f>
        <v>110</v>
      </c>
    </row>
    <row r="23" spans="2:22" ht="12.75">
      <c r="B23" s="122" t="s">
        <v>156</v>
      </c>
      <c r="C23" s="166" t="s">
        <v>314</v>
      </c>
      <c r="D23" s="173">
        <v>1973</v>
      </c>
      <c r="E23" s="194" t="s">
        <v>51</v>
      </c>
      <c r="F23" s="102" t="s">
        <v>51</v>
      </c>
      <c r="G23" s="102" t="s">
        <v>51</v>
      </c>
      <c r="H23" s="102" t="s">
        <v>51</v>
      </c>
      <c r="I23" s="102" t="s">
        <v>51</v>
      </c>
      <c r="J23" s="102" t="s">
        <v>51</v>
      </c>
      <c r="K23" s="102" t="s">
        <v>51</v>
      </c>
      <c r="L23" s="67">
        <v>110</v>
      </c>
      <c r="M23" s="102" t="s">
        <v>51</v>
      </c>
      <c r="N23" s="290"/>
      <c r="O23" s="102"/>
      <c r="P23" s="102"/>
      <c r="Q23" s="67"/>
      <c r="R23" s="67"/>
      <c r="S23" s="19"/>
      <c r="T23" s="19"/>
      <c r="U23" s="197"/>
      <c r="V23" s="118">
        <f>SUM(E23:S23)</f>
        <v>110</v>
      </c>
    </row>
    <row r="24" spans="2:22" ht="12.75">
      <c r="B24" s="121" t="s">
        <v>58</v>
      </c>
      <c r="C24" s="166" t="s">
        <v>257</v>
      </c>
      <c r="D24" s="173">
        <v>1973</v>
      </c>
      <c r="E24" s="194" t="s">
        <v>51</v>
      </c>
      <c r="F24" s="102" t="s">
        <v>51</v>
      </c>
      <c r="G24" s="102" t="s">
        <v>51</v>
      </c>
      <c r="H24" s="102" t="s">
        <v>51</v>
      </c>
      <c r="I24" s="102" t="s">
        <v>51</v>
      </c>
      <c r="J24" s="67">
        <v>88</v>
      </c>
      <c r="K24" s="102" t="s">
        <v>51</v>
      </c>
      <c r="L24" s="102" t="s">
        <v>51</v>
      </c>
      <c r="M24" s="102" t="s">
        <v>51</v>
      </c>
      <c r="N24" s="290"/>
      <c r="O24" s="102"/>
      <c r="P24" s="102"/>
      <c r="Q24" s="67"/>
      <c r="R24" s="67"/>
      <c r="S24" s="19"/>
      <c r="T24" s="19"/>
      <c r="U24" s="197"/>
      <c r="V24" s="118">
        <f>SUM(E24:S24)</f>
        <v>88</v>
      </c>
    </row>
    <row r="25" spans="2:22" ht="13.5" thickBot="1">
      <c r="B25" s="124" t="s">
        <v>55</v>
      </c>
      <c r="C25" s="164" t="s">
        <v>256</v>
      </c>
      <c r="D25" s="174">
        <v>1969</v>
      </c>
      <c r="E25" s="106" t="s">
        <v>51</v>
      </c>
      <c r="F25" s="392" t="s">
        <v>51</v>
      </c>
      <c r="G25" s="104" t="s">
        <v>51</v>
      </c>
      <c r="H25" s="104" t="s">
        <v>51</v>
      </c>
      <c r="I25" s="104" t="s">
        <v>51</v>
      </c>
      <c r="J25" s="105">
        <v>66</v>
      </c>
      <c r="K25" s="104" t="s">
        <v>51</v>
      </c>
      <c r="L25" s="104" t="s">
        <v>51</v>
      </c>
      <c r="M25" s="104" t="s">
        <v>51</v>
      </c>
      <c r="N25" s="285"/>
      <c r="O25" s="104"/>
      <c r="P25" s="104"/>
      <c r="Q25" s="105"/>
      <c r="R25" s="105"/>
      <c r="S25" s="58"/>
      <c r="T25" s="58"/>
      <c r="U25" s="185"/>
      <c r="V25" s="119">
        <f>SUM(E25:S25)</f>
        <v>66</v>
      </c>
    </row>
    <row r="26" ht="13.5" thickBot="1"/>
    <row r="27" spans="2:22" ht="13.5" thickBot="1">
      <c r="B27" s="116" t="s">
        <v>1</v>
      </c>
      <c r="C27" s="169" t="s">
        <v>57</v>
      </c>
      <c r="D27" s="167" t="s">
        <v>129</v>
      </c>
      <c r="E27" s="5">
        <v>1</v>
      </c>
      <c r="F27" s="6">
        <v>2</v>
      </c>
      <c r="G27" s="6">
        <v>3</v>
      </c>
      <c r="H27" s="6">
        <v>4</v>
      </c>
      <c r="I27" s="6">
        <v>5</v>
      </c>
      <c r="J27" s="6">
        <v>6</v>
      </c>
      <c r="K27" s="6">
        <v>7</v>
      </c>
      <c r="L27" s="51">
        <v>8</v>
      </c>
      <c r="M27" s="6">
        <v>9</v>
      </c>
      <c r="N27" s="6">
        <v>10</v>
      </c>
      <c r="O27" s="6">
        <v>11</v>
      </c>
      <c r="P27" s="6">
        <v>12</v>
      </c>
      <c r="Q27" s="6">
        <v>13</v>
      </c>
      <c r="R27" s="6">
        <v>14</v>
      </c>
      <c r="S27" s="6">
        <v>15</v>
      </c>
      <c r="T27" s="6">
        <v>16</v>
      </c>
      <c r="U27" s="52">
        <v>17</v>
      </c>
      <c r="V27" s="116" t="s">
        <v>128</v>
      </c>
    </row>
    <row r="28" spans="2:22" ht="12.75">
      <c r="B28" s="171" t="s">
        <v>52</v>
      </c>
      <c r="C28" s="163" t="s">
        <v>163</v>
      </c>
      <c r="D28" s="172">
        <v>1966</v>
      </c>
      <c r="E28" s="110">
        <v>100</v>
      </c>
      <c r="F28" s="267">
        <v>100</v>
      </c>
      <c r="G28" s="63">
        <v>100</v>
      </c>
      <c r="H28" s="63">
        <v>100</v>
      </c>
      <c r="I28" s="63">
        <v>80</v>
      </c>
      <c r="J28" s="100" t="s">
        <v>51</v>
      </c>
      <c r="K28" s="63">
        <v>110</v>
      </c>
      <c r="L28" s="67">
        <v>110</v>
      </c>
      <c r="M28" s="100" t="s">
        <v>51</v>
      </c>
      <c r="N28" s="267"/>
      <c r="O28" s="100"/>
      <c r="P28" s="100"/>
      <c r="Q28" s="63"/>
      <c r="R28" s="63"/>
      <c r="S28" s="21"/>
      <c r="T28" s="21"/>
      <c r="U28" s="268"/>
      <c r="V28" s="117">
        <f aca="true" t="shared" si="0" ref="V28:V36">SUM(E28:S28)</f>
        <v>700</v>
      </c>
    </row>
    <row r="29" spans="2:22" ht="12.75">
      <c r="B29" s="121" t="s">
        <v>53</v>
      </c>
      <c r="C29" s="166" t="s">
        <v>255</v>
      </c>
      <c r="D29" s="173">
        <v>1965</v>
      </c>
      <c r="E29" s="194" t="s">
        <v>51</v>
      </c>
      <c r="F29" s="391" t="s">
        <v>51</v>
      </c>
      <c r="G29" s="102" t="s">
        <v>51</v>
      </c>
      <c r="H29" s="102" t="s">
        <v>51</v>
      </c>
      <c r="I29" s="67">
        <v>100</v>
      </c>
      <c r="J29" s="67">
        <v>110</v>
      </c>
      <c r="K29" s="102" t="s">
        <v>51</v>
      </c>
      <c r="L29" s="102" t="s">
        <v>51</v>
      </c>
      <c r="M29" s="67">
        <v>60</v>
      </c>
      <c r="N29" s="290"/>
      <c r="O29" s="102"/>
      <c r="P29" s="102"/>
      <c r="Q29" s="67"/>
      <c r="R29" s="67"/>
      <c r="S29" s="19"/>
      <c r="T29" s="19"/>
      <c r="U29" s="197"/>
      <c r="V29" s="118">
        <f t="shared" si="0"/>
        <v>270</v>
      </c>
    </row>
    <row r="30" spans="2:22" ht="12.75">
      <c r="B30" s="122" t="s">
        <v>58</v>
      </c>
      <c r="C30" s="166" t="s">
        <v>203</v>
      </c>
      <c r="D30" s="173">
        <v>1965</v>
      </c>
      <c r="E30" s="194" t="s">
        <v>51</v>
      </c>
      <c r="F30" s="102" t="s">
        <v>51</v>
      </c>
      <c r="G30" s="102" t="s">
        <v>51</v>
      </c>
      <c r="H30" s="67">
        <v>80</v>
      </c>
      <c r="I30" s="102" t="s">
        <v>51</v>
      </c>
      <c r="J30" s="67">
        <v>88</v>
      </c>
      <c r="K30" s="102" t="s">
        <v>51</v>
      </c>
      <c r="L30" s="102" t="s">
        <v>51</v>
      </c>
      <c r="M30" s="67">
        <v>60</v>
      </c>
      <c r="N30" s="290"/>
      <c r="O30" s="102"/>
      <c r="P30" s="102"/>
      <c r="Q30" s="67"/>
      <c r="R30" s="67"/>
      <c r="S30" s="19"/>
      <c r="T30" s="19"/>
      <c r="U30" s="197"/>
      <c r="V30" s="118">
        <f t="shared" si="0"/>
        <v>228</v>
      </c>
    </row>
    <row r="31" spans="2:22" ht="12.75">
      <c r="B31" s="122" t="s">
        <v>55</v>
      </c>
      <c r="C31" s="166" t="s">
        <v>315</v>
      </c>
      <c r="D31" s="173">
        <v>1964</v>
      </c>
      <c r="E31" s="194" t="s">
        <v>51</v>
      </c>
      <c r="F31" s="391" t="s">
        <v>51</v>
      </c>
      <c r="G31" s="102" t="s">
        <v>51</v>
      </c>
      <c r="H31" s="102" t="s">
        <v>51</v>
      </c>
      <c r="I31" s="102" t="s">
        <v>51</v>
      </c>
      <c r="J31" s="102" t="s">
        <v>51</v>
      </c>
      <c r="K31" s="102" t="s">
        <v>51</v>
      </c>
      <c r="L31" s="67">
        <v>88</v>
      </c>
      <c r="M31" s="67">
        <v>100</v>
      </c>
      <c r="N31" s="290"/>
      <c r="O31" s="102"/>
      <c r="P31" s="102"/>
      <c r="Q31" s="67"/>
      <c r="R31" s="67"/>
      <c r="S31" s="19"/>
      <c r="T31" s="19"/>
      <c r="U31" s="197"/>
      <c r="V31" s="118">
        <f t="shared" si="0"/>
        <v>188</v>
      </c>
    </row>
    <row r="32" spans="2:22" ht="12.75">
      <c r="B32" s="122" t="s">
        <v>56</v>
      </c>
      <c r="C32" s="166" t="s">
        <v>238</v>
      </c>
      <c r="D32" s="173">
        <v>1966</v>
      </c>
      <c r="E32" s="194" t="s">
        <v>51</v>
      </c>
      <c r="F32" s="391" t="s">
        <v>51</v>
      </c>
      <c r="G32" s="102" t="s">
        <v>51</v>
      </c>
      <c r="H32" s="67">
        <v>60</v>
      </c>
      <c r="I32" s="102" t="s">
        <v>51</v>
      </c>
      <c r="J32" s="67">
        <v>66</v>
      </c>
      <c r="K32" s="102" t="s">
        <v>51</v>
      </c>
      <c r="L32" s="102" t="s">
        <v>51</v>
      </c>
      <c r="M32" s="102" t="s">
        <v>51</v>
      </c>
      <c r="N32" s="290"/>
      <c r="O32" s="102"/>
      <c r="P32" s="102"/>
      <c r="Q32" s="67"/>
      <c r="R32" s="67"/>
      <c r="S32" s="19"/>
      <c r="T32" s="19"/>
      <c r="U32" s="197"/>
      <c r="V32" s="118">
        <f t="shared" si="0"/>
        <v>126</v>
      </c>
    </row>
    <row r="33" spans="2:22" ht="12.75">
      <c r="B33" s="122" t="s">
        <v>287</v>
      </c>
      <c r="C33" s="166" t="s">
        <v>331</v>
      </c>
      <c r="D33" s="173"/>
      <c r="E33" s="194" t="s">
        <v>51</v>
      </c>
      <c r="F33" s="391" t="s">
        <v>51</v>
      </c>
      <c r="G33" s="102" t="s">
        <v>51</v>
      </c>
      <c r="H33" s="102" t="s">
        <v>51</v>
      </c>
      <c r="I33" s="102" t="s">
        <v>51</v>
      </c>
      <c r="J33" s="102" t="s">
        <v>51</v>
      </c>
      <c r="K33" s="102" t="s">
        <v>51</v>
      </c>
      <c r="L33" s="102" t="s">
        <v>51</v>
      </c>
      <c r="M33" s="67">
        <v>80</v>
      </c>
      <c r="N33" s="290"/>
      <c r="O33" s="102"/>
      <c r="P33" s="102"/>
      <c r="Q33" s="67"/>
      <c r="R33" s="67"/>
      <c r="S33" s="19"/>
      <c r="T33" s="19"/>
      <c r="U33" s="197"/>
      <c r="V33" s="118">
        <f t="shared" si="0"/>
        <v>80</v>
      </c>
    </row>
    <row r="34" spans="2:22" ht="12.75">
      <c r="B34" s="122" t="s">
        <v>287</v>
      </c>
      <c r="C34" s="166" t="s">
        <v>190</v>
      </c>
      <c r="D34" s="173">
        <v>1966</v>
      </c>
      <c r="E34" s="194" t="s">
        <v>51</v>
      </c>
      <c r="F34" s="290">
        <v>80</v>
      </c>
      <c r="G34" s="102" t="s">
        <v>51</v>
      </c>
      <c r="H34" s="102" t="s">
        <v>51</v>
      </c>
      <c r="I34" s="102" t="s">
        <v>51</v>
      </c>
      <c r="J34" s="102" t="s">
        <v>51</v>
      </c>
      <c r="K34" s="102" t="s">
        <v>51</v>
      </c>
      <c r="L34" s="102" t="s">
        <v>51</v>
      </c>
      <c r="M34" s="102" t="s">
        <v>51</v>
      </c>
      <c r="N34" s="290"/>
      <c r="O34" s="102"/>
      <c r="P34" s="102"/>
      <c r="Q34" s="67"/>
      <c r="R34" s="67"/>
      <c r="S34" s="19"/>
      <c r="T34" s="19"/>
      <c r="U34" s="197"/>
      <c r="V34" s="118">
        <f t="shared" si="0"/>
        <v>80</v>
      </c>
    </row>
    <row r="35" spans="2:22" ht="12.75">
      <c r="B35" s="122" t="s">
        <v>61</v>
      </c>
      <c r="C35" s="165" t="s">
        <v>316</v>
      </c>
      <c r="D35" s="177">
        <v>1968</v>
      </c>
      <c r="E35" s="194" t="s">
        <v>51</v>
      </c>
      <c r="F35" s="391" t="s">
        <v>51</v>
      </c>
      <c r="G35" s="102" t="s">
        <v>51</v>
      </c>
      <c r="H35" s="101" t="s">
        <v>51</v>
      </c>
      <c r="I35" s="101" t="s">
        <v>51</v>
      </c>
      <c r="J35" s="101" t="s">
        <v>51</v>
      </c>
      <c r="K35" s="101" t="s">
        <v>51</v>
      </c>
      <c r="L35" s="103">
        <v>66</v>
      </c>
      <c r="M35" s="101" t="s">
        <v>51</v>
      </c>
      <c r="N35" s="280"/>
      <c r="O35" s="101"/>
      <c r="P35" s="101"/>
      <c r="Q35" s="103"/>
      <c r="R35" s="103"/>
      <c r="S35" s="23"/>
      <c r="T35" s="23"/>
      <c r="U35" s="184"/>
      <c r="V35" s="118">
        <f t="shared" si="0"/>
        <v>66</v>
      </c>
    </row>
    <row r="36" spans="2:22" ht="13.5" thickBot="1">
      <c r="B36" s="123" t="s">
        <v>62</v>
      </c>
      <c r="C36" s="253" t="s">
        <v>202</v>
      </c>
      <c r="D36" s="254">
        <v>1973</v>
      </c>
      <c r="E36" s="260" t="s">
        <v>51</v>
      </c>
      <c r="F36" s="255" t="s">
        <v>51</v>
      </c>
      <c r="G36" s="255" t="s">
        <v>51</v>
      </c>
      <c r="H36" s="256">
        <v>60</v>
      </c>
      <c r="I36" s="255" t="s">
        <v>51</v>
      </c>
      <c r="J36" s="255" t="s">
        <v>51</v>
      </c>
      <c r="K36" s="255" t="s">
        <v>51</v>
      </c>
      <c r="L36" s="255" t="s">
        <v>51</v>
      </c>
      <c r="M36" s="255" t="s">
        <v>51</v>
      </c>
      <c r="N36" s="269"/>
      <c r="O36" s="255"/>
      <c r="P36" s="255"/>
      <c r="Q36" s="256"/>
      <c r="R36" s="256"/>
      <c r="S36" s="257"/>
      <c r="T36" s="257"/>
      <c r="U36" s="258"/>
      <c r="V36" s="259">
        <f t="shared" si="0"/>
        <v>60</v>
      </c>
    </row>
    <row r="37" spans="5:18" ht="13.5" thickBot="1"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</row>
    <row r="38" spans="2:22" ht="13.5" thickBot="1">
      <c r="B38" s="116" t="s">
        <v>1</v>
      </c>
      <c r="C38" s="169" t="s">
        <v>258</v>
      </c>
      <c r="D38" s="168" t="s">
        <v>129</v>
      </c>
      <c r="E38" s="5">
        <v>1</v>
      </c>
      <c r="F38" s="6">
        <v>2</v>
      </c>
      <c r="G38" s="6">
        <v>3</v>
      </c>
      <c r="H38" s="6">
        <v>4</v>
      </c>
      <c r="I38" s="6">
        <v>5</v>
      </c>
      <c r="J38" s="6">
        <v>6</v>
      </c>
      <c r="K38" s="6">
        <v>7</v>
      </c>
      <c r="L38" s="51">
        <v>8</v>
      </c>
      <c r="M38" s="6">
        <v>9</v>
      </c>
      <c r="N38" s="6">
        <v>10</v>
      </c>
      <c r="O38" s="6">
        <v>11</v>
      </c>
      <c r="P38" s="6">
        <v>12</v>
      </c>
      <c r="Q38" s="6">
        <v>13</v>
      </c>
      <c r="R38" s="6">
        <v>14</v>
      </c>
      <c r="S38" s="6">
        <v>15</v>
      </c>
      <c r="T38" s="6">
        <v>16</v>
      </c>
      <c r="U38" s="52">
        <v>17</v>
      </c>
      <c r="V38" s="116" t="s">
        <v>128</v>
      </c>
    </row>
    <row r="39" spans="2:22" ht="12.75">
      <c r="B39" s="171" t="s">
        <v>52</v>
      </c>
      <c r="C39" s="163" t="s">
        <v>216</v>
      </c>
      <c r="D39" s="175">
        <v>1971</v>
      </c>
      <c r="E39" s="270" t="s">
        <v>51</v>
      </c>
      <c r="F39" s="63">
        <v>60</v>
      </c>
      <c r="G39" s="63">
        <v>80</v>
      </c>
      <c r="H39" s="100" t="s">
        <v>51</v>
      </c>
      <c r="I39" s="100" t="s">
        <v>51</v>
      </c>
      <c r="J39" s="100" t="s">
        <v>51</v>
      </c>
      <c r="K39" s="100" t="s">
        <v>51</v>
      </c>
      <c r="L39" s="100" t="s">
        <v>51</v>
      </c>
      <c r="M39" s="100" t="s">
        <v>51</v>
      </c>
      <c r="N39" s="63"/>
      <c r="O39" s="111"/>
      <c r="P39" s="267"/>
      <c r="Q39" s="271"/>
      <c r="R39" s="267"/>
      <c r="S39" s="272"/>
      <c r="T39" s="273"/>
      <c r="U39" s="274"/>
      <c r="V39" s="117">
        <f>SUM(E39:S39)</f>
        <v>140</v>
      </c>
    </row>
    <row r="40" spans="2:22" ht="12.75">
      <c r="B40" s="122" t="s">
        <v>54</v>
      </c>
      <c r="C40" s="275" t="s">
        <v>217</v>
      </c>
      <c r="D40" s="176">
        <v>1967</v>
      </c>
      <c r="E40" s="276" t="s">
        <v>51</v>
      </c>
      <c r="F40" s="208">
        <v>100</v>
      </c>
      <c r="G40" s="112" t="s">
        <v>51</v>
      </c>
      <c r="H40" s="112" t="s">
        <v>51</v>
      </c>
      <c r="I40" s="112" t="s">
        <v>51</v>
      </c>
      <c r="J40" s="112" t="s">
        <v>51</v>
      </c>
      <c r="K40" s="112" t="s">
        <v>51</v>
      </c>
      <c r="L40" s="112" t="s">
        <v>51</v>
      </c>
      <c r="M40" s="112" t="s">
        <v>51</v>
      </c>
      <c r="N40" s="209"/>
      <c r="O40" s="101"/>
      <c r="P40" s="211"/>
      <c r="Q40" s="101"/>
      <c r="R40" s="101"/>
      <c r="S40" s="221"/>
      <c r="T40" s="23"/>
      <c r="U40" s="184"/>
      <c r="V40" s="118">
        <f>SUM(E40:S40)</f>
        <v>100</v>
      </c>
    </row>
    <row r="41" spans="2:22" ht="12.75">
      <c r="B41" s="122" t="s">
        <v>54</v>
      </c>
      <c r="C41" s="388" t="s">
        <v>218</v>
      </c>
      <c r="D41" s="176">
        <v>1956</v>
      </c>
      <c r="E41" s="276" t="s">
        <v>51</v>
      </c>
      <c r="F41" s="101" t="s">
        <v>51</v>
      </c>
      <c r="G41" s="103">
        <v>100</v>
      </c>
      <c r="H41" s="101" t="s">
        <v>51</v>
      </c>
      <c r="I41" s="101" t="s">
        <v>51</v>
      </c>
      <c r="J41" s="101" t="s">
        <v>51</v>
      </c>
      <c r="K41" s="101" t="s">
        <v>51</v>
      </c>
      <c r="L41" s="101" t="s">
        <v>51</v>
      </c>
      <c r="M41" s="101" t="s">
        <v>51</v>
      </c>
      <c r="N41" s="108"/>
      <c r="O41" s="101"/>
      <c r="P41" s="279"/>
      <c r="Q41" s="280"/>
      <c r="R41" s="280"/>
      <c r="S41" s="281"/>
      <c r="T41" s="281"/>
      <c r="U41" s="282"/>
      <c r="V41" s="118">
        <f>SUM(E41:S41)</f>
        <v>100</v>
      </c>
    </row>
    <row r="42" spans="2:22" ht="12.75">
      <c r="B42" s="121" t="s">
        <v>55</v>
      </c>
      <c r="C42" s="166" t="s">
        <v>219</v>
      </c>
      <c r="D42" s="176">
        <v>1971</v>
      </c>
      <c r="E42" s="276" t="s">
        <v>51</v>
      </c>
      <c r="F42" s="103">
        <v>80</v>
      </c>
      <c r="G42" s="101" t="s">
        <v>51</v>
      </c>
      <c r="H42" s="101" t="s">
        <v>51</v>
      </c>
      <c r="I42" s="101" t="s">
        <v>51</v>
      </c>
      <c r="J42" s="101" t="s">
        <v>51</v>
      </c>
      <c r="K42" s="101" t="s">
        <v>51</v>
      </c>
      <c r="L42" s="101" t="s">
        <v>51</v>
      </c>
      <c r="M42" s="101" t="s">
        <v>51</v>
      </c>
      <c r="N42" s="108"/>
      <c r="O42" s="101"/>
      <c r="P42" s="279"/>
      <c r="Q42" s="280"/>
      <c r="R42" s="280"/>
      <c r="S42" s="281"/>
      <c r="T42" s="281"/>
      <c r="U42" s="282"/>
      <c r="V42" s="118">
        <f>SUM(E42:S42)</f>
        <v>80</v>
      </c>
    </row>
    <row r="43" spans="2:22" ht="13.5" thickBot="1">
      <c r="B43" s="124" t="s">
        <v>56</v>
      </c>
      <c r="C43" s="253" t="s">
        <v>220</v>
      </c>
      <c r="D43" s="254">
        <v>1967</v>
      </c>
      <c r="E43" s="260" t="s">
        <v>51</v>
      </c>
      <c r="F43" s="269">
        <v>60</v>
      </c>
      <c r="G43" s="255" t="s">
        <v>51</v>
      </c>
      <c r="H43" s="255" t="s">
        <v>51</v>
      </c>
      <c r="I43" s="255" t="s">
        <v>51</v>
      </c>
      <c r="J43" s="255" t="s">
        <v>51</v>
      </c>
      <c r="K43" s="255" t="s">
        <v>51</v>
      </c>
      <c r="L43" s="255" t="s">
        <v>51</v>
      </c>
      <c r="M43" s="255" t="s">
        <v>51</v>
      </c>
      <c r="N43" s="269"/>
      <c r="O43" s="255"/>
      <c r="P43" s="255"/>
      <c r="Q43" s="256"/>
      <c r="R43" s="256"/>
      <c r="S43" s="257"/>
      <c r="T43" s="257"/>
      <c r="U43" s="258"/>
      <c r="V43" s="259">
        <f>SUM(E43:S43)</f>
        <v>60</v>
      </c>
    </row>
    <row r="44" spans="5:18" ht="13.5" thickBot="1">
      <c r="E44" s="109"/>
      <c r="F44" s="109"/>
      <c r="G44" s="109"/>
      <c r="H44" s="109"/>
      <c r="I44" s="109"/>
      <c r="J44" s="109"/>
      <c r="K44" s="109"/>
      <c r="L44" s="109"/>
      <c r="M44" s="109"/>
      <c r="N44" s="109"/>
      <c r="O44" s="109"/>
      <c r="P44" s="109"/>
      <c r="Q44" s="109"/>
      <c r="R44" s="109"/>
    </row>
    <row r="45" spans="2:22" ht="13.5" thickBot="1">
      <c r="B45" s="116" t="s">
        <v>1</v>
      </c>
      <c r="C45" s="169" t="s">
        <v>40</v>
      </c>
      <c r="D45" s="168" t="s">
        <v>129</v>
      </c>
      <c r="E45" s="5">
        <v>1</v>
      </c>
      <c r="F45" s="6">
        <v>2</v>
      </c>
      <c r="G45" s="6">
        <v>3</v>
      </c>
      <c r="H45" s="6">
        <v>4</v>
      </c>
      <c r="I45" s="6">
        <v>5</v>
      </c>
      <c r="J45" s="6">
        <v>6</v>
      </c>
      <c r="K45" s="6">
        <v>7</v>
      </c>
      <c r="L45" s="51">
        <v>8</v>
      </c>
      <c r="M45" s="6">
        <v>9</v>
      </c>
      <c r="N45" s="6">
        <v>10</v>
      </c>
      <c r="O45" s="6">
        <v>11</v>
      </c>
      <c r="P45" s="6">
        <v>12</v>
      </c>
      <c r="Q45" s="6">
        <v>13</v>
      </c>
      <c r="R45" s="6">
        <v>14</v>
      </c>
      <c r="S45" s="6">
        <v>15</v>
      </c>
      <c r="T45" s="6">
        <v>16</v>
      </c>
      <c r="U45" s="52">
        <v>17</v>
      </c>
      <c r="V45" s="116" t="s">
        <v>128</v>
      </c>
    </row>
    <row r="46" spans="2:22" ht="12.75">
      <c r="B46" s="171" t="s">
        <v>52</v>
      </c>
      <c r="C46" s="163" t="s">
        <v>165</v>
      </c>
      <c r="D46" s="175">
        <v>1961</v>
      </c>
      <c r="E46" s="110">
        <v>80</v>
      </c>
      <c r="F46" s="100" t="s">
        <v>51</v>
      </c>
      <c r="G46" s="63">
        <v>80</v>
      </c>
      <c r="H46" s="63">
        <v>100</v>
      </c>
      <c r="I46" s="63">
        <v>60</v>
      </c>
      <c r="J46" s="100" t="s">
        <v>51</v>
      </c>
      <c r="K46" s="63">
        <v>66</v>
      </c>
      <c r="L46" s="63">
        <v>88</v>
      </c>
      <c r="M46" s="226">
        <v>100</v>
      </c>
      <c r="N46" s="63"/>
      <c r="O46" s="111"/>
      <c r="P46" s="267"/>
      <c r="Q46" s="271"/>
      <c r="R46" s="267"/>
      <c r="S46" s="272"/>
      <c r="T46" s="273"/>
      <c r="U46" s="274"/>
      <c r="V46" s="117">
        <f aca="true" t="shared" si="1" ref="V46:V67">SUM(E46:S46)</f>
        <v>574</v>
      </c>
    </row>
    <row r="47" spans="2:22" ht="12.75">
      <c r="B47" s="122" t="s">
        <v>53</v>
      </c>
      <c r="C47" s="412" t="s">
        <v>164</v>
      </c>
      <c r="D47" s="176">
        <v>1960</v>
      </c>
      <c r="E47" s="107">
        <v>100</v>
      </c>
      <c r="F47" s="101" t="s">
        <v>51</v>
      </c>
      <c r="G47" s="103">
        <v>100</v>
      </c>
      <c r="H47" s="101" t="s">
        <v>51</v>
      </c>
      <c r="I47" s="112" t="s">
        <v>51</v>
      </c>
      <c r="J47" s="101" t="s">
        <v>51</v>
      </c>
      <c r="K47" s="101" t="s">
        <v>51</v>
      </c>
      <c r="L47" s="280">
        <v>110</v>
      </c>
      <c r="M47" s="280">
        <v>80</v>
      </c>
      <c r="N47" s="108"/>
      <c r="O47" s="101"/>
      <c r="P47" s="279"/>
      <c r="Q47" s="280"/>
      <c r="R47" s="280"/>
      <c r="S47" s="281"/>
      <c r="T47" s="281"/>
      <c r="U47" s="282"/>
      <c r="V47" s="118">
        <f t="shared" si="1"/>
        <v>390</v>
      </c>
    </row>
    <row r="48" spans="2:22" ht="12.75">
      <c r="B48" s="121" t="s">
        <v>58</v>
      </c>
      <c r="C48" s="241" t="s">
        <v>213</v>
      </c>
      <c r="D48" s="176">
        <v>1961</v>
      </c>
      <c r="E48" s="276" t="s">
        <v>51</v>
      </c>
      <c r="F48" s="208">
        <v>60</v>
      </c>
      <c r="G48" s="112" t="s">
        <v>51</v>
      </c>
      <c r="H48" s="208">
        <v>60</v>
      </c>
      <c r="I48" s="103">
        <v>40</v>
      </c>
      <c r="J48" s="208">
        <v>88</v>
      </c>
      <c r="K48" s="208">
        <v>33</v>
      </c>
      <c r="L48" s="101" t="s">
        <v>51</v>
      </c>
      <c r="M48" s="280">
        <v>60</v>
      </c>
      <c r="N48" s="209"/>
      <c r="O48" s="101"/>
      <c r="P48" s="211"/>
      <c r="Q48" s="101"/>
      <c r="R48" s="101"/>
      <c r="S48" s="221"/>
      <c r="T48" s="23"/>
      <c r="U48" s="184"/>
      <c r="V48" s="118">
        <f t="shared" si="1"/>
        <v>341</v>
      </c>
    </row>
    <row r="49" spans="2:22" ht="12.75">
      <c r="B49" s="121" t="s">
        <v>55</v>
      </c>
      <c r="C49" s="241" t="s">
        <v>204</v>
      </c>
      <c r="D49" s="176">
        <v>1962</v>
      </c>
      <c r="E49" s="276" t="s">
        <v>51</v>
      </c>
      <c r="F49" s="208">
        <v>80</v>
      </c>
      <c r="G49" s="112" t="s">
        <v>51</v>
      </c>
      <c r="H49" s="208">
        <v>40</v>
      </c>
      <c r="I49" s="101" t="s">
        <v>51</v>
      </c>
      <c r="J49" s="208">
        <v>110</v>
      </c>
      <c r="K49" s="208">
        <v>44</v>
      </c>
      <c r="L49" s="101" t="s">
        <v>51</v>
      </c>
      <c r="M49" s="208">
        <v>30</v>
      </c>
      <c r="N49" s="209"/>
      <c r="O49" s="101"/>
      <c r="P49" s="211"/>
      <c r="Q49" s="101"/>
      <c r="R49" s="101"/>
      <c r="S49" s="221"/>
      <c r="T49" s="23"/>
      <c r="U49" s="184"/>
      <c r="V49" s="118">
        <f t="shared" si="1"/>
        <v>304</v>
      </c>
    </row>
    <row r="50" spans="2:22" ht="12.75">
      <c r="B50" s="121" t="s">
        <v>56</v>
      </c>
      <c r="C50" s="166" t="s">
        <v>166</v>
      </c>
      <c r="D50" s="176">
        <v>1961</v>
      </c>
      <c r="E50" s="195">
        <v>40</v>
      </c>
      <c r="F50" s="101" t="s">
        <v>51</v>
      </c>
      <c r="G50" s="101" t="s">
        <v>51</v>
      </c>
      <c r="H50" s="103">
        <v>40</v>
      </c>
      <c r="I50" s="199">
        <v>60</v>
      </c>
      <c r="J50" s="208">
        <v>66</v>
      </c>
      <c r="K50" s="103">
        <v>33</v>
      </c>
      <c r="L50" s="283" t="s">
        <v>51</v>
      </c>
      <c r="M50" s="280">
        <v>40</v>
      </c>
      <c r="N50" s="209"/>
      <c r="O50" s="101"/>
      <c r="P50" s="279"/>
      <c r="Q50" s="101"/>
      <c r="R50" s="280"/>
      <c r="S50" s="281"/>
      <c r="T50" s="281"/>
      <c r="U50" s="282"/>
      <c r="V50" s="118">
        <f t="shared" si="1"/>
        <v>279</v>
      </c>
    </row>
    <row r="51" spans="2:22" ht="12.75">
      <c r="B51" s="121" t="s">
        <v>59</v>
      </c>
      <c r="C51" s="241" t="s">
        <v>140</v>
      </c>
      <c r="D51" s="176">
        <v>1959</v>
      </c>
      <c r="E51" s="329">
        <v>60</v>
      </c>
      <c r="F51" s="112" t="s">
        <v>51</v>
      </c>
      <c r="G51" s="208">
        <v>60</v>
      </c>
      <c r="H51" s="101" t="s">
        <v>51</v>
      </c>
      <c r="I51" s="101" t="s">
        <v>51</v>
      </c>
      <c r="J51" s="112" t="s">
        <v>51</v>
      </c>
      <c r="K51" s="208">
        <v>33</v>
      </c>
      <c r="L51" s="199">
        <v>44</v>
      </c>
      <c r="M51" s="208">
        <v>40</v>
      </c>
      <c r="N51" s="209"/>
      <c r="O51" s="101"/>
      <c r="P51" s="211"/>
      <c r="Q51" s="101"/>
      <c r="R51" s="101"/>
      <c r="S51" s="221"/>
      <c r="T51" s="23"/>
      <c r="U51" s="184"/>
      <c r="V51" s="118">
        <f t="shared" si="1"/>
        <v>237</v>
      </c>
    </row>
    <row r="52" spans="2:22" ht="12.75">
      <c r="B52" s="121" t="s">
        <v>60</v>
      </c>
      <c r="C52" s="166" t="s">
        <v>206</v>
      </c>
      <c r="D52" s="176">
        <v>1960</v>
      </c>
      <c r="E52" s="196" t="s">
        <v>51</v>
      </c>
      <c r="F52" s="101" t="s">
        <v>51</v>
      </c>
      <c r="G52" s="112" t="s">
        <v>51</v>
      </c>
      <c r="H52" s="103">
        <v>80</v>
      </c>
      <c r="I52" s="101" t="s">
        <v>51</v>
      </c>
      <c r="J52" s="101" t="s">
        <v>51</v>
      </c>
      <c r="K52" s="103">
        <v>44</v>
      </c>
      <c r="L52" s="67">
        <v>66</v>
      </c>
      <c r="M52" s="208">
        <v>40</v>
      </c>
      <c r="N52" s="108"/>
      <c r="O52" s="101"/>
      <c r="P52" s="279"/>
      <c r="Q52" s="280"/>
      <c r="R52" s="280"/>
      <c r="S52" s="281"/>
      <c r="T52" s="281"/>
      <c r="U52" s="282"/>
      <c r="V52" s="118">
        <f t="shared" si="1"/>
        <v>230</v>
      </c>
    </row>
    <row r="53" spans="2:22" ht="12.75">
      <c r="B53" s="121" t="s">
        <v>61</v>
      </c>
      <c r="C53" s="166" t="s">
        <v>205</v>
      </c>
      <c r="D53" s="176">
        <v>1963</v>
      </c>
      <c r="E53" s="194" t="s">
        <v>51</v>
      </c>
      <c r="F53" s="102" t="s">
        <v>51</v>
      </c>
      <c r="G53" s="112" t="s">
        <v>51</v>
      </c>
      <c r="H53" s="103">
        <v>60</v>
      </c>
      <c r="I53" s="101" t="s">
        <v>51</v>
      </c>
      <c r="J53" s="101" t="s">
        <v>51</v>
      </c>
      <c r="K53" s="103">
        <v>44</v>
      </c>
      <c r="L53" s="103">
        <v>66</v>
      </c>
      <c r="M53" s="208">
        <v>40</v>
      </c>
      <c r="N53" s="108"/>
      <c r="O53" s="101"/>
      <c r="P53" s="279"/>
      <c r="Q53" s="280"/>
      <c r="R53" s="280"/>
      <c r="S53" s="281"/>
      <c r="T53" s="281"/>
      <c r="U53" s="282"/>
      <c r="V53" s="118">
        <f t="shared" si="1"/>
        <v>210</v>
      </c>
    </row>
    <row r="54" spans="2:22" ht="12.75">
      <c r="B54" s="121" t="s">
        <v>62</v>
      </c>
      <c r="C54" s="166" t="s">
        <v>259</v>
      </c>
      <c r="D54" s="176">
        <v>1962</v>
      </c>
      <c r="E54" s="196" t="s">
        <v>51</v>
      </c>
      <c r="F54" s="101" t="s">
        <v>51</v>
      </c>
      <c r="G54" s="112" t="s">
        <v>51</v>
      </c>
      <c r="H54" s="101" t="s">
        <v>51</v>
      </c>
      <c r="I54" s="199">
        <v>40</v>
      </c>
      <c r="J54" s="208">
        <v>66</v>
      </c>
      <c r="K54" s="101" t="s">
        <v>51</v>
      </c>
      <c r="L54" s="112" t="s">
        <v>51</v>
      </c>
      <c r="M54" s="280">
        <v>30</v>
      </c>
      <c r="N54" s="209"/>
      <c r="O54" s="101"/>
      <c r="P54" s="279"/>
      <c r="Q54" s="101"/>
      <c r="R54" s="280"/>
      <c r="S54" s="281"/>
      <c r="T54" s="281"/>
      <c r="U54" s="282"/>
      <c r="V54" s="118">
        <f t="shared" si="1"/>
        <v>136</v>
      </c>
    </row>
    <row r="55" spans="2:22" ht="12.75">
      <c r="B55" s="121" t="s">
        <v>63</v>
      </c>
      <c r="C55" s="241" t="s">
        <v>222</v>
      </c>
      <c r="D55" s="176">
        <v>1960</v>
      </c>
      <c r="E55" s="393" t="s">
        <v>51</v>
      </c>
      <c r="F55" s="199">
        <v>40</v>
      </c>
      <c r="G55" s="208">
        <v>40</v>
      </c>
      <c r="H55" s="101" t="s">
        <v>51</v>
      </c>
      <c r="I55" s="67">
        <v>40</v>
      </c>
      <c r="J55" s="112" t="s">
        <v>51</v>
      </c>
      <c r="K55" s="112" t="s">
        <v>51</v>
      </c>
      <c r="L55" s="101" t="s">
        <v>51</v>
      </c>
      <c r="M55" s="101" t="s">
        <v>51</v>
      </c>
      <c r="N55" s="209"/>
      <c r="O55" s="101"/>
      <c r="P55" s="211"/>
      <c r="Q55" s="101"/>
      <c r="R55" s="101"/>
      <c r="S55" s="221"/>
      <c r="T55" s="23"/>
      <c r="U55" s="184"/>
      <c r="V55" s="118">
        <f t="shared" si="1"/>
        <v>120</v>
      </c>
    </row>
    <row r="56" spans="2:22" ht="12.75">
      <c r="B56" s="121" t="s">
        <v>66</v>
      </c>
      <c r="C56" s="166" t="s">
        <v>273</v>
      </c>
      <c r="D56" s="176">
        <v>1963</v>
      </c>
      <c r="E56" s="194" t="s">
        <v>51</v>
      </c>
      <c r="F56" s="102" t="s">
        <v>51</v>
      </c>
      <c r="G56" s="112" t="s">
        <v>51</v>
      </c>
      <c r="H56" s="101" t="s">
        <v>51</v>
      </c>
      <c r="I56" s="102" t="s">
        <v>51</v>
      </c>
      <c r="J56" s="101" t="s">
        <v>51</v>
      </c>
      <c r="K56" s="103">
        <v>110</v>
      </c>
      <c r="L56" s="102" t="s">
        <v>51</v>
      </c>
      <c r="M56" s="102" t="s">
        <v>51</v>
      </c>
      <c r="N56" s="108"/>
      <c r="O56" s="101"/>
      <c r="P56" s="279"/>
      <c r="Q56" s="280"/>
      <c r="R56" s="280"/>
      <c r="S56" s="281"/>
      <c r="T56" s="281"/>
      <c r="U56" s="282"/>
      <c r="V56" s="118">
        <f t="shared" si="1"/>
        <v>110</v>
      </c>
    </row>
    <row r="57" spans="2:22" ht="12.75">
      <c r="B57" s="121" t="s">
        <v>260</v>
      </c>
      <c r="C57" s="241" t="s">
        <v>221</v>
      </c>
      <c r="D57" s="176">
        <v>1962</v>
      </c>
      <c r="E57" s="393" t="s">
        <v>51</v>
      </c>
      <c r="F57" s="199">
        <v>100</v>
      </c>
      <c r="G57" s="112" t="s">
        <v>51</v>
      </c>
      <c r="H57" s="101" t="s">
        <v>51</v>
      </c>
      <c r="I57" s="283" t="s">
        <v>51</v>
      </c>
      <c r="J57" s="112" t="s">
        <v>51</v>
      </c>
      <c r="K57" s="112" t="s">
        <v>51</v>
      </c>
      <c r="L57" s="283" t="s">
        <v>51</v>
      </c>
      <c r="M57" s="283" t="s">
        <v>51</v>
      </c>
      <c r="N57" s="209"/>
      <c r="O57" s="101"/>
      <c r="P57" s="211"/>
      <c r="Q57" s="101"/>
      <c r="R57" s="101"/>
      <c r="S57" s="221"/>
      <c r="T57" s="23"/>
      <c r="U57" s="184"/>
      <c r="V57" s="118">
        <f t="shared" si="1"/>
        <v>100</v>
      </c>
    </row>
    <row r="58" spans="2:22" ht="12.75">
      <c r="B58" s="121" t="s">
        <v>260</v>
      </c>
      <c r="C58" s="166" t="s">
        <v>293</v>
      </c>
      <c r="D58" s="176">
        <v>1960</v>
      </c>
      <c r="E58" s="194" t="s">
        <v>51</v>
      </c>
      <c r="F58" s="102" t="s">
        <v>51</v>
      </c>
      <c r="G58" s="112" t="s">
        <v>51</v>
      </c>
      <c r="H58" s="101" t="s">
        <v>51</v>
      </c>
      <c r="I58" s="67">
        <v>100</v>
      </c>
      <c r="J58" s="101" t="s">
        <v>51</v>
      </c>
      <c r="K58" s="101" t="s">
        <v>51</v>
      </c>
      <c r="L58" s="102" t="s">
        <v>51</v>
      </c>
      <c r="M58" s="102" t="s">
        <v>51</v>
      </c>
      <c r="N58" s="108"/>
      <c r="O58" s="101"/>
      <c r="P58" s="279"/>
      <c r="Q58" s="280"/>
      <c r="R58" s="280"/>
      <c r="S58" s="281"/>
      <c r="T58" s="281"/>
      <c r="U58" s="282"/>
      <c r="V58" s="118">
        <f t="shared" si="1"/>
        <v>100</v>
      </c>
    </row>
    <row r="59" spans="2:22" ht="12.75">
      <c r="B59" s="121" t="s">
        <v>64</v>
      </c>
      <c r="C59" s="166" t="s">
        <v>274</v>
      </c>
      <c r="D59" s="176">
        <v>1961</v>
      </c>
      <c r="E59" s="194" t="s">
        <v>51</v>
      </c>
      <c r="F59" s="194" t="s">
        <v>51</v>
      </c>
      <c r="G59" s="102" t="s">
        <v>51</v>
      </c>
      <c r="H59" s="112" t="s">
        <v>51</v>
      </c>
      <c r="I59" s="101" t="s">
        <v>51</v>
      </c>
      <c r="J59" s="102" t="s">
        <v>51</v>
      </c>
      <c r="K59" s="103">
        <v>88</v>
      </c>
      <c r="L59" s="102" t="s">
        <v>51</v>
      </c>
      <c r="M59" s="102" t="s">
        <v>51</v>
      </c>
      <c r="N59" s="108"/>
      <c r="O59" s="101"/>
      <c r="P59" s="279"/>
      <c r="Q59" s="280"/>
      <c r="R59" s="280"/>
      <c r="S59" s="281"/>
      <c r="T59" s="281"/>
      <c r="U59" s="282"/>
      <c r="V59" s="118">
        <f t="shared" si="1"/>
        <v>88</v>
      </c>
    </row>
    <row r="60" spans="2:22" ht="12.75">
      <c r="B60" s="121" t="s">
        <v>294</v>
      </c>
      <c r="C60" s="166" t="s">
        <v>295</v>
      </c>
      <c r="D60" s="176">
        <v>1960</v>
      </c>
      <c r="E60" s="194" t="s">
        <v>51</v>
      </c>
      <c r="F60" s="194" t="s">
        <v>51</v>
      </c>
      <c r="G60" s="283" t="s">
        <v>51</v>
      </c>
      <c r="H60" s="101" t="s">
        <v>51</v>
      </c>
      <c r="I60" s="103">
        <v>80</v>
      </c>
      <c r="J60" s="102" t="s">
        <v>51</v>
      </c>
      <c r="K60" s="101" t="s">
        <v>51</v>
      </c>
      <c r="L60" s="102" t="s">
        <v>51</v>
      </c>
      <c r="M60" s="102" t="s">
        <v>51</v>
      </c>
      <c r="N60" s="108"/>
      <c r="O60" s="101"/>
      <c r="P60" s="279"/>
      <c r="Q60" s="280"/>
      <c r="R60" s="280"/>
      <c r="S60" s="281"/>
      <c r="T60" s="281"/>
      <c r="U60" s="282"/>
      <c r="V60" s="118">
        <f t="shared" si="1"/>
        <v>80</v>
      </c>
    </row>
    <row r="61" spans="2:22" ht="12.75">
      <c r="B61" s="121" t="s">
        <v>294</v>
      </c>
      <c r="C61" s="166" t="s">
        <v>183</v>
      </c>
      <c r="D61" s="176">
        <v>1962</v>
      </c>
      <c r="E61" s="114">
        <v>40</v>
      </c>
      <c r="F61" s="114">
        <v>40</v>
      </c>
      <c r="G61" s="102" t="s">
        <v>51</v>
      </c>
      <c r="H61" s="101" t="s">
        <v>51</v>
      </c>
      <c r="I61" s="101" t="s">
        <v>51</v>
      </c>
      <c r="J61" s="102" t="s">
        <v>51</v>
      </c>
      <c r="K61" s="101" t="s">
        <v>51</v>
      </c>
      <c r="L61" s="112" t="s">
        <v>51</v>
      </c>
      <c r="M61" s="112" t="s">
        <v>51</v>
      </c>
      <c r="N61" s="108"/>
      <c r="O61" s="101"/>
      <c r="P61" s="279"/>
      <c r="Q61" s="280"/>
      <c r="R61" s="280"/>
      <c r="S61" s="281"/>
      <c r="T61" s="281"/>
      <c r="U61" s="282"/>
      <c r="V61" s="118">
        <f t="shared" si="1"/>
        <v>80</v>
      </c>
    </row>
    <row r="62" spans="2:22" ht="12.75">
      <c r="B62" s="121" t="s">
        <v>369</v>
      </c>
      <c r="C62" s="166" t="s">
        <v>277</v>
      </c>
      <c r="D62" s="176">
        <v>1963</v>
      </c>
      <c r="E62" s="194" t="s">
        <v>51</v>
      </c>
      <c r="F62" s="102" t="s">
        <v>51</v>
      </c>
      <c r="G62" s="112" t="s">
        <v>51</v>
      </c>
      <c r="H62" s="101" t="s">
        <v>51</v>
      </c>
      <c r="I62" s="102" t="s">
        <v>51</v>
      </c>
      <c r="J62" s="101" t="s">
        <v>51</v>
      </c>
      <c r="K62" s="103">
        <v>33</v>
      </c>
      <c r="L62" s="101" t="s">
        <v>51</v>
      </c>
      <c r="M62" s="208">
        <v>30</v>
      </c>
      <c r="N62" s="108"/>
      <c r="O62" s="101"/>
      <c r="P62" s="279"/>
      <c r="Q62" s="280"/>
      <c r="R62" s="280"/>
      <c r="S62" s="281"/>
      <c r="T62" s="281"/>
      <c r="U62" s="282"/>
      <c r="V62" s="118">
        <f t="shared" si="1"/>
        <v>63</v>
      </c>
    </row>
    <row r="63" spans="2:22" ht="12.75">
      <c r="B63" s="121" t="s">
        <v>369</v>
      </c>
      <c r="C63" s="166" t="s">
        <v>276</v>
      </c>
      <c r="D63" s="176">
        <v>1960</v>
      </c>
      <c r="E63" s="194" t="s">
        <v>51</v>
      </c>
      <c r="F63" s="102" t="s">
        <v>51</v>
      </c>
      <c r="G63" s="283" t="s">
        <v>51</v>
      </c>
      <c r="H63" s="102" t="s">
        <v>51</v>
      </c>
      <c r="I63" s="102" t="s">
        <v>51</v>
      </c>
      <c r="J63" s="102" t="s">
        <v>51</v>
      </c>
      <c r="K63" s="67">
        <v>33</v>
      </c>
      <c r="L63" s="283" t="s">
        <v>51</v>
      </c>
      <c r="M63" s="199">
        <v>30</v>
      </c>
      <c r="N63" s="108"/>
      <c r="O63" s="101"/>
      <c r="P63" s="279"/>
      <c r="Q63" s="280"/>
      <c r="R63" s="280"/>
      <c r="S63" s="281"/>
      <c r="T63" s="281"/>
      <c r="U63" s="282"/>
      <c r="V63" s="118">
        <f t="shared" si="1"/>
        <v>63</v>
      </c>
    </row>
    <row r="64" spans="2:22" ht="12.75">
      <c r="B64" s="121" t="s">
        <v>288</v>
      </c>
      <c r="C64" s="166" t="s">
        <v>336</v>
      </c>
      <c r="D64" s="176"/>
      <c r="E64" s="194" t="s">
        <v>51</v>
      </c>
      <c r="F64" s="391" t="s">
        <v>51</v>
      </c>
      <c r="G64" s="101" t="s">
        <v>51</v>
      </c>
      <c r="H64" s="101" t="s">
        <v>51</v>
      </c>
      <c r="I64" s="102" t="s">
        <v>51</v>
      </c>
      <c r="J64" s="101" t="s">
        <v>51</v>
      </c>
      <c r="K64" s="101" t="s">
        <v>51</v>
      </c>
      <c r="L64" s="101" t="s">
        <v>51</v>
      </c>
      <c r="M64" s="103">
        <v>60</v>
      </c>
      <c r="N64" s="108"/>
      <c r="O64" s="101"/>
      <c r="P64" s="279"/>
      <c r="Q64" s="280"/>
      <c r="R64" s="280"/>
      <c r="S64" s="281"/>
      <c r="T64" s="281"/>
      <c r="U64" s="282"/>
      <c r="V64" s="118">
        <f t="shared" si="1"/>
        <v>60</v>
      </c>
    </row>
    <row r="65" spans="2:22" ht="12.75">
      <c r="B65" s="121" t="s">
        <v>288</v>
      </c>
      <c r="C65" s="241" t="s">
        <v>223</v>
      </c>
      <c r="D65" s="176">
        <v>1963</v>
      </c>
      <c r="E65" s="393" t="s">
        <v>51</v>
      </c>
      <c r="F65" s="199">
        <v>60</v>
      </c>
      <c r="G65" s="112" t="s">
        <v>51</v>
      </c>
      <c r="H65" s="101" t="s">
        <v>51</v>
      </c>
      <c r="I65" s="101" t="s">
        <v>51</v>
      </c>
      <c r="J65" s="112" t="s">
        <v>51</v>
      </c>
      <c r="K65" s="112" t="s">
        <v>51</v>
      </c>
      <c r="L65" s="101" t="s">
        <v>51</v>
      </c>
      <c r="M65" s="101" t="s">
        <v>51</v>
      </c>
      <c r="N65" s="209"/>
      <c r="O65" s="101"/>
      <c r="P65" s="211"/>
      <c r="Q65" s="101"/>
      <c r="R65" s="101"/>
      <c r="S65" s="221"/>
      <c r="T65" s="23"/>
      <c r="U65" s="184"/>
      <c r="V65" s="118">
        <f t="shared" si="1"/>
        <v>60</v>
      </c>
    </row>
    <row r="66" spans="2:22" ht="12.75">
      <c r="B66" s="121" t="s">
        <v>370</v>
      </c>
      <c r="C66" s="166" t="s">
        <v>275</v>
      </c>
      <c r="D66" s="176">
        <v>1963</v>
      </c>
      <c r="E66" s="196" t="s">
        <v>51</v>
      </c>
      <c r="F66" s="101" t="s">
        <v>51</v>
      </c>
      <c r="G66" s="112" t="s">
        <v>51</v>
      </c>
      <c r="H66" s="101" t="s">
        <v>51</v>
      </c>
      <c r="I66" s="101" t="s">
        <v>51</v>
      </c>
      <c r="J66" s="101" t="s">
        <v>51</v>
      </c>
      <c r="K66" s="103">
        <v>44</v>
      </c>
      <c r="L66" s="101" t="s">
        <v>51</v>
      </c>
      <c r="M66" s="101" t="s">
        <v>51</v>
      </c>
      <c r="N66" s="108"/>
      <c r="O66" s="101"/>
      <c r="P66" s="279"/>
      <c r="Q66" s="280"/>
      <c r="R66" s="280"/>
      <c r="S66" s="281"/>
      <c r="T66" s="281"/>
      <c r="U66" s="282"/>
      <c r="V66" s="118">
        <f t="shared" si="1"/>
        <v>44</v>
      </c>
    </row>
    <row r="67" spans="2:22" ht="13.5" thickBot="1">
      <c r="B67" s="124" t="s">
        <v>370</v>
      </c>
      <c r="C67" s="164" t="s">
        <v>299</v>
      </c>
      <c r="D67" s="220">
        <v>1960</v>
      </c>
      <c r="E67" s="106" t="s">
        <v>51</v>
      </c>
      <c r="F67" s="104" t="s">
        <v>51</v>
      </c>
      <c r="G67" s="104" t="s">
        <v>51</v>
      </c>
      <c r="H67" s="202" t="s">
        <v>51</v>
      </c>
      <c r="I67" s="104" t="s">
        <v>51</v>
      </c>
      <c r="J67" s="104" t="s">
        <v>51</v>
      </c>
      <c r="K67" s="104" t="s">
        <v>51</v>
      </c>
      <c r="L67" s="105">
        <v>44</v>
      </c>
      <c r="M67" s="104" t="s">
        <v>51</v>
      </c>
      <c r="N67" s="399"/>
      <c r="O67" s="104"/>
      <c r="P67" s="294"/>
      <c r="Q67" s="285"/>
      <c r="R67" s="285"/>
      <c r="S67" s="286"/>
      <c r="T67" s="286"/>
      <c r="U67" s="287"/>
      <c r="V67" s="119">
        <f t="shared" si="1"/>
        <v>44</v>
      </c>
    </row>
    <row r="68" spans="2:18" ht="13.5" thickBot="1">
      <c r="B68" s="427"/>
      <c r="E68" s="109"/>
      <c r="F68" s="109"/>
      <c r="G68" s="109"/>
      <c r="H68" s="109"/>
      <c r="I68" s="109"/>
      <c r="J68" s="109"/>
      <c r="K68" s="109"/>
      <c r="L68" s="109"/>
      <c r="M68" s="109"/>
      <c r="N68" s="109"/>
      <c r="O68" s="109"/>
      <c r="P68" s="109"/>
      <c r="Q68" s="109"/>
      <c r="R68" s="109"/>
    </row>
    <row r="69" spans="2:22" ht="13.5" thickBot="1">
      <c r="B69" s="116" t="s">
        <v>1</v>
      </c>
      <c r="C69" s="169" t="s">
        <v>39</v>
      </c>
      <c r="D69" s="168" t="s">
        <v>129</v>
      </c>
      <c r="E69" s="5">
        <v>1</v>
      </c>
      <c r="F69" s="6">
        <v>2</v>
      </c>
      <c r="G69" s="6">
        <v>3</v>
      </c>
      <c r="H69" s="6">
        <v>4</v>
      </c>
      <c r="I69" s="6">
        <v>5</v>
      </c>
      <c r="J69" s="6">
        <v>6</v>
      </c>
      <c r="K69" s="6">
        <v>7</v>
      </c>
      <c r="L69" s="51">
        <v>8</v>
      </c>
      <c r="M69" s="6">
        <v>9</v>
      </c>
      <c r="N69" s="6">
        <v>10</v>
      </c>
      <c r="O69" s="6">
        <v>11</v>
      </c>
      <c r="P69" s="6">
        <v>12</v>
      </c>
      <c r="Q69" s="6">
        <v>13</v>
      </c>
      <c r="R69" s="6">
        <v>14</v>
      </c>
      <c r="S69" s="6">
        <v>15</v>
      </c>
      <c r="T69" s="6">
        <v>16</v>
      </c>
      <c r="U69" s="52">
        <v>17</v>
      </c>
      <c r="V69" s="116" t="s">
        <v>128</v>
      </c>
    </row>
    <row r="70" spans="2:22" ht="12.75" customHeight="1">
      <c r="B70" s="122" t="s">
        <v>52</v>
      </c>
      <c r="C70" s="166" t="s">
        <v>168</v>
      </c>
      <c r="D70" s="173">
        <v>1955</v>
      </c>
      <c r="E70" s="333">
        <v>60</v>
      </c>
      <c r="F70" s="428">
        <v>40</v>
      </c>
      <c r="G70" s="333">
        <v>80</v>
      </c>
      <c r="H70" s="63">
        <v>60</v>
      </c>
      <c r="I70" s="100" t="s">
        <v>51</v>
      </c>
      <c r="J70" s="429" t="s">
        <v>51</v>
      </c>
      <c r="K70" s="429" t="s">
        <v>51</v>
      </c>
      <c r="L70" s="267">
        <v>88</v>
      </c>
      <c r="M70" s="267">
        <v>80</v>
      </c>
      <c r="N70" s="430"/>
      <c r="O70" s="293"/>
      <c r="P70" s="267"/>
      <c r="Q70" s="293"/>
      <c r="R70" s="63"/>
      <c r="S70" s="21"/>
      <c r="T70" s="200"/>
      <c r="U70" s="201"/>
      <c r="V70" s="117">
        <f aca="true" t="shared" si="2" ref="V70:V90">SUM(E70:S70)</f>
        <v>408</v>
      </c>
    </row>
    <row r="71" spans="2:22" ht="12.75" customHeight="1">
      <c r="B71" s="121" t="s">
        <v>53</v>
      </c>
      <c r="C71" s="165" t="s">
        <v>207</v>
      </c>
      <c r="D71" s="176">
        <v>1957</v>
      </c>
      <c r="E71" s="194" t="s">
        <v>51</v>
      </c>
      <c r="F71" s="194" t="s">
        <v>51</v>
      </c>
      <c r="G71" s="114">
        <v>60</v>
      </c>
      <c r="H71" s="114">
        <v>100</v>
      </c>
      <c r="I71" s="101" t="s">
        <v>51</v>
      </c>
      <c r="J71" s="280">
        <v>110</v>
      </c>
      <c r="K71" s="103">
        <v>66</v>
      </c>
      <c r="L71" s="101" t="s">
        <v>51</v>
      </c>
      <c r="M71" s="283" t="s">
        <v>51</v>
      </c>
      <c r="N71" s="115"/>
      <c r="O71" s="102"/>
      <c r="P71" s="290"/>
      <c r="Q71" s="290"/>
      <c r="R71" s="290"/>
      <c r="S71" s="273"/>
      <c r="T71" s="281"/>
      <c r="U71" s="282"/>
      <c r="V71" s="118">
        <f t="shared" si="2"/>
        <v>336</v>
      </c>
    </row>
    <row r="72" spans="2:22" ht="12.75" customHeight="1">
      <c r="B72" s="121" t="s">
        <v>58</v>
      </c>
      <c r="C72" s="165" t="s">
        <v>134</v>
      </c>
      <c r="D72" s="176">
        <v>1951</v>
      </c>
      <c r="E72" s="114">
        <v>80</v>
      </c>
      <c r="F72" s="114">
        <v>100</v>
      </c>
      <c r="G72" s="194" t="s">
        <v>51</v>
      </c>
      <c r="H72" s="194" t="s">
        <v>51</v>
      </c>
      <c r="I72" s="112" t="s">
        <v>51</v>
      </c>
      <c r="J72" s="394" t="s">
        <v>51</v>
      </c>
      <c r="K72" s="101" t="s">
        <v>51</v>
      </c>
      <c r="L72" s="103">
        <v>44</v>
      </c>
      <c r="M72" s="199">
        <v>100</v>
      </c>
      <c r="N72" s="115"/>
      <c r="O72" s="102"/>
      <c r="P72" s="292"/>
      <c r="Q72" s="290"/>
      <c r="R72" s="290"/>
      <c r="S72" s="273"/>
      <c r="T72" s="281"/>
      <c r="U72" s="282"/>
      <c r="V72" s="118">
        <f t="shared" si="2"/>
        <v>324</v>
      </c>
    </row>
    <row r="73" spans="2:22" ht="12.75" customHeight="1">
      <c r="B73" s="121" t="s">
        <v>55</v>
      </c>
      <c r="C73" s="165" t="s">
        <v>228</v>
      </c>
      <c r="D73" s="176">
        <v>1953</v>
      </c>
      <c r="E73" s="266" t="s">
        <v>51</v>
      </c>
      <c r="F73" s="266" t="s">
        <v>51</v>
      </c>
      <c r="G73" s="288">
        <v>100</v>
      </c>
      <c r="H73" s="266" t="s">
        <v>51</v>
      </c>
      <c r="I73" s="114">
        <v>80</v>
      </c>
      <c r="J73" s="101" t="s">
        <v>51</v>
      </c>
      <c r="K73" s="280">
        <v>88</v>
      </c>
      <c r="L73" s="280">
        <v>44</v>
      </c>
      <c r="M73" s="391" t="s">
        <v>51</v>
      </c>
      <c r="N73" s="291"/>
      <c r="O73" s="277"/>
      <c r="P73" s="292"/>
      <c r="Q73" s="277"/>
      <c r="R73" s="67"/>
      <c r="S73" s="19"/>
      <c r="T73" s="186"/>
      <c r="U73" s="187"/>
      <c r="V73" s="118">
        <f t="shared" si="2"/>
        <v>312</v>
      </c>
    </row>
    <row r="74" spans="2:22" ht="12.75" customHeight="1">
      <c r="B74" s="121" t="s">
        <v>56</v>
      </c>
      <c r="C74" s="165" t="s">
        <v>225</v>
      </c>
      <c r="D74" s="176">
        <v>1958</v>
      </c>
      <c r="E74" s="194" t="s">
        <v>51</v>
      </c>
      <c r="F74" s="114">
        <v>60</v>
      </c>
      <c r="G74" s="114">
        <v>40</v>
      </c>
      <c r="H74" s="266" t="s">
        <v>51</v>
      </c>
      <c r="I74" s="67">
        <v>60</v>
      </c>
      <c r="J74" s="280">
        <v>66</v>
      </c>
      <c r="K74" s="101" t="s">
        <v>51</v>
      </c>
      <c r="L74" s="101" t="s">
        <v>51</v>
      </c>
      <c r="M74" s="283" t="s">
        <v>51</v>
      </c>
      <c r="N74" s="115"/>
      <c r="O74" s="102"/>
      <c r="P74" s="292"/>
      <c r="Q74" s="290"/>
      <c r="R74" s="290"/>
      <c r="S74" s="273"/>
      <c r="T74" s="281"/>
      <c r="U74" s="282"/>
      <c r="V74" s="118">
        <f t="shared" si="2"/>
        <v>226</v>
      </c>
    </row>
    <row r="75" spans="2:22" ht="12.75" customHeight="1">
      <c r="B75" s="121" t="s">
        <v>59</v>
      </c>
      <c r="C75" s="165" t="s">
        <v>45</v>
      </c>
      <c r="D75" s="176">
        <v>1955</v>
      </c>
      <c r="E75" s="114">
        <v>100</v>
      </c>
      <c r="F75" s="266" t="s">
        <v>51</v>
      </c>
      <c r="G75" s="266" t="s">
        <v>51</v>
      </c>
      <c r="H75" s="266" t="s">
        <v>51</v>
      </c>
      <c r="I75" s="288">
        <v>100</v>
      </c>
      <c r="J75" s="394" t="s">
        <v>51</v>
      </c>
      <c r="K75" s="394" t="s">
        <v>51</v>
      </c>
      <c r="L75" s="394" t="s">
        <v>51</v>
      </c>
      <c r="M75" s="394" t="s">
        <v>51</v>
      </c>
      <c r="N75" s="115"/>
      <c r="O75" s="277"/>
      <c r="P75" s="291"/>
      <c r="Q75" s="277"/>
      <c r="R75" s="277"/>
      <c r="S75" s="273"/>
      <c r="T75" s="281"/>
      <c r="U75" s="282"/>
      <c r="V75" s="118">
        <f t="shared" si="2"/>
        <v>200</v>
      </c>
    </row>
    <row r="76" spans="2:22" ht="12.75" customHeight="1">
      <c r="B76" s="121" t="s">
        <v>60</v>
      </c>
      <c r="C76" s="165" t="s">
        <v>224</v>
      </c>
      <c r="D76" s="176">
        <v>1956</v>
      </c>
      <c r="E76" s="194" t="s">
        <v>51</v>
      </c>
      <c r="F76" s="114">
        <v>60</v>
      </c>
      <c r="G76" s="114">
        <v>40</v>
      </c>
      <c r="H76" s="266" t="s">
        <v>51</v>
      </c>
      <c r="I76" s="101" t="s">
        <v>51</v>
      </c>
      <c r="J76" s="280">
        <v>88</v>
      </c>
      <c r="K76" s="101" t="s">
        <v>51</v>
      </c>
      <c r="L76" s="101" t="s">
        <v>51</v>
      </c>
      <c r="M76" s="101" t="s">
        <v>51</v>
      </c>
      <c r="N76" s="115"/>
      <c r="O76" s="102"/>
      <c r="P76" s="292"/>
      <c r="Q76" s="290"/>
      <c r="R76" s="290"/>
      <c r="S76" s="273"/>
      <c r="T76" s="281"/>
      <c r="U76" s="282"/>
      <c r="V76" s="118">
        <f t="shared" si="2"/>
        <v>188</v>
      </c>
    </row>
    <row r="77" spans="2:22" ht="12.75" customHeight="1">
      <c r="B77" s="121" t="s">
        <v>61</v>
      </c>
      <c r="C77" s="165" t="s">
        <v>278</v>
      </c>
      <c r="D77" s="176">
        <v>1956</v>
      </c>
      <c r="E77" s="266" t="s">
        <v>51</v>
      </c>
      <c r="F77" s="266" t="s">
        <v>51</v>
      </c>
      <c r="G77" s="266" t="s">
        <v>51</v>
      </c>
      <c r="H77" s="266" t="s">
        <v>51</v>
      </c>
      <c r="I77" s="229" t="s">
        <v>51</v>
      </c>
      <c r="J77" s="101" t="s">
        <v>51</v>
      </c>
      <c r="K77" s="103">
        <v>110</v>
      </c>
      <c r="L77" s="103">
        <v>66</v>
      </c>
      <c r="M77" s="394" t="s">
        <v>51</v>
      </c>
      <c r="N77" s="115"/>
      <c r="O77" s="102"/>
      <c r="P77" s="292"/>
      <c r="Q77" s="290"/>
      <c r="R77" s="290"/>
      <c r="S77" s="273"/>
      <c r="T77" s="281"/>
      <c r="U77" s="282"/>
      <c r="V77" s="118">
        <f t="shared" si="2"/>
        <v>176</v>
      </c>
    </row>
    <row r="78" spans="2:22" ht="12.75" customHeight="1">
      <c r="B78" s="121" t="s">
        <v>62</v>
      </c>
      <c r="C78" s="165" t="s">
        <v>231</v>
      </c>
      <c r="D78" s="176">
        <v>1958</v>
      </c>
      <c r="E78" s="194" t="s">
        <v>51</v>
      </c>
      <c r="F78" s="194" t="s">
        <v>51</v>
      </c>
      <c r="G78" s="114">
        <v>60</v>
      </c>
      <c r="H78" s="194" t="s">
        <v>51</v>
      </c>
      <c r="I78" s="393" t="s">
        <v>51</v>
      </c>
      <c r="J78" s="112" t="s">
        <v>51</v>
      </c>
      <c r="K78" s="103">
        <v>66</v>
      </c>
      <c r="L78" s="103">
        <v>44</v>
      </c>
      <c r="M78" s="101" t="s">
        <v>51</v>
      </c>
      <c r="N78" s="115"/>
      <c r="O78" s="102"/>
      <c r="P78" s="292"/>
      <c r="Q78" s="290"/>
      <c r="R78" s="290"/>
      <c r="S78" s="273"/>
      <c r="T78" s="281"/>
      <c r="U78" s="282"/>
      <c r="V78" s="118">
        <f t="shared" si="2"/>
        <v>170</v>
      </c>
    </row>
    <row r="79" spans="2:22" ht="12.75" customHeight="1">
      <c r="B79" s="121" t="s">
        <v>63</v>
      </c>
      <c r="C79" s="165" t="s">
        <v>279</v>
      </c>
      <c r="D79" s="176">
        <v>1957</v>
      </c>
      <c r="E79" s="266" t="s">
        <v>51</v>
      </c>
      <c r="F79" s="266" t="s">
        <v>51</v>
      </c>
      <c r="G79" s="266" t="s">
        <v>51</v>
      </c>
      <c r="H79" s="266" t="s">
        <v>51</v>
      </c>
      <c r="I79" s="266" t="s">
        <v>51</v>
      </c>
      <c r="J79" s="101" t="s">
        <v>51</v>
      </c>
      <c r="K79" s="103">
        <v>44</v>
      </c>
      <c r="L79" s="103">
        <v>110</v>
      </c>
      <c r="M79" s="394" t="s">
        <v>51</v>
      </c>
      <c r="N79" s="115"/>
      <c r="O79" s="102"/>
      <c r="P79" s="292"/>
      <c r="Q79" s="290"/>
      <c r="R79" s="290"/>
      <c r="S79" s="273"/>
      <c r="T79" s="281"/>
      <c r="U79" s="282"/>
      <c r="V79" s="118">
        <f t="shared" si="2"/>
        <v>154</v>
      </c>
    </row>
    <row r="80" spans="2:22" ht="12.75" customHeight="1">
      <c r="B80" s="121" t="s">
        <v>66</v>
      </c>
      <c r="C80" s="165" t="s">
        <v>229</v>
      </c>
      <c r="D80" s="176">
        <v>1952</v>
      </c>
      <c r="E80" s="194" t="s">
        <v>51</v>
      </c>
      <c r="F80" s="194" t="s">
        <v>51</v>
      </c>
      <c r="G80" s="114">
        <v>40</v>
      </c>
      <c r="H80" s="194" t="s">
        <v>51</v>
      </c>
      <c r="I80" s="194" t="s">
        <v>51</v>
      </c>
      <c r="J80" s="101" t="s">
        <v>51</v>
      </c>
      <c r="K80" s="103">
        <v>44</v>
      </c>
      <c r="L80" s="103">
        <v>33</v>
      </c>
      <c r="M80" s="101" t="s">
        <v>51</v>
      </c>
      <c r="N80" s="115"/>
      <c r="O80" s="102"/>
      <c r="P80" s="292"/>
      <c r="Q80" s="290"/>
      <c r="R80" s="290"/>
      <c r="S80" s="273"/>
      <c r="T80" s="281"/>
      <c r="U80" s="282"/>
      <c r="V80" s="118">
        <f t="shared" si="2"/>
        <v>117</v>
      </c>
    </row>
    <row r="81" spans="2:22" ht="12.75" customHeight="1">
      <c r="B81" s="121" t="s">
        <v>67</v>
      </c>
      <c r="C81" s="165" t="s">
        <v>226</v>
      </c>
      <c r="D81" s="176">
        <v>1944</v>
      </c>
      <c r="E81" s="194" t="s">
        <v>51</v>
      </c>
      <c r="F81" s="114">
        <v>40</v>
      </c>
      <c r="G81" s="194" t="s">
        <v>51</v>
      </c>
      <c r="H81" s="194" t="s">
        <v>51</v>
      </c>
      <c r="I81" s="194" t="s">
        <v>51</v>
      </c>
      <c r="J81" s="101" t="s">
        <v>51</v>
      </c>
      <c r="K81" s="101" t="s">
        <v>51</v>
      </c>
      <c r="L81" s="101" t="s">
        <v>51</v>
      </c>
      <c r="M81" s="208">
        <v>60</v>
      </c>
      <c r="N81" s="115"/>
      <c r="O81" s="102"/>
      <c r="P81" s="292"/>
      <c r="Q81" s="290"/>
      <c r="R81" s="290"/>
      <c r="S81" s="273"/>
      <c r="T81" s="281"/>
      <c r="U81" s="282"/>
      <c r="V81" s="118">
        <f t="shared" si="2"/>
        <v>100</v>
      </c>
    </row>
    <row r="82" spans="2:22" ht="12.75" customHeight="1">
      <c r="B82" s="121" t="s">
        <v>69</v>
      </c>
      <c r="C82" s="165" t="s">
        <v>262</v>
      </c>
      <c r="D82" s="176">
        <v>1955</v>
      </c>
      <c r="E82" s="266" t="s">
        <v>51</v>
      </c>
      <c r="F82" s="266" t="s">
        <v>51</v>
      </c>
      <c r="G82" s="266" t="s">
        <v>51</v>
      </c>
      <c r="H82" s="266" t="s">
        <v>51</v>
      </c>
      <c r="I82" s="266" t="s">
        <v>51</v>
      </c>
      <c r="J82" s="280">
        <v>44</v>
      </c>
      <c r="K82" s="101" t="s">
        <v>51</v>
      </c>
      <c r="L82" s="103">
        <v>44</v>
      </c>
      <c r="M82" s="394" t="s">
        <v>51</v>
      </c>
      <c r="N82" s="115"/>
      <c r="O82" s="102"/>
      <c r="P82" s="292"/>
      <c r="Q82" s="290"/>
      <c r="R82" s="290"/>
      <c r="S82" s="273"/>
      <c r="T82" s="281"/>
      <c r="U82" s="282"/>
      <c r="V82" s="118">
        <f t="shared" si="2"/>
        <v>88</v>
      </c>
    </row>
    <row r="83" spans="2:22" ht="12.75" customHeight="1">
      <c r="B83" s="121" t="s">
        <v>64</v>
      </c>
      <c r="C83" s="165" t="s">
        <v>209</v>
      </c>
      <c r="D83" s="176">
        <v>1957</v>
      </c>
      <c r="E83" s="266" t="s">
        <v>51</v>
      </c>
      <c r="F83" s="266" t="s">
        <v>51</v>
      </c>
      <c r="G83" s="266" t="s">
        <v>51</v>
      </c>
      <c r="H83" s="114">
        <v>80</v>
      </c>
      <c r="I83" s="194" t="s">
        <v>51</v>
      </c>
      <c r="J83" s="101" t="s">
        <v>51</v>
      </c>
      <c r="K83" s="101" t="s">
        <v>51</v>
      </c>
      <c r="L83" s="101" t="s">
        <v>51</v>
      </c>
      <c r="M83" s="101" t="s">
        <v>51</v>
      </c>
      <c r="N83" s="115"/>
      <c r="O83" s="102"/>
      <c r="P83" s="292"/>
      <c r="Q83" s="290"/>
      <c r="R83" s="290"/>
      <c r="S83" s="273"/>
      <c r="T83" s="281"/>
      <c r="U83" s="282"/>
      <c r="V83" s="118">
        <f t="shared" si="2"/>
        <v>80</v>
      </c>
    </row>
    <row r="84" spans="2:22" ht="12.75" customHeight="1">
      <c r="B84" s="121" t="s">
        <v>294</v>
      </c>
      <c r="C84" s="165" t="s">
        <v>306</v>
      </c>
      <c r="D84" s="176">
        <v>1955</v>
      </c>
      <c r="E84" s="266" t="s">
        <v>51</v>
      </c>
      <c r="F84" s="266" t="s">
        <v>51</v>
      </c>
      <c r="G84" s="266" t="s">
        <v>51</v>
      </c>
      <c r="H84" s="266" t="s">
        <v>51</v>
      </c>
      <c r="I84" s="102" t="s">
        <v>51</v>
      </c>
      <c r="J84" s="102" t="s">
        <v>51</v>
      </c>
      <c r="K84" s="101" t="s">
        <v>51</v>
      </c>
      <c r="L84" s="103">
        <v>66</v>
      </c>
      <c r="M84" s="394" t="s">
        <v>51</v>
      </c>
      <c r="N84" s="115"/>
      <c r="O84" s="102"/>
      <c r="P84" s="292"/>
      <c r="Q84" s="290"/>
      <c r="R84" s="290"/>
      <c r="S84" s="273"/>
      <c r="T84" s="281"/>
      <c r="U84" s="282"/>
      <c r="V84" s="118">
        <f t="shared" si="2"/>
        <v>66</v>
      </c>
    </row>
    <row r="85" spans="2:22" ht="12.75" customHeight="1">
      <c r="B85" s="121" t="s">
        <v>294</v>
      </c>
      <c r="C85" s="165" t="s">
        <v>261</v>
      </c>
      <c r="D85" s="176">
        <v>1956</v>
      </c>
      <c r="E85" s="266" t="s">
        <v>51</v>
      </c>
      <c r="F85" s="266" t="s">
        <v>51</v>
      </c>
      <c r="G85" s="266" t="s">
        <v>51</v>
      </c>
      <c r="H85" s="266" t="s">
        <v>51</v>
      </c>
      <c r="I85" s="229" t="s">
        <v>51</v>
      </c>
      <c r="J85" s="280">
        <v>66</v>
      </c>
      <c r="K85" s="101" t="s">
        <v>51</v>
      </c>
      <c r="L85" s="101" t="s">
        <v>51</v>
      </c>
      <c r="M85" s="101" t="s">
        <v>51</v>
      </c>
      <c r="N85" s="115"/>
      <c r="O85" s="102"/>
      <c r="P85" s="292"/>
      <c r="Q85" s="290"/>
      <c r="R85" s="290"/>
      <c r="S85" s="273"/>
      <c r="T85" s="281"/>
      <c r="U85" s="282"/>
      <c r="V85" s="118">
        <f t="shared" si="2"/>
        <v>66</v>
      </c>
    </row>
    <row r="86" spans="2:22" ht="12.75" customHeight="1">
      <c r="B86" s="121" t="s">
        <v>71</v>
      </c>
      <c r="C86" s="165" t="s">
        <v>208</v>
      </c>
      <c r="D86" s="176"/>
      <c r="E86" s="266" t="s">
        <v>51</v>
      </c>
      <c r="F86" s="266" t="s">
        <v>51</v>
      </c>
      <c r="G86" s="266" t="s">
        <v>51</v>
      </c>
      <c r="H86" s="114">
        <v>60</v>
      </c>
      <c r="I86" s="101" t="s">
        <v>51</v>
      </c>
      <c r="J86" s="101" t="s">
        <v>51</v>
      </c>
      <c r="K86" s="101" t="s">
        <v>51</v>
      </c>
      <c r="L86" s="101" t="s">
        <v>51</v>
      </c>
      <c r="M86" s="391" t="s">
        <v>51</v>
      </c>
      <c r="N86" s="115"/>
      <c r="O86" s="102"/>
      <c r="P86" s="292"/>
      <c r="Q86" s="290"/>
      <c r="R86" s="290"/>
      <c r="S86" s="273"/>
      <c r="T86" s="281"/>
      <c r="U86" s="282"/>
      <c r="V86" s="118">
        <f t="shared" si="2"/>
        <v>60</v>
      </c>
    </row>
    <row r="87" spans="2:22" ht="12.75" customHeight="1">
      <c r="B87" s="121" t="s">
        <v>290</v>
      </c>
      <c r="C87" s="165" t="s">
        <v>184</v>
      </c>
      <c r="D87" s="176">
        <v>1957</v>
      </c>
      <c r="E87" s="114">
        <v>40</v>
      </c>
      <c r="F87" s="266" t="s">
        <v>51</v>
      </c>
      <c r="G87" s="266" t="s">
        <v>51</v>
      </c>
      <c r="H87" s="266" t="s">
        <v>51</v>
      </c>
      <c r="I87" s="266" t="s">
        <v>51</v>
      </c>
      <c r="J87" s="266" t="s">
        <v>51</v>
      </c>
      <c r="K87" s="394" t="s">
        <v>51</v>
      </c>
      <c r="L87" s="394" t="s">
        <v>51</v>
      </c>
      <c r="M87" s="394" t="s">
        <v>51</v>
      </c>
      <c r="N87" s="291"/>
      <c r="O87" s="277"/>
      <c r="P87" s="292"/>
      <c r="Q87" s="277"/>
      <c r="R87" s="67"/>
      <c r="S87" s="19"/>
      <c r="T87" s="186"/>
      <c r="U87" s="187"/>
      <c r="V87" s="118">
        <f t="shared" si="2"/>
        <v>40</v>
      </c>
    </row>
    <row r="88" spans="2:22" ht="12.75">
      <c r="B88" s="121" t="s">
        <v>290</v>
      </c>
      <c r="C88" s="165" t="s">
        <v>227</v>
      </c>
      <c r="D88" s="176">
        <v>1958</v>
      </c>
      <c r="E88" s="196" t="s">
        <v>51</v>
      </c>
      <c r="F88" s="103">
        <v>40</v>
      </c>
      <c r="G88" s="101" t="s">
        <v>51</v>
      </c>
      <c r="H88" s="101" t="s">
        <v>51</v>
      </c>
      <c r="I88" s="101" t="s">
        <v>51</v>
      </c>
      <c r="J88" s="101" t="s">
        <v>51</v>
      </c>
      <c r="K88" s="101" t="s">
        <v>51</v>
      </c>
      <c r="L88" s="101" t="s">
        <v>51</v>
      </c>
      <c r="M88" s="101" t="s">
        <v>51</v>
      </c>
      <c r="N88" s="108"/>
      <c r="O88" s="101"/>
      <c r="P88" s="279"/>
      <c r="Q88" s="280"/>
      <c r="R88" s="280"/>
      <c r="S88" s="281"/>
      <c r="T88" s="281"/>
      <c r="U88" s="282"/>
      <c r="V88" s="118">
        <f t="shared" si="2"/>
        <v>40</v>
      </c>
    </row>
    <row r="89" spans="1:23" s="193" customFormat="1" ht="12.75">
      <c r="A89"/>
      <c r="B89" s="121" t="s">
        <v>304</v>
      </c>
      <c r="C89" s="166" t="s">
        <v>307</v>
      </c>
      <c r="D89" s="173">
        <v>1958</v>
      </c>
      <c r="E89" s="266" t="s">
        <v>51</v>
      </c>
      <c r="F89" s="261" t="s">
        <v>51</v>
      </c>
      <c r="G89" s="261" t="s">
        <v>51</v>
      </c>
      <c r="H89" s="229" t="s">
        <v>51</v>
      </c>
      <c r="I89" s="101" t="s">
        <v>51</v>
      </c>
      <c r="J89" s="101" t="s">
        <v>51</v>
      </c>
      <c r="K89" s="101" t="s">
        <v>51</v>
      </c>
      <c r="L89" s="103">
        <v>33</v>
      </c>
      <c r="M89" s="394" t="s">
        <v>51</v>
      </c>
      <c r="N89" s="67"/>
      <c r="O89" s="102"/>
      <c r="P89" s="290"/>
      <c r="Q89" s="290"/>
      <c r="R89" s="290"/>
      <c r="S89" s="273"/>
      <c r="T89" s="281"/>
      <c r="U89" s="282"/>
      <c r="V89" s="118">
        <f t="shared" si="2"/>
        <v>33</v>
      </c>
      <c r="W89" s="192"/>
    </row>
    <row r="90" spans="1:23" s="193" customFormat="1" ht="13.5" thickBot="1">
      <c r="A90"/>
      <c r="B90" s="124" t="s">
        <v>305</v>
      </c>
      <c r="C90" s="164" t="s">
        <v>230</v>
      </c>
      <c r="D90" s="174">
        <v>1955</v>
      </c>
      <c r="E90" s="106" t="s">
        <v>51</v>
      </c>
      <c r="F90" s="104" t="s">
        <v>51</v>
      </c>
      <c r="G90" s="105">
        <v>30</v>
      </c>
      <c r="H90" s="104" t="s">
        <v>51</v>
      </c>
      <c r="I90" s="104" t="s">
        <v>51</v>
      </c>
      <c r="J90" s="104" t="s">
        <v>51</v>
      </c>
      <c r="K90" s="104" t="s">
        <v>51</v>
      </c>
      <c r="L90" s="104" t="s">
        <v>51</v>
      </c>
      <c r="M90" s="104" t="s">
        <v>51</v>
      </c>
      <c r="N90" s="105"/>
      <c r="O90" s="104"/>
      <c r="P90" s="285"/>
      <c r="Q90" s="285"/>
      <c r="R90" s="285"/>
      <c r="S90" s="286"/>
      <c r="T90" s="286"/>
      <c r="U90" s="287"/>
      <c r="V90" s="119">
        <f t="shared" si="2"/>
        <v>30</v>
      </c>
      <c r="W90" s="192"/>
    </row>
    <row r="91" spans="5:18" ht="13.5" thickBot="1">
      <c r="E91" s="109"/>
      <c r="F91" s="109"/>
      <c r="G91" s="109"/>
      <c r="H91" s="109"/>
      <c r="I91" s="109"/>
      <c r="J91" s="109"/>
      <c r="K91" s="109"/>
      <c r="L91" s="109"/>
      <c r="M91" s="109"/>
      <c r="N91" s="109"/>
      <c r="O91" s="109"/>
      <c r="P91" s="109"/>
      <c r="Q91" s="109"/>
      <c r="R91" s="109"/>
    </row>
    <row r="92" spans="2:22" ht="13.5" thickBot="1">
      <c r="B92" s="116" t="s">
        <v>1</v>
      </c>
      <c r="C92" s="169" t="s">
        <v>38</v>
      </c>
      <c r="D92" s="167" t="s">
        <v>129</v>
      </c>
      <c r="E92" s="242">
        <v>1</v>
      </c>
      <c r="F92" s="6">
        <v>2</v>
      </c>
      <c r="G92" s="6">
        <v>3</v>
      </c>
      <c r="H92" s="6">
        <v>4</v>
      </c>
      <c r="I92" s="6">
        <v>5</v>
      </c>
      <c r="J92" s="6">
        <v>6</v>
      </c>
      <c r="K92" s="6">
        <v>7</v>
      </c>
      <c r="L92" s="51">
        <v>8</v>
      </c>
      <c r="M92" s="6">
        <v>9</v>
      </c>
      <c r="N92" s="6">
        <v>10</v>
      </c>
      <c r="O92" s="6">
        <v>11</v>
      </c>
      <c r="P92" s="6">
        <v>12</v>
      </c>
      <c r="Q92" s="6">
        <v>13</v>
      </c>
      <c r="R92" s="6">
        <v>14</v>
      </c>
      <c r="S92" s="6">
        <v>15</v>
      </c>
      <c r="T92" s="6">
        <v>16</v>
      </c>
      <c r="U92" s="52">
        <v>17</v>
      </c>
      <c r="V92" s="116" t="s">
        <v>128</v>
      </c>
    </row>
    <row r="93" spans="2:22" ht="12.75">
      <c r="B93" s="171" t="s">
        <v>52</v>
      </c>
      <c r="C93" s="243" t="s">
        <v>46</v>
      </c>
      <c r="D93" s="173">
        <v>1953</v>
      </c>
      <c r="E93" s="178">
        <v>100</v>
      </c>
      <c r="F93" s="267">
        <v>60</v>
      </c>
      <c r="G93" s="63">
        <v>100</v>
      </c>
      <c r="H93" s="100" t="s">
        <v>51</v>
      </c>
      <c r="I93" s="100" t="s">
        <v>51</v>
      </c>
      <c r="J93" s="63">
        <v>88</v>
      </c>
      <c r="K93" s="267">
        <v>66</v>
      </c>
      <c r="L93" s="267">
        <v>88</v>
      </c>
      <c r="M93" s="100" t="s">
        <v>51</v>
      </c>
      <c r="N93" s="267"/>
      <c r="O93" s="293"/>
      <c r="P93" s="267"/>
      <c r="Q93" s="267"/>
      <c r="R93" s="293"/>
      <c r="S93" s="272"/>
      <c r="T93" s="19"/>
      <c r="U93" s="197"/>
      <c r="V93" s="117">
        <f aca="true" t="shared" si="3" ref="V93:V104">SUM(E93:S93)</f>
        <v>502</v>
      </c>
    </row>
    <row r="94" spans="2:22" ht="12.75">
      <c r="B94" s="121" t="s">
        <v>53</v>
      </c>
      <c r="C94" s="244" t="s">
        <v>141</v>
      </c>
      <c r="D94" s="177">
        <v>1951</v>
      </c>
      <c r="E94" s="195">
        <v>80</v>
      </c>
      <c r="F94" s="290">
        <v>100</v>
      </c>
      <c r="G94" s="102" t="s">
        <v>51</v>
      </c>
      <c r="H94" s="102" t="s">
        <v>51</v>
      </c>
      <c r="I94" s="102" t="s">
        <v>51</v>
      </c>
      <c r="J94" s="102" t="s">
        <v>51</v>
      </c>
      <c r="K94" s="290">
        <v>44</v>
      </c>
      <c r="L94" s="290">
        <v>110</v>
      </c>
      <c r="M94" s="102" t="s">
        <v>51</v>
      </c>
      <c r="N94" s="292"/>
      <c r="O94" s="277"/>
      <c r="P94" s="290"/>
      <c r="Q94" s="290"/>
      <c r="R94" s="277"/>
      <c r="S94" s="273"/>
      <c r="T94" s="19"/>
      <c r="U94" s="197"/>
      <c r="V94" s="118">
        <f t="shared" si="3"/>
        <v>334</v>
      </c>
    </row>
    <row r="95" spans="2:22" ht="12.75">
      <c r="B95" s="121" t="s">
        <v>58</v>
      </c>
      <c r="C95" s="244" t="s">
        <v>47</v>
      </c>
      <c r="D95" s="177">
        <v>1952</v>
      </c>
      <c r="E95" s="195">
        <v>40</v>
      </c>
      <c r="F95" s="261" t="s">
        <v>51</v>
      </c>
      <c r="G95" s="102" t="s">
        <v>51</v>
      </c>
      <c r="H95" s="102" t="s">
        <v>51</v>
      </c>
      <c r="I95" s="67">
        <v>100</v>
      </c>
      <c r="J95" s="67">
        <v>66</v>
      </c>
      <c r="K95" s="391" t="s">
        <v>51</v>
      </c>
      <c r="L95" s="290">
        <v>66</v>
      </c>
      <c r="M95" s="102" t="s">
        <v>51</v>
      </c>
      <c r="N95" s="292"/>
      <c r="O95" s="277"/>
      <c r="P95" s="290"/>
      <c r="Q95" s="290"/>
      <c r="R95" s="277"/>
      <c r="S95" s="273"/>
      <c r="T95" s="19"/>
      <c r="U95" s="197"/>
      <c r="V95" s="118">
        <f t="shared" si="3"/>
        <v>272</v>
      </c>
    </row>
    <row r="96" spans="2:22" ht="12.75">
      <c r="B96" s="121" t="s">
        <v>55</v>
      </c>
      <c r="C96" s="244" t="s">
        <v>134</v>
      </c>
      <c r="D96" s="177">
        <v>1951</v>
      </c>
      <c r="E96" s="401" t="s">
        <v>51</v>
      </c>
      <c r="F96" s="261" t="s">
        <v>51</v>
      </c>
      <c r="G96" s="261" t="s">
        <v>51</v>
      </c>
      <c r="H96" s="261" t="s">
        <v>51</v>
      </c>
      <c r="I96" s="261" t="s">
        <v>51</v>
      </c>
      <c r="J96" s="67">
        <v>66</v>
      </c>
      <c r="K96" s="67">
        <v>110</v>
      </c>
      <c r="L96" s="102" t="s">
        <v>51</v>
      </c>
      <c r="M96" s="261" t="s">
        <v>51</v>
      </c>
      <c r="N96" s="115"/>
      <c r="O96" s="102"/>
      <c r="P96" s="290"/>
      <c r="Q96" s="290"/>
      <c r="R96" s="290"/>
      <c r="S96" s="273"/>
      <c r="T96" s="273"/>
      <c r="U96" s="274"/>
      <c r="V96" s="118">
        <f t="shared" si="3"/>
        <v>176</v>
      </c>
    </row>
    <row r="97" spans="2:22" ht="12.75">
      <c r="B97" s="121" t="s">
        <v>56</v>
      </c>
      <c r="C97" s="244" t="s">
        <v>133</v>
      </c>
      <c r="D97" s="177">
        <v>1950</v>
      </c>
      <c r="E97" s="178">
        <v>40</v>
      </c>
      <c r="F97" s="114">
        <v>80</v>
      </c>
      <c r="G97" s="194" t="s">
        <v>51</v>
      </c>
      <c r="H97" s="194" t="s">
        <v>51</v>
      </c>
      <c r="I97" s="101" t="s">
        <v>51</v>
      </c>
      <c r="J97" s="102" t="s">
        <v>51</v>
      </c>
      <c r="K97" s="67">
        <v>44</v>
      </c>
      <c r="L97" s="102" t="s">
        <v>51</v>
      </c>
      <c r="M97" s="194" t="s">
        <v>51</v>
      </c>
      <c r="N97" s="115"/>
      <c r="O97" s="102"/>
      <c r="P97" s="290"/>
      <c r="Q97" s="290"/>
      <c r="R97" s="290"/>
      <c r="S97" s="273"/>
      <c r="T97" s="273"/>
      <c r="U97" s="274"/>
      <c r="V97" s="118">
        <f t="shared" si="3"/>
        <v>164</v>
      </c>
    </row>
    <row r="98" spans="2:22" ht="12.75">
      <c r="B98" s="121" t="s">
        <v>287</v>
      </c>
      <c r="C98" s="244" t="s">
        <v>167</v>
      </c>
      <c r="D98" s="177">
        <v>1953</v>
      </c>
      <c r="E98" s="178">
        <v>60</v>
      </c>
      <c r="F98" s="266" t="s">
        <v>51</v>
      </c>
      <c r="G98" s="194" t="s">
        <v>51</v>
      </c>
      <c r="H98" s="194" t="s">
        <v>51</v>
      </c>
      <c r="I98" s="101" t="s">
        <v>51</v>
      </c>
      <c r="J98" s="101" t="s">
        <v>51</v>
      </c>
      <c r="K98" s="290">
        <v>66</v>
      </c>
      <c r="L98" s="261" t="s">
        <v>51</v>
      </c>
      <c r="M98" s="194" t="s">
        <v>51</v>
      </c>
      <c r="N98" s="292"/>
      <c r="O98" s="277"/>
      <c r="P98" s="290"/>
      <c r="Q98" s="290"/>
      <c r="R98" s="277"/>
      <c r="S98" s="273"/>
      <c r="T98" s="19"/>
      <c r="U98" s="197"/>
      <c r="V98" s="118">
        <f t="shared" si="3"/>
        <v>126</v>
      </c>
    </row>
    <row r="99" spans="2:22" ht="12.75">
      <c r="B99" s="121" t="s">
        <v>287</v>
      </c>
      <c r="C99" s="244" t="s">
        <v>169</v>
      </c>
      <c r="D99" s="177">
        <v>1950</v>
      </c>
      <c r="E99" s="178">
        <v>60</v>
      </c>
      <c r="F99" s="266" t="s">
        <v>51</v>
      </c>
      <c r="G99" s="194" t="s">
        <v>51</v>
      </c>
      <c r="H99" s="194" t="s">
        <v>51</v>
      </c>
      <c r="I99" s="101" t="s">
        <v>51</v>
      </c>
      <c r="J99" s="101" t="s">
        <v>51</v>
      </c>
      <c r="K99" s="391" t="s">
        <v>51</v>
      </c>
      <c r="L99" s="290">
        <v>66</v>
      </c>
      <c r="M99" s="194" t="s">
        <v>51</v>
      </c>
      <c r="N99" s="292"/>
      <c r="O99" s="277"/>
      <c r="P99" s="290"/>
      <c r="Q99" s="290"/>
      <c r="R99" s="277"/>
      <c r="S99" s="273"/>
      <c r="T99" s="19"/>
      <c r="U99" s="197"/>
      <c r="V99" s="118">
        <f t="shared" si="3"/>
        <v>126</v>
      </c>
    </row>
    <row r="100" spans="2:22" ht="12.75">
      <c r="B100" s="121" t="s">
        <v>61</v>
      </c>
      <c r="C100" s="244" t="s">
        <v>263</v>
      </c>
      <c r="D100" s="177">
        <v>1950</v>
      </c>
      <c r="E100" s="266" t="s">
        <v>51</v>
      </c>
      <c r="F100" s="266" t="s">
        <v>51</v>
      </c>
      <c r="G100" s="266" t="s">
        <v>51</v>
      </c>
      <c r="H100" s="266" t="s">
        <v>51</v>
      </c>
      <c r="I100" s="229" t="s">
        <v>51</v>
      </c>
      <c r="J100" s="67">
        <v>110</v>
      </c>
      <c r="K100" s="102" t="s">
        <v>51</v>
      </c>
      <c r="L100" s="102" t="s">
        <v>51</v>
      </c>
      <c r="M100" s="266" t="s">
        <v>51</v>
      </c>
      <c r="N100" s="115"/>
      <c r="O100" s="102"/>
      <c r="P100" s="290"/>
      <c r="Q100" s="290"/>
      <c r="R100" s="290"/>
      <c r="S100" s="273"/>
      <c r="T100" s="273"/>
      <c r="U100" s="274"/>
      <c r="V100" s="118">
        <f t="shared" si="3"/>
        <v>110</v>
      </c>
    </row>
    <row r="101" spans="2:22" ht="12.75">
      <c r="B101" s="121" t="s">
        <v>113</v>
      </c>
      <c r="C101" s="244" t="s">
        <v>280</v>
      </c>
      <c r="D101" s="177">
        <v>1946</v>
      </c>
      <c r="E101" s="401" t="s">
        <v>51</v>
      </c>
      <c r="F101" s="266" t="s">
        <v>51</v>
      </c>
      <c r="G101" s="261" t="s">
        <v>51</v>
      </c>
      <c r="H101" s="261" t="s">
        <v>51</v>
      </c>
      <c r="I101" s="261" t="s">
        <v>51</v>
      </c>
      <c r="J101" s="261" t="s">
        <v>51</v>
      </c>
      <c r="K101" s="67">
        <v>88</v>
      </c>
      <c r="L101" s="102" t="s">
        <v>51</v>
      </c>
      <c r="M101" s="261" t="s">
        <v>51</v>
      </c>
      <c r="N101" s="115"/>
      <c r="O101" s="102"/>
      <c r="P101" s="290"/>
      <c r="Q101" s="290"/>
      <c r="R101" s="290"/>
      <c r="S101" s="273"/>
      <c r="T101" s="273"/>
      <c r="U101" s="274"/>
      <c r="V101" s="118">
        <f t="shared" si="3"/>
        <v>88</v>
      </c>
    </row>
    <row r="102" spans="2:22" ht="12.75">
      <c r="B102" s="121" t="s">
        <v>113</v>
      </c>
      <c r="C102" s="244" t="s">
        <v>232</v>
      </c>
      <c r="D102" s="177">
        <v>1953</v>
      </c>
      <c r="E102" s="196" t="s">
        <v>51</v>
      </c>
      <c r="F102" s="103">
        <v>60</v>
      </c>
      <c r="G102" s="101" t="s">
        <v>51</v>
      </c>
      <c r="H102" s="101" t="s">
        <v>51</v>
      </c>
      <c r="I102" s="101" t="s">
        <v>51</v>
      </c>
      <c r="J102" s="101" t="s">
        <v>51</v>
      </c>
      <c r="K102" s="394" t="s">
        <v>51</v>
      </c>
      <c r="L102" s="229" t="s">
        <v>51</v>
      </c>
      <c r="M102" s="101" t="s">
        <v>51</v>
      </c>
      <c r="N102" s="279"/>
      <c r="O102" s="278"/>
      <c r="P102" s="280"/>
      <c r="Q102" s="280"/>
      <c r="R102" s="278"/>
      <c r="S102" s="281"/>
      <c r="T102" s="23"/>
      <c r="U102" s="184"/>
      <c r="V102" s="118">
        <f t="shared" si="3"/>
        <v>60</v>
      </c>
    </row>
    <row r="103" spans="2:22" ht="12.75">
      <c r="B103" s="121" t="s">
        <v>66</v>
      </c>
      <c r="C103" s="244" t="s">
        <v>226</v>
      </c>
      <c r="D103" s="177">
        <v>1944</v>
      </c>
      <c r="E103" s="401" t="s">
        <v>51</v>
      </c>
      <c r="F103" s="261" t="s">
        <v>51</v>
      </c>
      <c r="G103" s="261" t="s">
        <v>51</v>
      </c>
      <c r="H103" s="261" t="s">
        <v>51</v>
      </c>
      <c r="I103" s="261" t="s">
        <v>51</v>
      </c>
      <c r="J103" s="261" t="s">
        <v>51</v>
      </c>
      <c r="K103" s="67">
        <v>44</v>
      </c>
      <c r="L103" s="102" t="s">
        <v>51</v>
      </c>
      <c r="M103" s="261" t="s">
        <v>51</v>
      </c>
      <c r="N103" s="115"/>
      <c r="O103" s="102"/>
      <c r="P103" s="290"/>
      <c r="Q103" s="290"/>
      <c r="R103" s="290"/>
      <c r="S103" s="273"/>
      <c r="T103" s="273"/>
      <c r="U103" s="274"/>
      <c r="V103" s="118">
        <f t="shared" si="3"/>
        <v>44</v>
      </c>
    </row>
    <row r="104" spans="2:22" ht="13.5" thickBot="1">
      <c r="B104" s="124" t="s">
        <v>67</v>
      </c>
      <c r="C104" s="245" t="s">
        <v>173</v>
      </c>
      <c r="D104" s="174">
        <v>1951</v>
      </c>
      <c r="E104" s="223">
        <v>40</v>
      </c>
      <c r="F104" s="231" t="s">
        <v>51</v>
      </c>
      <c r="G104" s="104" t="s">
        <v>51</v>
      </c>
      <c r="H104" s="104" t="s">
        <v>51</v>
      </c>
      <c r="I104" s="104" t="s">
        <v>51</v>
      </c>
      <c r="J104" s="104" t="s">
        <v>51</v>
      </c>
      <c r="K104" s="392" t="s">
        <v>51</v>
      </c>
      <c r="L104" s="231" t="s">
        <v>51</v>
      </c>
      <c r="M104" s="104" t="s">
        <v>51</v>
      </c>
      <c r="N104" s="285"/>
      <c r="O104" s="284"/>
      <c r="P104" s="285"/>
      <c r="Q104" s="285"/>
      <c r="R104" s="284"/>
      <c r="S104" s="286"/>
      <c r="T104" s="58"/>
      <c r="U104" s="185"/>
      <c r="V104" s="119">
        <f t="shared" si="3"/>
        <v>40</v>
      </c>
    </row>
    <row r="105" spans="5:21" ht="13.5" thickBot="1">
      <c r="E105" s="109"/>
      <c r="F105" s="109"/>
      <c r="G105" s="109"/>
      <c r="H105" s="109"/>
      <c r="I105" s="109"/>
      <c r="J105" s="109"/>
      <c r="K105" s="109"/>
      <c r="L105" s="109"/>
      <c r="M105" s="109"/>
      <c r="N105" s="109"/>
      <c r="O105" s="109"/>
      <c r="P105" s="109"/>
      <c r="Q105" s="109"/>
      <c r="R105" s="109"/>
      <c r="T105" s="224"/>
      <c r="U105" s="224"/>
    </row>
    <row r="106" spans="2:22" ht="13.5" thickBot="1">
      <c r="B106" s="116" t="s">
        <v>1</v>
      </c>
      <c r="C106" s="169" t="s">
        <v>83</v>
      </c>
      <c r="D106" s="168" t="s">
        <v>129</v>
      </c>
      <c r="E106" s="5">
        <v>1</v>
      </c>
      <c r="F106" s="6">
        <v>2</v>
      </c>
      <c r="G106" s="6">
        <v>3</v>
      </c>
      <c r="H106" s="6">
        <v>4</v>
      </c>
      <c r="I106" s="6">
        <v>5</v>
      </c>
      <c r="J106" s="6">
        <v>6</v>
      </c>
      <c r="K106" s="6">
        <v>7</v>
      </c>
      <c r="L106" s="51">
        <v>8</v>
      </c>
      <c r="M106" s="6">
        <v>9</v>
      </c>
      <c r="N106" s="6">
        <v>10</v>
      </c>
      <c r="O106" s="6">
        <v>11</v>
      </c>
      <c r="P106" s="6">
        <v>12</v>
      </c>
      <c r="Q106" s="6">
        <v>13</v>
      </c>
      <c r="R106" s="6">
        <v>14</v>
      </c>
      <c r="S106" s="6">
        <v>15</v>
      </c>
      <c r="T106" s="6">
        <v>16</v>
      </c>
      <c r="U106" s="52">
        <v>17</v>
      </c>
      <c r="V106" s="116" t="s">
        <v>128</v>
      </c>
    </row>
    <row r="107" spans="2:22" ht="12.75">
      <c r="B107" s="171" t="s">
        <v>52</v>
      </c>
      <c r="C107" s="166" t="s">
        <v>154</v>
      </c>
      <c r="D107" s="177">
        <v>1944</v>
      </c>
      <c r="E107" s="110">
        <v>80</v>
      </c>
      <c r="F107" s="100" t="s">
        <v>51</v>
      </c>
      <c r="G107" s="267">
        <v>100</v>
      </c>
      <c r="H107" s="100" t="s">
        <v>51</v>
      </c>
      <c r="I107" s="267">
        <v>100</v>
      </c>
      <c r="J107" s="395" t="s">
        <v>51</v>
      </c>
      <c r="K107" s="63">
        <v>66</v>
      </c>
      <c r="L107" s="63">
        <v>66</v>
      </c>
      <c r="M107" s="100" t="s">
        <v>51</v>
      </c>
      <c r="N107" s="271"/>
      <c r="O107" s="267"/>
      <c r="P107" s="267"/>
      <c r="Q107" s="267"/>
      <c r="R107" s="267"/>
      <c r="S107" s="272"/>
      <c r="T107" s="273"/>
      <c r="U107" s="274"/>
      <c r="V107" s="117">
        <f aca="true" t="shared" si="4" ref="V107:V118">SUM(E107:S107)</f>
        <v>412</v>
      </c>
    </row>
    <row r="108" spans="2:22" ht="12.75">
      <c r="B108" s="121" t="s">
        <v>53</v>
      </c>
      <c r="C108" s="166" t="s">
        <v>175</v>
      </c>
      <c r="D108" s="177">
        <v>1947</v>
      </c>
      <c r="E108" s="114">
        <v>100</v>
      </c>
      <c r="F108" s="229" t="s">
        <v>51</v>
      </c>
      <c r="G108" s="103">
        <v>80</v>
      </c>
      <c r="H108" s="229" t="s">
        <v>51</v>
      </c>
      <c r="I108" s="103">
        <v>80</v>
      </c>
      <c r="J108" s="101" t="s">
        <v>51</v>
      </c>
      <c r="K108" s="67">
        <v>66</v>
      </c>
      <c r="L108" s="103">
        <v>66</v>
      </c>
      <c r="M108" s="229" t="s">
        <v>51</v>
      </c>
      <c r="N108" s="102"/>
      <c r="O108" s="102"/>
      <c r="P108" s="280"/>
      <c r="Q108" s="101"/>
      <c r="R108" s="101"/>
      <c r="S108" s="281"/>
      <c r="T108" s="186"/>
      <c r="U108" s="187"/>
      <c r="V108" s="118">
        <f t="shared" si="4"/>
        <v>392</v>
      </c>
    </row>
    <row r="109" spans="2:22" ht="12.75">
      <c r="B109" s="121" t="s">
        <v>58</v>
      </c>
      <c r="C109" s="166" t="s">
        <v>252</v>
      </c>
      <c r="D109" s="177">
        <v>1946</v>
      </c>
      <c r="E109" s="194" t="s">
        <v>51</v>
      </c>
      <c r="F109" s="101" t="s">
        <v>51</v>
      </c>
      <c r="G109" s="101" t="s">
        <v>51</v>
      </c>
      <c r="H109" s="101" t="s">
        <v>51</v>
      </c>
      <c r="I109" s="67">
        <v>60</v>
      </c>
      <c r="J109" s="103">
        <v>110</v>
      </c>
      <c r="K109" s="67">
        <v>110</v>
      </c>
      <c r="L109" s="101" t="s">
        <v>51</v>
      </c>
      <c r="M109" s="101" t="s">
        <v>51</v>
      </c>
      <c r="N109" s="102"/>
      <c r="O109" s="102"/>
      <c r="P109" s="280"/>
      <c r="Q109" s="101"/>
      <c r="R109" s="101"/>
      <c r="S109" s="281"/>
      <c r="T109" s="186"/>
      <c r="U109" s="187"/>
      <c r="V109" s="118">
        <f t="shared" si="4"/>
        <v>280</v>
      </c>
    </row>
    <row r="110" spans="2:22" ht="12.75">
      <c r="B110" s="121" t="s">
        <v>55</v>
      </c>
      <c r="C110" s="166" t="s">
        <v>211</v>
      </c>
      <c r="D110" s="177">
        <v>1945</v>
      </c>
      <c r="E110" s="194" t="s">
        <v>51</v>
      </c>
      <c r="F110" s="101" t="s">
        <v>51</v>
      </c>
      <c r="G110" s="280">
        <v>60</v>
      </c>
      <c r="H110" s="280">
        <v>80</v>
      </c>
      <c r="I110" s="101" t="s">
        <v>51</v>
      </c>
      <c r="J110" s="394" t="s">
        <v>51</v>
      </c>
      <c r="K110" s="67">
        <v>88</v>
      </c>
      <c r="L110" s="101" t="s">
        <v>51</v>
      </c>
      <c r="M110" s="101" t="s">
        <v>51</v>
      </c>
      <c r="N110" s="290"/>
      <c r="O110" s="290"/>
      <c r="P110" s="280"/>
      <c r="Q110" s="280"/>
      <c r="R110" s="280"/>
      <c r="S110" s="281"/>
      <c r="T110" s="281"/>
      <c r="U110" s="282"/>
      <c r="V110" s="118">
        <f t="shared" si="4"/>
        <v>228</v>
      </c>
    </row>
    <row r="111" spans="2:22" ht="12.75">
      <c r="B111" s="121" t="s">
        <v>56</v>
      </c>
      <c r="C111" s="166" t="s">
        <v>210</v>
      </c>
      <c r="D111" s="177">
        <v>1946</v>
      </c>
      <c r="E111" s="194" t="s">
        <v>51</v>
      </c>
      <c r="F111" s="101" t="s">
        <v>51</v>
      </c>
      <c r="G111" s="280">
        <v>60</v>
      </c>
      <c r="H111" s="280">
        <v>100</v>
      </c>
      <c r="I111" s="101" t="s">
        <v>51</v>
      </c>
      <c r="J111" s="394" t="s">
        <v>51</v>
      </c>
      <c r="K111" s="101" t="s">
        <v>51</v>
      </c>
      <c r="L111" s="67">
        <v>44</v>
      </c>
      <c r="M111" s="101" t="s">
        <v>51</v>
      </c>
      <c r="N111" s="290"/>
      <c r="O111" s="290"/>
      <c r="P111" s="280"/>
      <c r="Q111" s="280"/>
      <c r="R111" s="280"/>
      <c r="S111" s="281"/>
      <c r="T111" s="281"/>
      <c r="U111" s="282"/>
      <c r="V111" s="118">
        <f t="shared" si="4"/>
        <v>204</v>
      </c>
    </row>
    <row r="112" spans="2:22" ht="12.75">
      <c r="B112" s="121" t="s">
        <v>59</v>
      </c>
      <c r="C112" s="244" t="s">
        <v>160</v>
      </c>
      <c r="D112" s="177">
        <v>1946</v>
      </c>
      <c r="E112" s="251">
        <v>60</v>
      </c>
      <c r="F112" s="229" t="s">
        <v>51</v>
      </c>
      <c r="G112" s="103">
        <v>40</v>
      </c>
      <c r="H112" s="229" t="s">
        <v>51</v>
      </c>
      <c r="I112" s="101" t="s">
        <v>51</v>
      </c>
      <c r="J112" s="103">
        <v>88</v>
      </c>
      <c r="K112" s="101" t="s">
        <v>51</v>
      </c>
      <c r="L112" s="102" t="s">
        <v>51</v>
      </c>
      <c r="M112" s="229" t="s">
        <v>51</v>
      </c>
      <c r="N112" s="102"/>
      <c r="O112" s="102"/>
      <c r="P112" s="280"/>
      <c r="Q112" s="101"/>
      <c r="R112" s="101"/>
      <c r="S112" s="281"/>
      <c r="T112" s="186"/>
      <c r="U112" s="187"/>
      <c r="V112" s="118">
        <f t="shared" si="4"/>
        <v>188</v>
      </c>
    </row>
    <row r="113" spans="2:22" ht="12.75">
      <c r="B113" s="121" t="s">
        <v>320</v>
      </c>
      <c r="C113" s="243" t="s">
        <v>318</v>
      </c>
      <c r="D113" s="177">
        <v>1945</v>
      </c>
      <c r="E113" s="194" t="s">
        <v>51</v>
      </c>
      <c r="F113" s="101" t="s">
        <v>51</v>
      </c>
      <c r="G113" s="101" t="s">
        <v>51</v>
      </c>
      <c r="H113" s="101" t="s">
        <v>51</v>
      </c>
      <c r="I113" s="101" t="s">
        <v>51</v>
      </c>
      <c r="J113" s="101" t="s">
        <v>51</v>
      </c>
      <c r="K113" s="101" t="s">
        <v>51</v>
      </c>
      <c r="L113" s="67">
        <v>110</v>
      </c>
      <c r="M113" s="101" t="s">
        <v>51</v>
      </c>
      <c r="N113" s="290"/>
      <c r="O113" s="290"/>
      <c r="P113" s="280"/>
      <c r="Q113" s="280"/>
      <c r="R113" s="280"/>
      <c r="S113" s="281"/>
      <c r="T113" s="281"/>
      <c r="U113" s="282"/>
      <c r="V113" s="118">
        <f t="shared" si="4"/>
        <v>110</v>
      </c>
    </row>
    <row r="114" spans="2:22" ht="12.75">
      <c r="B114" s="121" t="s">
        <v>320</v>
      </c>
      <c r="C114" s="166" t="s">
        <v>264</v>
      </c>
      <c r="D114" s="177">
        <v>1946</v>
      </c>
      <c r="E114" s="194" t="s">
        <v>51</v>
      </c>
      <c r="F114" s="101" t="s">
        <v>51</v>
      </c>
      <c r="G114" s="101" t="s">
        <v>51</v>
      </c>
      <c r="H114" s="101" t="s">
        <v>51</v>
      </c>
      <c r="I114" s="102" t="s">
        <v>51</v>
      </c>
      <c r="J114" s="103">
        <v>66</v>
      </c>
      <c r="K114" s="102" t="s">
        <v>51</v>
      </c>
      <c r="L114" s="67">
        <v>44</v>
      </c>
      <c r="M114" s="101" t="s">
        <v>51</v>
      </c>
      <c r="N114" s="102"/>
      <c r="O114" s="102"/>
      <c r="P114" s="280"/>
      <c r="Q114" s="101"/>
      <c r="R114" s="101"/>
      <c r="S114" s="281"/>
      <c r="T114" s="186"/>
      <c r="U114" s="187"/>
      <c r="V114" s="118">
        <f t="shared" si="4"/>
        <v>110</v>
      </c>
    </row>
    <row r="115" spans="2:22" ht="12.75">
      <c r="B115" s="389" t="s">
        <v>62</v>
      </c>
      <c r="C115" s="154" t="s">
        <v>280</v>
      </c>
      <c r="D115" s="177">
        <v>1946</v>
      </c>
      <c r="E115" s="196" t="s">
        <v>51</v>
      </c>
      <c r="F115" s="101" t="s">
        <v>51</v>
      </c>
      <c r="G115" s="101" t="s">
        <v>51</v>
      </c>
      <c r="H115" s="101" t="s">
        <v>51</v>
      </c>
      <c r="I115" s="101" t="s">
        <v>51</v>
      </c>
      <c r="J115" s="101" t="s">
        <v>51</v>
      </c>
      <c r="K115" s="101" t="s">
        <v>51</v>
      </c>
      <c r="L115" s="103">
        <v>66</v>
      </c>
      <c r="M115" s="101" t="s">
        <v>51</v>
      </c>
      <c r="N115" s="280"/>
      <c r="O115" s="280"/>
      <c r="P115" s="280"/>
      <c r="Q115" s="280"/>
      <c r="R115" s="280"/>
      <c r="S115" s="281"/>
      <c r="T115" s="281"/>
      <c r="U115" s="282"/>
      <c r="V115" s="118">
        <f t="shared" si="4"/>
        <v>66</v>
      </c>
    </row>
    <row r="116" spans="2:22" ht="12.75">
      <c r="B116" s="389" t="s">
        <v>63</v>
      </c>
      <c r="C116" s="154" t="s">
        <v>177</v>
      </c>
      <c r="D116" s="177">
        <v>1941</v>
      </c>
      <c r="E116" s="107">
        <v>60</v>
      </c>
      <c r="F116" s="229" t="s">
        <v>51</v>
      </c>
      <c r="G116" s="229" t="s">
        <v>51</v>
      </c>
      <c r="H116" s="229" t="s">
        <v>51</v>
      </c>
      <c r="I116" s="101" t="s">
        <v>51</v>
      </c>
      <c r="J116" s="394" t="s">
        <v>51</v>
      </c>
      <c r="K116" s="101" t="s">
        <v>51</v>
      </c>
      <c r="L116" s="101"/>
      <c r="M116" s="229" t="s">
        <v>51</v>
      </c>
      <c r="N116" s="101"/>
      <c r="O116" s="101"/>
      <c r="P116" s="280"/>
      <c r="Q116" s="280"/>
      <c r="R116" s="280"/>
      <c r="S116" s="281"/>
      <c r="T116" s="23"/>
      <c r="U116" s="184"/>
      <c r="V116" s="118">
        <f t="shared" si="4"/>
        <v>60</v>
      </c>
    </row>
    <row r="117" spans="2:22" ht="12.75">
      <c r="B117" s="389" t="s">
        <v>112</v>
      </c>
      <c r="C117" s="154" t="s">
        <v>319</v>
      </c>
      <c r="D117" s="177">
        <v>1946</v>
      </c>
      <c r="E117" s="196" t="s">
        <v>51</v>
      </c>
      <c r="F117" s="101" t="s">
        <v>51</v>
      </c>
      <c r="G117" s="101" t="s">
        <v>51</v>
      </c>
      <c r="H117" s="101" t="s">
        <v>51</v>
      </c>
      <c r="I117" s="101" t="s">
        <v>51</v>
      </c>
      <c r="J117" s="101" t="s">
        <v>51</v>
      </c>
      <c r="K117" s="101" t="s">
        <v>51</v>
      </c>
      <c r="L117" s="103">
        <v>44</v>
      </c>
      <c r="M117" s="101" t="s">
        <v>51</v>
      </c>
      <c r="N117" s="280"/>
      <c r="O117" s="280"/>
      <c r="P117" s="280"/>
      <c r="Q117" s="280"/>
      <c r="R117" s="280"/>
      <c r="S117" s="281"/>
      <c r="T117" s="281"/>
      <c r="U117" s="282"/>
      <c r="V117" s="118">
        <f t="shared" si="4"/>
        <v>44</v>
      </c>
    </row>
    <row r="118" spans="2:22" ht="13.5" thickBot="1">
      <c r="B118" s="124" t="s">
        <v>112</v>
      </c>
      <c r="C118" s="152" t="s">
        <v>281</v>
      </c>
      <c r="D118" s="174">
        <v>1947</v>
      </c>
      <c r="E118" s="106" t="s">
        <v>51</v>
      </c>
      <c r="F118" s="104" t="s">
        <v>51</v>
      </c>
      <c r="G118" s="104" t="s">
        <v>51</v>
      </c>
      <c r="H118" s="104" t="s">
        <v>51</v>
      </c>
      <c r="I118" s="104" t="s">
        <v>51</v>
      </c>
      <c r="J118" s="392" t="s">
        <v>51</v>
      </c>
      <c r="K118" s="105">
        <v>44</v>
      </c>
      <c r="L118" s="104" t="s">
        <v>51</v>
      </c>
      <c r="M118" s="104" t="s">
        <v>51</v>
      </c>
      <c r="N118" s="285"/>
      <c r="O118" s="285"/>
      <c r="P118" s="285"/>
      <c r="Q118" s="285"/>
      <c r="R118" s="285"/>
      <c r="S118" s="286"/>
      <c r="T118" s="286"/>
      <c r="U118" s="287"/>
      <c r="V118" s="119">
        <f t="shared" si="4"/>
        <v>44</v>
      </c>
    </row>
    <row r="119" spans="5:18" ht="13.5" thickBot="1">
      <c r="E119" s="109"/>
      <c r="F119" s="109"/>
      <c r="G119" s="109"/>
      <c r="H119" s="109"/>
      <c r="I119" s="109"/>
      <c r="J119" s="109"/>
      <c r="K119" s="109"/>
      <c r="L119" s="109"/>
      <c r="M119" s="109"/>
      <c r="N119" s="109"/>
      <c r="O119" s="109"/>
      <c r="P119" s="109"/>
      <c r="Q119" s="109"/>
      <c r="R119" s="109"/>
    </row>
    <row r="120" spans="2:22" ht="13.5" thickBot="1">
      <c r="B120" s="116" t="s">
        <v>1</v>
      </c>
      <c r="C120" s="169" t="s">
        <v>37</v>
      </c>
      <c r="D120" s="168" t="s">
        <v>129</v>
      </c>
      <c r="E120" s="5">
        <v>1</v>
      </c>
      <c r="F120" s="6">
        <v>2</v>
      </c>
      <c r="G120" s="6">
        <v>3</v>
      </c>
      <c r="H120" s="6">
        <v>4</v>
      </c>
      <c r="I120" s="6">
        <v>5</v>
      </c>
      <c r="J120" s="6">
        <v>6</v>
      </c>
      <c r="K120" s="6">
        <v>7</v>
      </c>
      <c r="L120" s="51">
        <v>8</v>
      </c>
      <c r="M120" s="6">
        <v>9</v>
      </c>
      <c r="N120" s="6">
        <v>10</v>
      </c>
      <c r="O120" s="6">
        <v>11</v>
      </c>
      <c r="P120" s="6">
        <v>12</v>
      </c>
      <c r="Q120" s="6">
        <v>13</v>
      </c>
      <c r="R120" s="6">
        <v>14</v>
      </c>
      <c r="S120" s="6">
        <v>15</v>
      </c>
      <c r="T120" s="6">
        <v>16</v>
      </c>
      <c r="U120" s="52">
        <v>17</v>
      </c>
      <c r="V120" s="116" t="s">
        <v>128</v>
      </c>
    </row>
    <row r="121" spans="2:22" ht="12.75">
      <c r="B121" s="171" t="s">
        <v>52</v>
      </c>
      <c r="C121" s="170" t="s">
        <v>139</v>
      </c>
      <c r="D121" s="177">
        <v>1942</v>
      </c>
      <c r="E121" s="222">
        <v>40</v>
      </c>
      <c r="F121" s="67">
        <v>100</v>
      </c>
      <c r="G121" s="67">
        <v>100</v>
      </c>
      <c r="H121" s="67">
        <v>100</v>
      </c>
      <c r="I121" s="102" t="s">
        <v>51</v>
      </c>
      <c r="J121" s="67">
        <v>110</v>
      </c>
      <c r="K121" s="67">
        <v>110</v>
      </c>
      <c r="L121" s="67">
        <v>110</v>
      </c>
      <c r="M121" s="100" t="s">
        <v>51</v>
      </c>
      <c r="N121" s="265"/>
      <c r="O121" s="290"/>
      <c r="P121" s="290"/>
      <c r="Q121" s="102"/>
      <c r="R121" s="102"/>
      <c r="S121" s="273"/>
      <c r="T121" s="186"/>
      <c r="U121" s="187"/>
      <c r="V121" s="120">
        <f aca="true" t="shared" si="5" ref="V121:V135">SUM(E121:S121)</f>
        <v>670</v>
      </c>
    </row>
    <row r="122" spans="2:22" ht="12.75">
      <c r="B122" s="121" t="s">
        <v>53</v>
      </c>
      <c r="C122" s="166" t="s">
        <v>171</v>
      </c>
      <c r="D122" s="173">
        <v>1941</v>
      </c>
      <c r="E122" s="289">
        <v>40</v>
      </c>
      <c r="F122" s="280">
        <v>60</v>
      </c>
      <c r="G122" s="103">
        <v>40</v>
      </c>
      <c r="H122" s="103">
        <v>80</v>
      </c>
      <c r="I122" s="103">
        <v>60</v>
      </c>
      <c r="J122" s="103">
        <v>66</v>
      </c>
      <c r="K122" s="103">
        <v>66</v>
      </c>
      <c r="L122" s="103">
        <v>44</v>
      </c>
      <c r="M122" s="229" t="s">
        <v>51</v>
      </c>
      <c r="N122" s="292"/>
      <c r="O122" s="101"/>
      <c r="P122" s="102"/>
      <c r="Q122" s="101"/>
      <c r="R122" s="103"/>
      <c r="S122" s="19"/>
      <c r="T122" s="186"/>
      <c r="U122" s="187"/>
      <c r="V122" s="118">
        <f t="shared" si="5"/>
        <v>456</v>
      </c>
    </row>
    <row r="123" spans="2:22" ht="12.75">
      <c r="B123" s="121" t="s">
        <v>58</v>
      </c>
      <c r="C123" s="246" t="s">
        <v>155</v>
      </c>
      <c r="D123" s="173">
        <v>1942</v>
      </c>
      <c r="E123" s="178">
        <v>30</v>
      </c>
      <c r="F123" s="101">
        <v>60</v>
      </c>
      <c r="G123" s="101" t="s">
        <v>51</v>
      </c>
      <c r="H123" s="103">
        <v>60</v>
      </c>
      <c r="I123" s="103">
        <v>100</v>
      </c>
      <c r="J123" s="103">
        <v>44</v>
      </c>
      <c r="K123" s="103">
        <v>44</v>
      </c>
      <c r="L123" s="67">
        <v>44</v>
      </c>
      <c r="M123" s="101" t="s">
        <v>51</v>
      </c>
      <c r="N123" s="115"/>
      <c r="O123" s="101"/>
      <c r="P123" s="290"/>
      <c r="Q123" s="280"/>
      <c r="R123" s="280"/>
      <c r="S123" s="273"/>
      <c r="T123" s="281"/>
      <c r="U123" s="282"/>
      <c r="V123" s="118">
        <f t="shared" si="5"/>
        <v>382</v>
      </c>
    </row>
    <row r="124" spans="2:25" ht="12.75">
      <c r="B124" s="121" t="s">
        <v>55</v>
      </c>
      <c r="C124" s="170" t="s">
        <v>187</v>
      </c>
      <c r="D124" s="177">
        <v>1940</v>
      </c>
      <c r="E124" s="289">
        <v>60</v>
      </c>
      <c r="F124" s="229" t="s">
        <v>51</v>
      </c>
      <c r="G124" s="103">
        <v>40</v>
      </c>
      <c r="H124" s="103">
        <v>60</v>
      </c>
      <c r="I124" s="101" t="s">
        <v>51</v>
      </c>
      <c r="J124" s="103">
        <v>88</v>
      </c>
      <c r="K124" s="101" t="s">
        <v>51</v>
      </c>
      <c r="L124" s="67">
        <v>44</v>
      </c>
      <c r="M124" s="101" t="s">
        <v>51</v>
      </c>
      <c r="N124" s="292"/>
      <c r="O124" s="101"/>
      <c r="P124" s="102"/>
      <c r="Q124" s="101"/>
      <c r="R124" s="103"/>
      <c r="S124" s="19"/>
      <c r="T124" s="186"/>
      <c r="U124" s="187"/>
      <c r="V124" s="118">
        <f t="shared" si="5"/>
        <v>292</v>
      </c>
      <c r="Y124" s="402"/>
    </row>
    <row r="125" spans="2:25" ht="12.75">
      <c r="B125" s="121" t="s">
        <v>56</v>
      </c>
      <c r="C125" s="170" t="s">
        <v>170</v>
      </c>
      <c r="D125" s="177">
        <v>1943</v>
      </c>
      <c r="E125" s="195">
        <v>80</v>
      </c>
      <c r="F125" s="229" t="s">
        <v>51</v>
      </c>
      <c r="G125" s="103">
        <v>60</v>
      </c>
      <c r="H125" s="229" t="s">
        <v>51</v>
      </c>
      <c r="I125" s="101" t="s">
        <v>51</v>
      </c>
      <c r="J125" s="103">
        <v>66</v>
      </c>
      <c r="K125" s="103">
        <v>66</v>
      </c>
      <c r="L125" s="229" t="s">
        <v>51</v>
      </c>
      <c r="M125" s="101" t="s">
        <v>51</v>
      </c>
      <c r="N125" s="279"/>
      <c r="O125" s="101"/>
      <c r="P125" s="101"/>
      <c r="Q125" s="101"/>
      <c r="R125" s="103"/>
      <c r="S125" s="23"/>
      <c r="T125" s="186"/>
      <c r="U125" s="187"/>
      <c r="V125" s="118">
        <f t="shared" si="5"/>
        <v>272</v>
      </c>
      <c r="Y125" s="402"/>
    </row>
    <row r="126" spans="2:25" ht="12.75">
      <c r="B126" s="121" t="s">
        <v>59</v>
      </c>
      <c r="C126" s="170" t="s">
        <v>130</v>
      </c>
      <c r="D126" s="177">
        <v>1939</v>
      </c>
      <c r="E126" s="195">
        <v>40</v>
      </c>
      <c r="F126" s="229" t="s">
        <v>51</v>
      </c>
      <c r="G126" s="103">
        <v>40</v>
      </c>
      <c r="H126" s="101" t="s">
        <v>51</v>
      </c>
      <c r="I126" s="103">
        <v>60</v>
      </c>
      <c r="J126" s="103">
        <v>44</v>
      </c>
      <c r="K126" s="103">
        <v>44</v>
      </c>
      <c r="L126" s="229" t="s">
        <v>51</v>
      </c>
      <c r="M126" s="229" t="s">
        <v>51</v>
      </c>
      <c r="N126" s="279"/>
      <c r="O126" s="101"/>
      <c r="P126" s="101"/>
      <c r="Q126" s="101"/>
      <c r="R126" s="103"/>
      <c r="S126" s="23"/>
      <c r="T126" s="186"/>
      <c r="U126" s="187"/>
      <c r="V126" s="118">
        <f t="shared" si="5"/>
        <v>228</v>
      </c>
      <c r="Y126" s="402"/>
    </row>
    <row r="127" spans="2:25" ht="12.75">
      <c r="B127" s="121" t="s">
        <v>60</v>
      </c>
      <c r="C127" s="166" t="s">
        <v>235</v>
      </c>
      <c r="D127" s="173">
        <v>1939</v>
      </c>
      <c r="E127" s="266" t="s">
        <v>51</v>
      </c>
      <c r="F127" s="261" t="s">
        <v>51</v>
      </c>
      <c r="G127" s="67">
        <v>40</v>
      </c>
      <c r="H127" s="261" t="s">
        <v>51</v>
      </c>
      <c r="I127" s="67">
        <v>80</v>
      </c>
      <c r="J127" s="261" t="s">
        <v>51</v>
      </c>
      <c r="K127" s="67">
        <v>44</v>
      </c>
      <c r="L127" s="102" t="s">
        <v>51</v>
      </c>
      <c r="M127" s="101" t="s">
        <v>51</v>
      </c>
      <c r="N127" s="292"/>
      <c r="O127" s="102"/>
      <c r="P127" s="102"/>
      <c r="Q127" s="102"/>
      <c r="R127" s="67"/>
      <c r="S127" s="19"/>
      <c r="T127" s="200"/>
      <c r="U127" s="201"/>
      <c r="V127" s="118">
        <f t="shared" si="5"/>
        <v>164</v>
      </c>
      <c r="Y127" s="402"/>
    </row>
    <row r="128" spans="2:25" ht="12.75">
      <c r="B128" s="121" t="s">
        <v>61</v>
      </c>
      <c r="C128" s="166" t="s">
        <v>282</v>
      </c>
      <c r="D128" s="173">
        <v>1941</v>
      </c>
      <c r="E128" s="194" t="s">
        <v>51</v>
      </c>
      <c r="F128" s="101" t="s">
        <v>51</v>
      </c>
      <c r="G128" s="101" t="s">
        <v>51</v>
      </c>
      <c r="H128" s="101" t="s">
        <v>51</v>
      </c>
      <c r="I128" s="101" t="s">
        <v>51</v>
      </c>
      <c r="J128" s="101" t="s">
        <v>51</v>
      </c>
      <c r="K128" s="103">
        <v>88</v>
      </c>
      <c r="L128" s="103">
        <v>66</v>
      </c>
      <c r="M128" s="101" t="s">
        <v>51</v>
      </c>
      <c r="N128" s="115"/>
      <c r="O128" s="101"/>
      <c r="P128" s="290"/>
      <c r="Q128" s="280"/>
      <c r="R128" s="280"/>
      <c r="S128" s="273"/>
      <c r="T128" s="281"/>
      <c r="U128" s="282"/>
      <c r="V128" s="118">
        <f t="shared" si="5"/>
        <v>154</v>
      </c>
      <c r="Y128" s="402"/>
    </row>
    <row r="129" spans="2:25" ht="12.75">
      <c r="B129" s="121" t="s">
        <v>113</v>
      </c>
      <c r="C129" s="166" t="s">
        <v>185</v>
      </c>
      <c r="D129" s="173">
        <v>1942</v>
      </c>
      <c r="E129" s="178">
        <v>100</v>
      </c>
      <c r="F129" s="101" t="s">
        <v>51</v>
      </c>
      <c r="G129" s="101" t="s">
        <v>51</v>
      </c>
      <c r="H129" s="101" t="s">
        <v>51</v>
      </c>
      <c r="I129" s="101" t="s">
        <v>51</v>
      </c>
      <c r="J129" s="101" t="s">
        <v>51</v>
      </c>
      <c r="K129" s="101" t="s">
        <v>51</v>
      </c>
      <c r="L129" s="229" t="s">
        <v>51</v>
      </c>
      <c r="M129" s="101" t="s">
        <v>51</v>
      </c>
      <c r="N129" s="115"/>
      <c r="O129" s="101"/>
      <c r="P129" s="290"/>
      <c r="Q129" s="280"/>
      <c r="R129" s="280"/>
      <c r="S129" s="273"/>
      <c r="T129" s="281"/>
      <c r="U129" s="282"/>
      <c r="V129" s="118">
        <f t="shared" si="5"/>
        <v>100</v>
      </c>
      <c r="Y129" s="402"/>
    </row>
    <row r="130" spans="2:25" ht="12.75">
      <c r="B130" s="121" t="s">
        <v>113</v>
      </c>
      <c r="C130" s="166" t="s">
        <v>135</v>
      </c>
      <c r="D130" s="173">
        <v>1939</v>
      </c>
      <c r="E130" s="178">
        <v>40</v>
      </c>
      <c r="F130" s="101" t="s">
        <v>51</v>
      </c>
      <c r="G130" s="103">
        <v>60</v>
      </c>
      <c r="H130" s="101" t="s">
        <v>51</v>
      </c>
      <c r="I130" s="101" t="s">
        <v>51</v>
      </c>
      <c r="J130" s="101" t="s">
        <v>51</v>
      </c>
      <c r="K130" s="101" t="s">
        <v>51</v>
      </c>
      <c r="L130" s="229" t="s">
        <v>51</v>
      </c>
      <c r="M130" s="229" t="s">
        <v>51</v>
      </c>
      <c r="N130" s="115"/>
      <c r="O130" s="101"/>
      <c r="P130" s="290"/>
      <c r="Q130" s="280"/>
      <c r="R130" s="280"/>
      <c r="S130" s="273"/>
      <c r="T130" s="281"/>
      <c r="U130" s="282"/>
      <c r="V130" s="118">
        <f t="shared" si="5"/>
        <v>100</v>
      </c>
      <c r="Y130" s="402"/>
    </row>
    <row r="131" spans="2:25" ht="12.75">
      <c r="B131" s="121" t="s">
        <v>112</v>
      </c>
      <c r="C131" s="170" t="s">
        <v>233</v>
      </c>
      <c r="D131" s="173">
        <v>1943</v>
      </c>
      <c r="E131" s="196" t="s">
        <v>51</v>
      </c>
      <c r="F131" s="101" t="s">
        <v>51</v>
      </c>
      <c r="G131" s="103">
        <v>80</v>
      </c>
      <c r="H131" s="101" t="s">
        <v>51</v>
      </c>
      <c r="I131" s="101" t="s">
        <v>51</v>
      </c>
      <c r="J131" s="101" t="s">
        <v>51</v>
      </c>
      <c r="K131" s="101" t="s">
        <v>51</v>
      </c>
      <c r="L131" s="102" t="s">
        <v>51</v>
      </c>
      <c r="M131" s="101" t="s">
        <v>51</v>
      </c>
      <c r="N131" s="265"/>
      <c r="O131" s="280"/>
      <c r="P131" s="290"/>
      <c r="Q131" s="101"/>
      <c r="R131" s="101"/>
      <c r="S131" s="273"/>
      <c r="T131" s="186"/>
      <c r="U131" s="187"/>
      <c r="V131" s="118">
        <f t="shared" si="5"/>
        <v>80</v>
      </c>
      <c r="Y131" s="402"/>
    </row>
    <row r="132" spans="2:25" ht="12.75">
      <c r="B132" s="121" t="s">
        <v>112</v>
      </c>
      <c r="C132" s="170" t="s">
        <v>234</v>
      </c>
      <c r="D132" s="173">
        <v>1940</v>
      </c>
      <c r="E132" s="194" t="s">
        <v>51</v>
      </c>
      <c r="F132" s="103">
        <v>80</v>
      </c>
      <c r="G132" s="101" t="s">
        <v>51</v>
      </c>
      <c r="H132" s="261" t="s">
        <v>51</v>
      </c>
      <c r="I132" s="101" t="s">
        <v>51</v>
      </c>
      <c r="J132" s="101" t="s">
        <v>51</v>
      </c>
      <c r="K132" s="101" t="s">
        <v>51</v>
      </c>
      <c r="L132" s="229" t="s">
        <v>51</v>
      </c>
      <c r="M132" s="101" t="s">
        <v>51</v>
      </c>
      <c r="N132" s="292"/>
      <c r="O132" s="101"/>
      <c r="P132" s="102"/>
      <c r="Q132" s="101"/>
      <c r="R132" s="103"/>
      <c r="S132" s="19"/>
      <c r="T132" s="186"/>
      <c r="U132" s="187"/>
      <c r="V132" s="118">
        <f t="shared" si="5"/>
        <v>80</v>
      </c>
      <c r="Y132" s="402"/>
    </row>
    <row r="133" spans="2:25" ht="12.75">
      <c r="B133" s="389" t="s">
        <v>322</v>
      </c>
      <c r="C133" s="170" t="s">
        <v>186</v>
      </c>
      <c r="D133" s="177">
        <v>1941</v>
      </c>
      <c r="E133" s="194" t="s">
        <v>51</v>
      </c>
      <c r="F133" s="101" t="s">
        <v>51</v>
      </c>
      <c r="G133" s="101" t="s">
        <v>51</v>
      </c>
      <c r="H133" s="101" t="s">
        <v>51</v>
      </c>
      <c r="I133" s="101" t="s">
        <v>51</v>
      </c>
      <c r="J133" s="101" t="s">
        <v>51</v>
      </c>
      <c r="K133" s="101" t="s">
        <v>51</v>
      </c>
      <c r="L133" s="280">
        <v>66</v>
      </c>
      <c r="M133" s="229" t="s">
        <v>51</v>
      </c>
      <c r="N133" s="279"/>
      <c r="O133" s="101"/>
      <c r="P133" s="101"/>
      <c r="Q133" s="101"/>
      <c r="R133" s="103"/>
      <c r="S133" s="23"/>
      <c r="T133" s="416"/>
      <c r="U133" s="417"/>
      <c r="V133" s="118">
        <f t="shared" si="5"/>
        <v>66</v>
      </c>
      <c r="Y133" s="402"/>
    </row>
    <row r="134" spans="2:25" ht="12.75">
      <c r="B134" s="389" t="s">
        <v>322</v>
      </c>
      <c r="C134" s="246" t="s">
        <v>321</v>
      </c>
      <c r="D134" s="297">
        <v>1941</v>
      </c>
      <c r="E134" s="194" t="s">
        <v>51</v>
      </c>
      <c r="F134" s="101" t="s">
        <v>51</v>
      </c>
      <c r="G134" s="101" t="s">
        <v>51</v>
      </c>
      <c r="H134" s="101" t="s">
        <v>51</v>
      </c>
      <c r="I134" s="101" t="s">
        <v>51</v>
      </c>
      <c r="J134" s="101" t="s">
        <v>51</v>
      </c>
      <c r="K134" s="101" t="s">
        <v>51</v>
      </c>
      <c r="L134" s="325">
        <v>66</v>
      </c>
      <c r="M134" s="101" t="s">
        <v>51</v>
      </c>
      <c r="N134" s="331"/>
      <c r="O134" s="327"/>
      <c r="P134" s="327"/>
      <c r="Q134" s="327"/>
      <c r="R134" s="326"/>
      <c r="S134" s="328"/>
      <c r="T134" s="416"/>
      <c r="U134" s="417"/>
      <c r="V134" s="118">
        <f t="shared" si="5"/>
        <v>66</v>
      </c>
      <c r="Y134" s="402"/>
    </row>
    <row r="135" spans="2:25" ht="13.5" thickBot="1">
      <c r="B135" s="124" t="s">
        <v>65</v>
      </c>
      <c r="C135" s="164" t="s">
        <v>186</v>
      </c>
      <c r="D135" s="174">
        <v>1941</v>
      </c>
      <c r="E135" s="390">
        <v>60</v>
      </c>
      <c r="F135" s="231" t="s">
        <v>51</v>
      </c>
      <c r="G135" s="104" t="s">
        <v>51</v>
      </c>
      <c r="H135" s="104" t="s">
        <v>51</v>
      </c>
      <c r="I135" s="104" t="s">
        <v>51</v>
      </c>
      <c r="J135" s="104" t="s">
        <v>51</v>
      </c>
      <c r="K135" s="104" t="s">
        <v>51</v>
      </c>
      <c r="L135" s="104" t="s">
        <v>51</v>
      </c>
      <c r="M135" s="104" t="s">
        <v>51</v>
      </c>
      <c r="N135" s="294"/>
      <c r="O135" s="104"/>
      <c r="P135" s="104"/>
      <c r="Q135" s="104"/>
      <c r="R135" s="105"/>
      <c r="S135" s="58"/>
      <c r="T135" s="188"/>
      <c r="U135" s="189"/>
      <c r="V135" s="119">
        <f t="shared" si="5"/>
        <v>60</v>
      </c>
      <c r="Y135" s="402"/>
    </row>
    <row r="136" spans="2:25" ht="13.5" thickBot="1">
      <c r="B136" s="180"/>
      <c r="C136" s="246"/>
      <c r="D136" s="247"/>
      <c r="E136" s="248"/>
      <c r="F136" s="249"/>
      <c r="G136" s="249"/>
      <c r="H136" s="249"/>
      <c r="I136" s="250"/>
      <c r="J136" s="249"/>
      <c r="K136" s="250"/>
      <c r="L136" s="249"/>
      <c r="M136" s="249"/>
      <c r="N136" s="249"/>
      <c r="O136" s="295"/>
      <c r="P136" s="295"/>
      <c r="Q136" s="249"/>
      <c r="R136" s="249"/>
      <c r="S136" s="296"/>
      <c r="T136" s="130"/>
      <c r="U136" s="130"/>
      <c r="V136" s="130"/>
      <c r="Y136" s="402"/>
    </row>
    <row r="137" spans="2:25" ht="13.5" thickBot="1">
      <c r="B137" s="116" t="s">
        <v>1</v>
      </c>
      <c r="C137" s="169" t="s">
        <v>41</v>
      </c>
      <c r="D137" s="168" t="s">
        <v>129</v>
      </c>
      <c r="E137" s="5">
        <v>1</v>
      </c>
      <c r="F137" s="6">
        <v>2</v>
      </c>
      <c r="G137" s="6">
        <v>3</v>
      </c>
      <c r="H137" s="6">
        <v>4</v>
      </c>
      <c r="I137" s="6">
        <v>5</v>
      </c>
      <c r="J137" s="6">
        <v>6</v>
      </c>
      <c r="K137" s="6">
        <v>7</v>
      </c>
      <c r="L137" s="51">
        <v>8</v>
      </c>
      <c r="M137" s="6">
        <v>9</v>
      </c>
      <c r="N137" s="6">
        <v>10</v>
      </c>
      <c r="O137" s="6">
        <v>11</v>
      </c>
      <c r="P137" s="6">
        <v>12</v>
      </c>
      <c r="Q137" s="6">
        <v>13</v>
      </c>
      <c r="R137" s="6">
        <v>14</v>
      </c>
      <c r="S137" s="6">
        <v>15</v>
      </c>
      <c r="T137" s="6">
        <v>16</v>
      </c>
      <c r="U137" s="52">
        <v>17</v>
      </c>
      <c r="V137" s="116" t="s">
        <v>128</v>
      </c>
      <c r="Y137" s="402"/>
    </row>
    <row r="138" spans="2:25" ht="12.75">
      <c r="B138" s="171" t="s">
        <v>52</v>
      </c>
      <c r="C138" s="163" t="s">
        <v>172</v>
      </c>
      <c r="D138" s="172">
        <v>1936</v>
      </c>
      <c r="E138" s="107">
        <v>100</v>
      </c>
      <c r="F138" s="196" t="s">
        <v>51</v>
      </c>
      <c r="G138" s="107">
        <v>100</v>
      </c>
      <c r="H138" s="103">
        <v>80</v>
      </c>
      <c r="I138" s="103">
        <v>100</v>
      </c>
      <c r="J138" s="107">
        <v>110</v>
      </c>
      <c r="K138" s="196" t="s">
        <v>51</v>
      </c>
      <c r="L138" s="103">
        <v>88</v>
      </c>
      <c r="M138" s="100" t="s">
        <v>51</v>
      </c>
      <c r="N138" s="108"/>
      <c r="O138" s="101"/>
      <c r="P138" s="280"/>
      <c r="Q138" s="280"/>
      <c r="R138" s="280"/>
      <c r="S138" s="281"/>
      <c r="T138" s="281"/>
      <c r="U138" s="282"/>
      <c r="V138" s="118">
        <f aca="true" t="shared" si="6" ref="V138:V146">SUM(E138:S138)</f>
        <v>578</v>
      </c>
      <c r="Y138" s="402"/>
    </row>
    <row r="139" spans="2:22" ht="12.75">
      <c r="B139" s="121" t="s">
        <v>53</v>
      </c>
      <c r="C139" s="166" t="s">
        <v>212</v>
      </c>
      <c r="D139" s="173">
        <v>1937</v>
      </c>
      <c r="E139" s="235" t="s">
        <v>51</v>
      </c>
      <c r="F139" s="235" t="s">
        <v>51</v>
      </c>
      <c r="G139" s="103">
        <v>80</v>
      </c>
      <c r="H139" s="103">
        <v>100</v>
      </c>
      <c r="I139" s="101" t="s">
        <v>51</v>
      </c>
      <c r="J139" s="103">
        <v>66</v>
      </c>
      <c r="K139" s="103">
        <v>88</v>
      </c>
      <c r="L139" s="103">
        <v>66</v>
      </c>
      <c r="M139" s="229" t="s">
        <v>51</v>
      </c>
      <c r="N139" s="292"/>
      <c r="O139" s="101"/>
      <c r="P139" s="102"/>
      <c r="Q139" s="101"/>
      <c r="R139" s="103"/>
      <c r="S139" s="19"/>
      <c r="T139" s="186"/>
      <c r="U139" s="187"/>
      <c r="V139" s="118">
        <f t="shared" si="6"/>
        <v>400</v>
      </c>
    </row>
    <row r="140" spans="2:22" ht="12.75">
      <c r="B140" s="121" t="s">
        <v>58</v>
      </c>
      <c r="C140" s="166" t="s">
        <v>191</v>
      </c>
      <c r="D140" s="173">
        <v>1938</v>
      </c>
      <c r="E140" s="235" t="s">
        <v>51</v>
      </c>
      <c r="F140" s="183">
        <v>100</v>
      </c>
      <c r="G140" s="101" t="s">
        <v>51</v>
      </c>
      <c r="H140" s="101" t="s">
        <v>51</v>
      </c>
      <c r="I140" s="103">
        <v>80</v>
      </c>
      <c r="J140" s="101" t="s">
        <v>51</v>
      </c>
      <c r="K140" s="103">
        <v>66</v>
      </c>
      <c r="L140" s="102" t="s">
        <v>51</v>
      </c>
      <c r="M140" s="101" t="s">
        <v>51</v>
      </c>
      <c r="N140" s="115"/>
      <c r="O140" s="101"/>
      <c r="P140" s="290"/>
      <c r="Q140" s="280"/>
      <c r="R140" s="280"/>
      <c r="S140" s="273"/>
      <c r="T140" s="281"/>
      <c r="U140" s="282"/>
      <c r="V140" s="118">
        <f t="shared" si="6"/>
        <v>246</v>
      </c>
    </row>
    <row r="141" spans="2:22" ht="12.75">
      <c r="B141" s="121" t="s">
        <v>55</v>
      </c>
      <c r="C141" s="166" t="s">
        <v>239</v>
      </c>
      <c r="D141" s="173">
        <v>1936</v>
      </c>
      <c r="E141" s="196" t="s">
        <v>51</v>
      </c>
      <c r="F141" s="196" t="s">
        <v>51</v>
      </c>
      <c r="G141" s="196" t="s">
        <v>51</v>
      </c>
      <c r="H141" s="103">
        <v>60</v>
      </c>
      <c r="I141" s="101" t="s">
        <v>51</v>
      </c>
      <c r="J141" s="107">
        <v>88</v>
      </c>
      <c r="K141" s="103">
        <v>66</v>
      </c>
      <c r="L141" s="102" t="s">
        <v>51</v>
      </c>
      <c r="M141" s="101" t="s">
        <v>51</v>
      </c>
      <c r="N141" s="292"/>
      <c r="O141" s="101"/>
      <c r="P141" s="102"/>
      <c r="Q141" s="101"/>
      <c r="R141" s="103"/>
      <c r="S141" s="19"/>
      <c r="T141" s="186"/>
      <c r="U141" s="187"/>
      <c r="V141" s="118">
        <f t="shared" si="6"/>
        <v>214</v>
      </c>
    </row>
    <row r="142" spans="2:22" ht="12.75">
      <c r="B142" s="121" t="s">
        <v>323</v>
      </c>
      <c r="C142" s="165" t="s">
        <v>299</v>
      </c>
      <c r="D142" s="177">
        <v>1937</v>
      </c>
      <c r="E142" s="196" t="s">
        <v>51</v>
      </c>
      <c r="F142" s="196" t="s">
        <v>51</v>
      </c>
      <c r="G142" s="196" t="s">
        <v>51</v>
      </c>
      <c r="H142" s="196" t="s">
        <v>51</v>
      </c>
      <c r="I142" s="101" t="s">
        <v>51</v>
      </c>
      <c r="J142" s="196" t="s">
        <v>51</v>
      </c>
      <c r="K142" s="196" t="s">
        <v>51</v>
      </c>
      <c r="L142" s="103">
        <v>110</v>
      </c>
      <c r="M142" s="101" t="s">
        <v>51</v>
      </c>
      <c r="N142" s="108"/>
      <c r="O142" s="101"/>
      <c r="P142" s="280"/>
      <c r="Q142" s="280"/>
      <c r="R142" s="280"/>
      <c r="S142" s="281"/>
      <c r="T142" s="281"/>
      <c r="U142" s="282"/>
      <c r="V142" s="118">
        <f t="shared" si="6"/>
        <v>110</v>
      </c>
    </row>
    <row r="143" spans="2:22" ht="12.75">
      <c r="B143" s="121" t="s">
        <v>323</v>
      </c>
      <c r="C143" s="165" t="s">
        <v>283</v>
      </c>
      <c r="D143" s="177">
        <v>1938</v>
      </c>
      <c r="E143" s="196" t="s">
        <v>51</v>
      </c>
      <c r="F143" s="196" t="s">
        <v>51</v>
      </c>
      <c r="G143" s="196" t="s">
        <v>51</v>
      </c>
      <c r="H143" s="101" t="s">
        <v>51</v>
      </c>
      <c r="I143" s="101" t="s">
        <v>51</v>
      </c>
      <c r="J143" s="196" t="s">
        <v>51</v>
      </c>
      <c r="K143" s="107">
        <v>110</v>
      </c>
      <c r="L143" s="101" t="s">
        <v>51</v>
      </c>
      <c r="M143" s="229" t="s">
        <v>51</v>
      </c>
      <c r="N143" s="108"/>
      <c r="O143" s="101"/>
      <c r="P143" s="101"/>
      <c r="Q143" s="280"/>
      <c r="R143" s="103"/>
      <c r="S143" s="281"/>
      <c r="T143" s="23"/>
      <c r="U143" s="184"/>
      <c r="V143" s="120">
        <f t="shared" si="6"/>
        <v>110</v>
      </c>
    </row>
    <row r="144" spans="2:22" ht="12.75">
      <c r="B144" s="121" t="s">
        <v>60</v>
      </c>
      <c r="C144" s="165" t="s">
        <v>49</v>
      </c>
      <c r="D144" s="177">
        <v>1935</v>
      </c>
      <c r="E144" s="114">
        <v>80</v>
      </c>
      <c r="F144" s="194" t="s">
        <v>51</v>
      </c>
      <c r="G144" s="194" t="s">
        <v>51</v>
      </c>
      <c r="H144" s="194" t="s">
        <v>51</v>
      </c>
      <c r="I144" s="266" t="s">
        <v>51</v>
      </c>
      <c r="J144" s="196" t="s">
        <v>51</v>
      </c>
      <c r="K144" s="196" t="s">
        <v>51</v>
      </c>
      <c r="L144" s="101" t="s">
        <v>51</v>
      </c>
      <c r="M144" s="101" t="s">
        <v>51</v>
      </c>
      <c r="N144" s="108"/>
      <c r="O144" s="101"/>
      <c r="P144" s="101"/>
      <c r="Q144" s="280"/>
      <c r="R144" s="103"/>
      <c r="S144" s="281"/>
      <c r="T144" s="23"/>
      <c r="U144" s="184"/>
      <c r="V144" s="120">
        <f t="shared" si="6"/>
        <v>80</v>
      </c>
    </row>
    <row r="145" spans="2:22" ht="12.75">
      <c r="B145" s="396" t="s">
        <v>61</v>
      </c>
      <c r="C145" s="252" t="s">
        <v>265</v>
      </c>
      <c r="D145" s="297">
        <v>1937</v>
      </c>
      <c r="E145" s="194" t="s">
        <v>51</v>
      </c>
      <c r="F145" s="194" t="s">
        <v>51</v>
      </c>
      <c r="G145" s="194" t="s">
        <v>51</v>
      </c>
      <c r="H145" s="194" t="s">
        <v>51</v>
      </c>
      <c r="I145" s="194" t="s">
        <v>51</v>
      </c>
      <c r="J145" s="324">
        <v>66</v>
      </c>
      <c r="K145" s="332" t="s">
        <v>51</v>
      </c>
      <c r="L145" s="327" t="s">
        <v>51</v>
      </c>
      <c r="M145" s="327" t="s">
        <v>51</v>
      </c>
      <c r="N145" s="331"/>
      <c r="O145" s="327"/>
      <c r="P145" s="327"/>
      <c r="Q145" s="327"/>
      <c r="R145" s="326"/>
      <c r="S145" s="328"/>
      <c r="T145" s="377"/>
      <c r="U145" s="378"/>
      <c r="V145" s="120">
        <f t="shared" si="6"/>
        <v>66</v>
      </c>
    </row>
    <row r="146" spans="2:22" ht="13.5" thickBot="1">
      <c r="B146" s="124" t="s">
        <v>62</v>
      </c>
      <c r="C146" s="164" t="s">
        <v>236</v>
      </c>
      <c r="D146" s="174">
        <v>1935</v>
      </c>
      <c r="E146" s="106" t="s">
        <v>51</v>
      </c>
      <c r="F146" s="104" t="s">
        <v>51</v>
      </c>
      <c r="G146" s="105">
        <v>60</v>
      </c>
      <c r="H146" s="104" t="s">
        <v>51</v>
      </c>
      <c r="I146" s="104" t="s">
        <v>51</v>
      </c>
      <c r="J146" s="104" t="s">
        <v>51</v>
      </c>
      <c r="K146" s="104" t="s">
        <v>51</v>
      </c>
      <c r="L146" s="104" t="s">
        <v>51</v>
      </c>
      <c r="M146" s="104" t="s">
        <v>51</v>
      </c>
      <c r="N146" s="105"/>
      <c r="O146" s="104"/>
      <c r="P146" s="285"/>
      <c r="Q146" s="285"/>
      <c r="R146" s="285"/>
      <c r="S146" s="286"/>
      <c r="T146" s="286"/>
      <c r="U146" s="287"/>
      <c r="V146" s="119">
        <f t="shared" si="6"/>
        <v>60</v>
      </c>
    </row>
    <row r="147" spans="5:21" ht="13.5" thickBot="1">
      <c r="E147" s="109"/>
      <c r="F147" s="109"/>
      <c r="G147" s="109"/>
      <c r="H147" s="109"/>
      <c r="I147" s="109"/>
      <c r="J147" s="109"/>
      <c r="K147" s="109"/>
      <c r="L147" s="109"/>
      <c r="M147" s="109"/>
      <c r="N147" s="109"/>
      <c r="O147" s="109"/>
      <c r="P147" s="109"/>
      <c r="Q147" s="109"/>
      <c r="R147" s="109"/>
      <c r="T147" s="190"/>
      <c r="U147" s="190"/>
    </row>
    <row r="148" spans="2:22" ht="13.5" thickBot="1">
      <c r="B148" s="116" t="s">
        <v>1</v>
      </c>
      <c r="C148" s="169" t="s">
        <v>136</v>
      </c>
      <c r="D148" s="168" t="s">
        <v>129</v>
      </c>
      <c r="E148" s="5">
        <v>1</v>
      </c>
      <c r="F148" s="6">
        <v>2</v>
      </c>
      <c r="G148" s="6">
        <v>3</v>
      </c>
      <c r="H148" s="6">
        <v>4</v>
      </c>
      <c r="I148" s="6">
        <v>5</v>
      </c>
      <c r="J148" s="6">
        <v>6</v>
      </c>
      <c r="K148" s="6">
        <v>7</v>
      </c>
      <c r="L148" s="51">
        <v>8</v>
      </c>
      <c r="M148" s="6">
        <v>9</v>
      </c>
      <c r="N148" s="6">
        <v>10</v>
      </c>
      <c r="O148" s="6">
        <v>11</v>
      </c>
      <c r="P148" s="6">
        <v>12</v>
      </c>
      <c r="Q148" s="6">
        <v>13</v>
      </c>
      <c r="R148" s="6">
        <v>14</v>
      </c>
      <c r="S148" s="52">
        <v>15</v>
      </c>
      <c r="T148" s="6">
        <v>16</v>
      </c>
      <c r="U148" s="239">
        <v>17</v>
      </c>
      <c r="V148" s="116" t="s">
        <v>128</v>
      </c>
    </row>
    <row r="149" spans="2:22" ht="12.75">
      <c r="B149" s="171" t="s">
        <v>52</v>
      </c>
      <c r="C149" s="163" t="s">
        <v>161</v>
      </c>
      <c r="D149" s="172">
        <v>1932</v>
      </c>
      <c r="E149" s="110">
        <v>60</v>
      </c>
      <c r="F149" s="222">
        <v>100</v>
      </c>
      <c r="G149" s="110">
        <v>100</v>
      </c>
      <c r="H149" s="110">
        <v>100</v>
      </c>
      <c r="I149" s="110">
        <v>100</v>
      </c>
      <c r="J149" s="225" t="s">
        <v>51</v>
      </c>
      <c r="K149" s="110">
        <v>110</v>
      </c>
      <c r="L149" s="110">
        <v>66</v>
      </c>
      <c r="M149" s="100" t="s">
        <v>51</v>
      </c>
      <c r="N149" s="225"/>
      <c r="O149" s="227"/>
      <c r="P149" s="228"/>
      <c r="Q149" s="225"/>
      <c r="R149" s="225"/>
      <c r="S149" s="93"/>
      <c r="T149" s="272"/>
      <c r="U149" s="302"/>
      <c r="V149" s="117">
        <f>SUM(E149:S149)</f>
        <v>636</v>
      </c>
    </row>
    <row r="150" spans="2:22" ht="12.75">
      <c r="B150" s="121" t="s">
        <v>53</v>
      </c>
      <c r="C150" s="233" t="s">
        <v>179</v>
      </c>
      <c r="D150" s="177">
        <v>1930</v>
      </c>
      <c r="E150" s="107">
        <v>80</v>
      </c>
      <c r="F150" s="195">
        <v>80</v>
      </c>
      <c r="G150" s="107">
        <v>80</v>
      </c>
      <c r="H150" s="107">
        <v>60</v>
      </c>
      <c r="I150" s="107">
        <v>80</v>
      </c>
      <c r="J150" s="107">
        <v>110</v>
      </c>
      <c r="K150" s="418">
        <v>66</v>
      </c>
      <c r="L150" s="107">
        <v>110</v>
      </c>
      <c r="M150" s="229" t="s">
        <v>51</v>
      </c>
      <c r="N150" s="196"/>
      <c r="O150" s="112"/>
      <c r="P150" s="229"/>
      <c r="Q150" s="196"/>
      <c r="R150" s="196"/>
      <c r="S150" s="230"/>
      <c r="T150" s="281"/>
      <c r="U150" s="303"/>
      <c r="V150" s="118">
        <f>SUM(E150:S150)-K150</f>
        <v>600</v>
      </c>
    </row>
    <row r="151" spans="2:22" ht="12.75">
      <c r="B151" s="121" t="s">
        <v>58</v>
      </c>
      <c r="C151" s="233" t="s">
        <v>176</v>
      </c>
      <c r="D151" s="234">
        <v>1929</v>
      </c>
      <c r="E151" s="183">
        <v>60</v>
      </c>
      <c r="F151" s="262">
        <v>60</v>
      </c>
      <c r="G151" s="418">
        <v>40</v>
      </c>
      <c r="H151" s="183">
        <v>40</v>
      </c>
      <c r="I151" s="183">
        <v>60</v>
      </c>
      <c r="J151" s="183">
        <v>88</v>
      </c>
      <c r="K151" s="183">
        <v>66</v>
      </c>
      <c r="L151" s="183">
        <v>44</v>
      </c>
      <c r="M151" s="101" t="s">
        <v>51</v>
      </c>
      <c r="N151" s="235"/>
      <c r="O151" s="236"/>
      <c r="P151" s="237"/>
      <c r="Q151" s="235"/>
      <c r="R151" s="235"/>
      <c r="S151" s="238"/>
      <c r="T151" s="299"/>
      <c r="U151" s="304"/>
      <c r="V151" s="118">
        <f>SUM(E151:S151)-G151</f>
        <v>418</v>
      </c>
    </row>
    <row r="152" spans="2:22" ht="12.75">
      <c r="B152" s="121" t="s">
        <v>55</v>
      </c>
      <c r="C152" s="233" t="s">
        <v>174</v>
      </c>
      <c r="D152" s="234">
        <v>1930</v>
      </c>
      <c r="E152" s="183">
        <v>40</v>
      </c>
      <c r="F152" s="235" t="s">
        <v>51</v>
      </c>
      <c r="G152" s="183">
        <v>60</v>
      </c>
      <c r="H152" s="183">
        <v>80</v>
      </c>
      <c r="I152" s="183">
        <v>60</v>
      </c>
      <c r="J152" s="235" t="s">
        <v>51</v>
      </c>
      <c r="K152" s="183">
        <v>88</v>
      </c>
      <c r="L152" s="183">
        <v>66</v>
      </c>
      <c r="M152" s="101" t="s">
        <v>51</v>
      </c>
      <c r="N152" s="235"/>
      <c r="O152" s="236"/>
      <c r="P152" s="237"/>
      <c r="Q152" s="235"/>
      <c r="R152" s="235"/>
      <c r="S152" s="238"/>
      <c r="T152" s="299"/>
      <c r="U152" s="304"/>
      <c r="V152" s="118">
        <f>SUM(E152:S152)</f>
        <v>394</v>
      </c>
    </row>
    <row r="153" spans="2:22" ht="12.75">
      <c r="B153" s="121" t="s">
        <v>56</v>
      </c>
      <c r="C153" s="233" t="s">
        <v>237</v>
      </c>
      <c r="D153" s="234">
        <v>1933</v>
      </c>
      <c r="E153" s="235" t="s">
        <v>51</v>
      </c>
      <c r="F153" s="235" t="s">
        <v>51</v>
      </c>
      <c r="G153" s="183">
        <v>60</v>
      </c>
      <c r="H153" s="183">
        <v>60</v>
      </c>
      <c r="I153" s="235" t="s">
        <v>51</v>
      </c>
      <c r="J153" s="183">
        <v>66</v>
      </c>
      <c r="K153" s="183">
        <v>44</v>
      </c>
      <c r="L153" s="183">
        <v>44</v>
      </c>
      <c r="M153" s="101" t="s">
        <v>51</v>
      </c>
      <c r="N153" s="235"/>
      <c r="O153" s="236"/>
      <c r="P153" s="237"/>
      <c r="Q153" s="235"/>
      <c r="R153" s="235"/>
      <c r="S153" s="238"/>
      <c r="T153" s="299"/>
      <c r="U153" s="304"/>
      <c r="V153" s="118">
        <f>SUM(E153:S153)</f>
        <v>274</v>
      </c>
    </row>
    <row r="154" spans="2:22" ht="12.75">
      <c r="B154" s="389" t="s">
        <v>59</v>
      </c>
      <c r="C154" s="233" t="s">
        <v>180</v>
      </c>
      <c r="D154" s="234">
        <v>1932</v>
      </c>
      <c r="E154" s="183">
        <v>100</v>
      </c>
      <c r="F154" s="235" t="s">
        <v>51</v>
      </c>
      <c r="G154" s="235" t="s">
        <v>51</v>
      </c>
      <c r="H154" s="235" t="s">
        <v>51</v>
      </c>
      <c r="I154" s="235" t="s">
        <v>51</v>
      </c>
      <c r="J154" s="235" t="s">
        <v>51</v>
      </c>
      <c r="K154" s="183">
        <v>66</v>
      </c>
      <c r="L154" s="235"/>
      <c r="M154" s="229" t="s">
        <v>51</v>
      </c>
      <c r="N154" s="235"/>
      <c r="O154" s="236"/>
      <c r="P154" s="237"/>
      <c r="Q154" s="235"/>
      <c r="R154" s="235"/>
      <c r="S154" s="238"/>
      <c r="T154" s="299"/>
      <c r="U154" s="304"/>
      <c r="V154" s="118">
        <f>SUM(E154:S154)</f>
        <v>166</v>
      </c>
    </row>
    <row r="155" spans="2:22" ht="13.5" thickBot="1">
      <c r="B155" s="124" t="s">
        <v>60</v>
      </c>
      <c r="C155" s="164" t="s">
        <v>284</v>
      </c>
      <c r="D155" s="174">
        <v>1932</v>
      </c>
      <c r="E155" s="106" t="s">
        <v>51</v>
      </c>
      <c r="F155" s="106" t="s">
        <v>51</v>
      </c>
      <c r="G155" s="113" t="s">
        <v>51</v>
      </c>
      <c r="H155" s="106" t="s">
        <v>51</v>
      </c>
      <c r="I155" s="106" t="s">
        <v>51</v>
      </c>
      <c r="J155" s="106" t="s">
        <v>51</v>
      </c>
      <c r="K155" s="113">
        <v>44</v>
      </c>
      <c r="L155" s="113">
        <v>66</v>
      </c>
      <c r="M155" s="106" t="s">
        <v>51</v>
      </c>
      <c r="N155" s="106"/>
      <c r="O155" s="202"/>
      <c r="P155" s="231"/>
      <c r="Q155" s="106"/>
      <c r="R155" s="106"/>
      <c r="S155" s="232"/>
      <c r="T155" s="286"/>
      <c r="U155" s="305"/>
      <c r="V155" s="119">
        <f>SUM(E155:S155)</f>
        <v>110</v>
      </c>
    </row>
    <row r="222" ht="13.5" thickBot="1"/>
    <row r="223" spans="2:20" s="7" customFormat="1" ht="13.5" thickBot="1">
      <c r="B223" s="52" t="s">
        <v>1</v>
      </c>
      <c r="C223" s="25" t="s">
        <v>38</v>
      </c>
      <c r="D223" s="149"/>
      <c r="E223" s="5">
        <v>1</v>
      </c>
      <c r="F223" s="6">
        <v>2</v>
      </c>
      <c r="G223" s="6">
        <v>3</v>
      </c>
      <c r="H223" s="6">
        <v>4</v>
      </c>
      <c r="I223" s="6">
        <v>5</v>
      </c>
      <c r="J223" s="6">
        <v>6</v>
      </c>
      <c r="K223" s="6">
        <v>7</v>
      </c>
      <c r="L223" s="51">
        <v>8</v>
      </c>
      <c r="M223" s="6">
        <v>9</v>
      </c>
      <c r="N223" s="6">
        <v>10</v>
      </c>
      <c r="O223" s="6">
        <v>11</v>
      </c>
      <c r="P223" s="6">
        <v>12</v>
      </c>
      <c r="Q223" s="6">
        <v>13</v>
      </c>
      <c r="R223" s="6">
        <v>14</v>
      </c>
      <c r="S223" s="52">
        <v>17</v>
      </c>
      <c r="T223" s="6" t="s">
        <v>0</v>
      </c>
    </row>
    <row r="224" spans="2:20" s="7" customFormat="1" ht="12.75">
      <c r="B224" s="65" t="s">
        <v>52</v>
      </c>
      <c r="C224" s="13" t="s">
        <v>16</v>
      </c>
      <c r="D224" s="153"/>
      <c r="E224" s="22">
        <v>100</v>
      </c>
      <c r="F224" s="306" t="s">
        <v>51</v>
      </c>
      <c r="G224" s="273">
        <v>100</v>
      </c>
      <c r="H224" s="19">
        <v>100</v>
      </c>
      <c r="I224" s="19">
        <v>100</v>
      </c>
      <c r="J224" s="273">
        <v>100</v>
      </c>
      <c r="K224" s="306" t="s">
        <v>51</v>
      </c>
      <c r="L224" s="23">
        <v>66</v>
      </c>
      <c r="M224" s="306" t="s">
        <v>51</v>
      </c>
      <c r="N224" s="306" t="s">
        <v>51</v>
      </c>
      <c r="O224" s="23"/>
      <c r="P224" s="281"/>
      <c r="Q224" s="281"/>
      <c r="R224" s="281"/>
      <c r="S224" s="281"/>
      <c r="T224" s="64">
        <f>SUM(E224:S224)</f>
        <v>566</v>
      </c>
    </row>
    <row r="225" spans="2:20" ht="12.75">
      <c r="B225" s="72" t="s">
        <v>53</v>
      </c>
      <c r="C225" s="13" t="s">
        <v>73</v>
      </c>
      <c r="D225" s="153"/>
      <c r="E225" s="14" t="s">
        <v>51</v>
      </c>
      <c r="F225" s="273">
        <v>100</v>
      </c>
      <c r="G225" s="23">
        <v>40</v>
      </c>
      <c r="H225" s="23">
        <v>40</v>
      </c>
      <c r="I225" s="306" t="s">
        <v>51</v>
      </c>
      <c r="J225" s="281">
        <v>60</v>
      </c>
      <c r="K225" s="306" t="s">
        <v>51</v>
      </c>
      <c r="L225" s="281">
        <v>88</v>
      </c>
      <c r="M225" s="19">
        <v>88</v>
      </c>
      <c r="N225" s="303">
        <v>66</v>
      </c>
      <c r="O225" s="281"/>
      <c r="P225" s="281"/>
      <c r="Q225" s="281"/>
      <c r="R225" s="281"/>
      <c r="S225" s="281"/>
      <c r="T225" s="54">
        <f>SUM(E225:S225)</f>
        <v>482</v>
      </c>
    </row>
    <row r="226" spans="2:20" ht="12.75">
      <c r="B226" s="72" t="s">
        <v>58</v>
      </c>
      <c r="C226" s="13" t="s">
        <v>13</v>
      </c>
      <c r="D226" s="153"/>
      <c r="E226" s="22">
        <v>80</v>
      </c>
      <c r="F226" s="306" t="s">
        <v>51</v>
      </c>
      <c r="G226" s="19">
        <v>80</v>
      </c>
      <c r="H226" s="307" t="s">
        <v>51</v>
      </c>
      <c r="I226" s="19">
        <v>80</v>
      </c>
      <c r="J226" s="306" t="s">
        <v>51</v>
      </c>
      <c r="K226" s="307" t="s">
        <v>51</v>
      </c>
      <c r="L226" s="23">
        <v>110</v>
      </c>
      <c r="M226" s="307" t="s">
        <v>51</v>
      </c>
      <c r="N226" s="303">
        <v>110</v>
      </c>
      <c r="O226" s="23"/>
      <c r="P226" s="23"/>
      <c r="Q226" s="23"/>
      <c r="R226" s="23"/>
      <c r="S226" s="23"/>
      <c r="T226" s="69">
        <f>SUM(E226:S226)</f>
        <v>460</v>
      </c>
    </row>
    <row r="227" spans="2:20" ht="12.75">
      <c r="B227" s="72" t="s">
        <v>55</v>
      </c>
      <c r="C227" s="13" t="s">
        <v>7</v>
      </c>
      <c r="D227" s="153"/>
      <c r="E227" s="22">
        <v>40</v>
      </c>
      <c r="F227" s="19">
        <v>40</v>
      </c>
      <c r="G227" s="23">
        <v>60</v>
      </c>
      <c r="H227" s="66">
        <v>40</v>
      </c>
      <c r="I227" s="306" t="s">
        <v>51</v>
      </c>
      <c r="J227" s="19">
        <v>80</v>
      </c>
      <c r="K227" s="306" t="s">
        <v>51</v>
      </c>
      <c r="L227" s="19">
        <v>44</v>
      </c>
      <c r="M227" s="23">
        <v>66</v>
      </c>
      <c r="N227" s="303">
        <v>44</v>
      </c>
      <c r="O227" s="281"/>
      <c r="P227" s="281"/>
      <c r="Q227" s="281"/>
      <c r="R227" s="281"/>
      <c r="S227" s="281"/>
      <c r="T227" s="69">
        <f>SUM(E227:S227)-H227</f>
        <v>374</v>
      </c>
    </row>
    <row r="228" spans="2:20" ht="12.75">
      <c r="B228" s="72" t="s">
        <v>56</v>
      </c>
      <c r="C228" s="13" t="s">
        <v>5</v>
      </c>
      <c r="D228" s="153"/>
      <c r="E228" s="22">
        <v>60</v>
      </c>
      <c r="F228" s="19">
        <v>80</v>
      </c>
      <c r="G228" s="306" t="s">
        <v>51</v>
      </c>
      <c r="H228" s="306" t="s">
        <v>51</v>
      </c>
      <c r="I228" s="306" t="s">
        <v>51</v>
      </c>
      <c r="J228" s="306" t="s">
        <v>51</v>
      </c>
      <c r="K228" s="306" t="s">
        <v>51</v>
      </c>
      <c r="L228" s="19">
        <v>44</v>
      </c>
      <c r="M228" s="19">
        <v>66</v>
      </c>
      <c r="N228" s="19">
        <v>88</v>
      </c>
      <c r="O228" s="281"/>
      <c r="P228" s="281"/>
      <c r="Q228" s="281"/>
      <c r="R228" s="23"/>
      <c r="S228" s="281"/>
      <c r="T228" s="69">
        <f aca="true" t="shared" si="7" ref="T228:T241">SUM(E228:S228)</f>
        <v>338</v>
      </c>
    </row>
    <row r="229" spans="2:20" ht="12.75">
      <c r="B229" s="72" t="s">
        <v>59</v>
      </c>
      <c r="C229" s="13" t="s">
        <v>17</v>
      </c>
      <c r="D229" s="153"/>
      <c r="E229" s="22">
        <v>40</v>
      </c>
      <c r="F229" s="19">
        <v>60</v>
      </c>
      <c r="G229" s="273">
        <v>60</v>
      </c>
      <c r="H229" s="273">
        <v>80</v>
      </c>
      <c r="I229" s="306" t="s">
        <v>51</v>
      </c>
      <c r="J229" s="306" t="s">
        <v>51</v>
      </c>
      <c r="K229" s="306" t="s">
        <v>51</v>
      </c>
      <c r="L229" s="281">
        <v>44</v>
      </c>
      <c r="M229" s="307" t="s">
        <v>51</v>
      </c>
      <c r="N229" s="306" t="s">
        <v>51</v>
      </c>
      <c r="O229" s="23"/>
      <c r="P229" s="281"/>
      <c r="Q229" s="281"/>
      <c r="R229" s="281"/>
      <c r="S229" s="281"/>
      <c r="T229" s="69">
        <f t="shared" si="7"/>
        <v>284</v>
      </c>
    </row>
    <row r="230" spans="2:20" ht="12.75">
      <c r="B230" s="72" t="s">
        <v>60</v>
      </c>
      <c r="C230" s="13" t="s">
        <v>74</v>
      </c>
      <c r="D230" s="153"/>
      <c r="E230" s="14" t="s">
        <v>51</v>
      </c>
      <c r="F230" s="273">
        <v>40</v>
      </c>
      <c r="G230" s="306" t="s">
        <v>51</v>
      </c>
      <c r="H230" s="19">
        <v>60</v>
      </c>
      <c r="I230" s="306" t="s">
        <v>51</v>
      </c>
      <c r="J230" s="306" t="s">
        <v>51</v>
      </c>
      <c r="K230" s="306" t="s">
        <v>51</v>
      </c>
      <c r="L230" s="19">
        <v>66</v>
      </c>
      <c r="M230" s="273">
        <v>110</v>
      </c>
      <c r="N230" s="308" t="s">
        <v>51</v>
      </c>
      <c r="O230" s="281"/>
      <c r="P230" s="281"/>
      <c r="Q230" s="281"/>
      <c r="R230" s="23"/>
      <c r="S230" s="281"/>
      <c r="T230" s="69">
        <f t="shared" si="7"/>
        <v>276</v>
      </c>
    </row>
    <row r="231" spans="2:20" ht="12.75">
      <c r="B231" s="72" t="s">
        <v>61</v>
      </c>
      <c r="C231" s="13" t="s">
        <v>14</v>
      </c>
      <c r="D231" s="153"/>
      <c r="E231" s="309">
        <v>40</v>
      </c>
      <c r="F231" s="281">
        <v>30</v>
      </c>
      <c r="G231" s="309">
        <v>40</v>
      </c>
      <c r="H231" s="307" t="s">
        <v>51</v>
      </c>
      <c r="I231" s="307" t="s">
        <v>51</v>
      </c>
      <c r="J231" s="19">
        <v>60</v>
      </c>
      <c r="K231" s="306" t="s">
        <v>51</v>
      </c>
      <c r="L231" s="306" t="s">
        <v>51</v>
      </c>
      <c r="M231" s="307" t="s">
        <v>51</v>
      </c>
      <c r="N231" s="24">
        <v>44</v>
      </c>
      <c r="O231" s="281"/>
      <c r="P231" s="281"/>
      <c r="Q231" s="281"/>
      <c r="R231" s="23"/>
      <c r="S231" s="281"/>
      <c r="T231" s="69">
        <f t="shared" si="7"/>
        <v>214</v>
      </c>
    </row>
    <row r="232" spans="2:20" ht="12.75">
      <c r="B232" s="72" t="s">
        <v>62</v>
      </c>
      <c r="C232" s="13" t="s">
        <v>6</v>
      </c>
      <c r="D232" s="153"/>
      <c r="E232" s="309">
        <v>60</v>
      </c>
      <c r="F232" s="281">
        <v>40</v>
      </c>
      <c r="G232" s="307" t="s">
        <v>51</v>
      </c>
      <c r="H232" s="19">
        <v>60</v>
      </c>
      <c r="I232" s="307" t="s">
        <v>51</v>
      </c>
      <c r="J232" s="306" t="s">
        <v>51</v>
      </c>
      <c r="K232" s="306" t="s">
        <v>51</v>
      </c>
      <c r="L232" s="307" t="s">
        <v>51</v>
      </c>
      <c r="M232" s="306" t="s">
        <v>51</v>
      </c>
      <c r="N232" s="307" t="s">
        <v>51</v>
      </c>
      <c r="O232" s="281"/>
      <c r="P232" s="281"/>
      <c r="Q232" s="281"/>
      <c r="R232" s="23"/>
      <c r="S232" s="281"/>
      <c r="T232" s="69">
        <f t="shared" si="7"/>
        <v>160</v>
      </c>
    </row>
    <row r="233" spans="2:20" ht="12.75">
      <c r="B233" s="72" t="s">
        <v>63</v>
      </c>
      <c r="C233" s="13" t="s">
        <v>78</v>
      </c>
      <c r="D233" s="153"/>
      <c r="E233" s="14" t="s">
        <v>51</v>
      </c>
      <c r="F233" s="307" t="s">
        <v>51</v>
      </c>
      <c r="G233" s="307" t="s">
        <v>51</v>
      </c>
      <c r="H233" s="19">
        <v>40</v>
      </c>
      <c r="I233" s="306" t="s">
        <v>51</v>
      </c>
      <c r="J233" s="307" t="s">
        <v>51</v>
      </c>
      <c r="K233" s="306" t="s">
        <v>51</v>
      </c>
      <c r="L233" s="273">
        <v>44</v>
      </c>
      <c r="M233" s="306" t="s">
        <v>51</v>
      </c>
      <c r="N233" s="281">
        <v>66</v>
      </c>
      <c r="O233" s="281"/>
      <c r="P233" s="281"/>
      <c r="Q233" s="281"/>
      <c r="R233" s="281"/>
      <c r="S233" s="281"/>
      <c r="T233" s="69">
        <f t="shared" si="7"/>
        <v>150</v>
      </c>
    </row>
    <row r="234" spans="2:20" ht="12.75">
      <c r="B234" s="72" t="s">
        <v>66</v>
      </c>
      <c r="C234" s="13" t="s">
        <v>75</v>
      </c>
      <c r="D234" s="153"/>
      <c r="E234" s="14" t="s">
        <v>51</v>
      </c>
      <c r="F234" s="281">
        <v>60</v>
      </c>
      <c r="G234" s="306" t="s">
        <v>51</v>
      </c>
      <c r="H234" s="307" t="s">
        <v>51</v>
      </c>
      <c r="I234" s="306" t="s">
        <v>51</v>
      </c>
      <c r="J234" s="306" t="s">
        <v>51</v>
      </c>
      <c r="K234" s="306" t="s">
        <v>51</v>
      </c>
      <c r="L234" s="281">
        <v>33</v>
      </c>
      <c r="M234" s="306" t="s">
        <v>51</v>
      </c>
      <c r="N234" s="308" t="s">
        <v>51</v>
      </c>
      <c r="O234" s="281"/>
      <c r="P234" s="281"/>
      <c r="Q234" s="281"/>
      <c r="R234" s="281"/>
      <c r="S234" s="281"/>
      <c r="T234" s="69">
        <f t="shared" si="7"/>
        <v>93</v>
      </c>
    </row>
    <row r="235" spans="2:20" ht="12.75">
      <c r="B235" s="72" t="s">
        <v>67</v>
      </c>
      <c r="C235" s="13" t="s">
        <v>77</v>
      </c>
      <c r="D235" s="153"/>
      <c r="E235" s="14" t="s">
        <v>51</v>
      </c>
      <c r="F235" s="281">
        <v>40</v>
      </c>
      <c r="G235" s="306" t="s">
        <v>51</v>
      </c>
      <c r="H235" s="307" t="s">
        <v>51</v>
      </c>
      <c r="I235" s="306" t="s">
        <v>51</v>
      </c>
      <c r="J235" s="306" t="s">
        <v>51</v>
      </c>
      <c r="K235" s="306" t="s">
        <v>51</v>
      </c>
      <c r="L235" s="306" t="s">
        <v>51</v>
      </c>
      <c r="M235" s="306" t="s">
        <v>51</v>
      </c>
      <c r="N235" s="273">
        <v>44</v>
      </c>
      <c r="O235" s="281"/>
      <c r="P235" s="281"/>
      <c r="Q235" s="281"/>
      <c r="R235" s="281"/>
      <c r="S235" s="281"/>
      <c r="T235" s="69">
        <f t="shared" si="7"/>
        <v>84</v>
      </c>
    </row>
    <row r="236" spans="2:20" ht="12.75">
      <c r="B236" s="72" t="s">
        <v>69</v>
      </c>
      <c r="C236" s="13" t="s">
        <v>76</v>
      </c>
      <c r="D236" s="153"/>
      <c r="E236" s="14" t="s">
        <v>51</v>
      </c>
      <c r="F236" s="307" t="s">
        <v>51</v>
      </c>
      <c r="G236" s="53" t="s">
        <v>51</v>
      </c>
      <c r="H236" s="307" t="s">
        <v>51</v>
      </c>
      <c r="I236" s="273">
        <v>60</v>
      </c>
      <c r="J236" s="306" t="s">
        <v>51</v>
      </c>
      <c r="K236" s="306" t="s">
        <v>51</v>
      </c>
      <c r="L236" s="306" t="s">
        <v>51</v>
      </c>
      <c r="M236" s="307" t="s">
        <v>51</v>
      </c>
      <c r="N236" s="306" t="s">
        <v>51</v>
      </c>
      <c r="O236" s="281"/>
      <c r="P236" s="281"/>
      <c r="Q236" s="281"/>
      <c r="R236" s="281"/>
      <c r="S236" s="281"/>
      <c r="T236" s="69">
        <f t="shared" si="7"/>
        <v>60</v>
      </c>
    </row>
    <row r="237" spans="2:20" ht="12.75">
      <c r="B237" s="72" t="s">
        <v>108</v>
      </c>
      <c r="C237" s="13" t="s">
        <v>79</v>
      </c>
      <c r="D237" s="153"/>
      <c r="E237" s="14" t="s">
        <v>51</v>
      </c>
      <c r="F237" s="307" t="s">
        <v>51</v>
      </c>
      <c r="G237" s="53" t="s">
        <v>51</v>
      </c>
      <c r="H237" s="307" t="s">
        <v>51</v>
      </c>
      <c r="I237" s="53" t="s">
        <v>51</v>
      </c>
      <c r="J237" s="306" t="s">
        <v>51</v>
      </c>
      <c r="K237" s="306" t="s">
        <v>51</v>
      </c>
      <c r="L237" s="306" t="s">
        <v>51</v>
      </c>
      <c r="M237" s="23">
        <v>44</v>
      </c>
      <c r="N237" s="306" t="s">
        <v>51</v>
      </c>
      <c r="O237" s="281"/>
      <c r="P237" s="281"/>
      <c r="Q237" s="281"/>
      <c r="R237" s="281"/>
      <c r="S237" s="281"/>
      <c r="T237" s="69">
        <f t="shared" si="7"/>
        <v>44</v>
      </c>
    </row>
    <row r="238" spans="2:20" ht="12.75">
      <c r="B238" s="72" t="s">
        <v>108</v>
      </c>
      <c r="C238" s="13" t="s">
        <v>80</v>
      </c>
      <c r="D238" s="153"/>
      <c r="E238" s="14" t="s">
        <v>51</v>
      </c>
      <c r="F238" s="306" t="s">
        <v>51</v>
      </c>
      <c r="G238" s="3" t="s">
        <v>51</v>
      </c>
      <c r="H238" s="307" t="s">
        <v>51</v>
      </c>
      <c r="I238" s="3" t="s">
        <v>51</v>
      </c>
      <c r="J238" s="307" t="s">
        <v>51</v>
      </c>
      <c r="K238" s="306" t="s">
        <v>51</v>
      </c>
      <c r="L238" s="307" t="s">
        <v>51</v>
      </c>
      <c r="M238" s="19">
        <v>44</v>
      </c>
      <c r="N238" s="306" t="s">
        <v>51</v>
      </c>
      <c r="O238" s="281"/>
      <c r="P238" s="281"/>
      <c r="Q238" s="281"/>
      <c r="R238" s="281"/>
      <c r="S238" s="281"/>
      <c r="T238" s="69">
        <f t="shared" si="7"/>
        <v>44</v>
      </c>
    </row>
    <row r="239" spans="2:20" ht="12.75">
      <c r="B239" s="72" t="s">
        <v>109</v>
      </c>
      <c r="C239" s="13" t="s">
        <v>81</v>
      </c>
      <c r="D239" s="153"/>
      <c r="E239" s="14" t="s">
        <v>51</v>
      </c>
      <c r="F239" s="307" t="s">
        <v>51</v>
      </c>
      <c r="G239" s="19">
        <v>40</v>
      </c>
      <c r="H239" s="306" t="s">
        <v>51</v>
      </c>
      <c r="I239" s="307" t="s">
        <v>51</v>
      </c>
      <c r="J239" s="307" t="s">
        <v>51</v>
      </c>
      <c r="K239" s="306" t="s">
        <v>51</v>
      </c>
      <c r="L239" s="307" t="s">
        <v>51</v>
      </c>
      <c r="M239" s="306" t="s">
        <v>51</v>
      </c>
      <c r="N239" s="306" t="s">
        <v>51</v>
      </c>
      <c r="O239" s="281"/>
      <c r="P239" s="281"/>
      <c r="Q239" s="281"/>
      <c r="R239" s="281"/>
      <c r="S239" s="281"/>
      <c r="T239" s="69">
        <f t="shared" si="7"/>
        <v>40</v>
      </c>
    </row>
    <row r="240" spans="2:20" ht="12.75">
      <c r="B240" s="72" t="s">
        <v>109</v>
      </c>
      <c r="C240" s="13" t="s">
        <v>15</v>
      </c>
      <c r="D240" s="157"/>
      <c r="E240" s="96">
        <v>40</v>
      </c>
      <c r="F240" s="307" t="s">
        <v>51</v>
      </c>
      <c r="G240" s="307" t="s">
        <v>51</v>
      </c>
      <c r="H240" s="307" t="s">
        <v>51</v>
      </c>
      <c r="I240" s="306" t="s">
        <v>51</v>
      </c>
      <c r="J240" s="306" t="s">
        <v>51</v>
      </c>
      <c r="K240" s="306" t="s">
        <v>51</v>
      </c>
      <c r="L240" s="307" t="s">
        <v>51</v>
      </c>
      <c r="M240" s="306" t="s">
        <v>51</v>
      </c>
      <c r="N240" s="308" t="s">
        <v>51</v>
      </c>
      <c r="O240" s="281"/>
      <c r="P240" s="281"/>
      <c r="Q240" s="281"/>
      <c r="R240" s="281"/>
      <c r="S240" s="281"/>
      <c r="T240" s="69">
        <f t="shared" si="7"/>
        <v>40</v>
      </c>
    </row>
    <row r="241" spans="2:20" ht="13.5" thickBot="1">
      <c r="B241" s="60" t="s">
        <v>72</v>
      </c>
      <c r="C241" s="56" t="s">
        <v>82</v>
      </c>
      <c r="D241" s="158"/>
      <c r="E241" s="85" t="s">
        <v>51</v>
      </c>
      <c r="F241" s="310" t="s">
        <v>51</v>
      </c>
      <c r="G241" s="310" t="s">
        <v>51</v>
      </c>
      <c r="H241" s="310" t="s">
        <v>51</v>
      </c>
      <c r="I241" s="311" t="s">
        <v>51</v>
      </c>
      <c r="J241" s="310" t="s">
        <v>51</v>
      </c>
      <c r="K241" s="311" t="s">
        <v>51</v>
      </c>
      <c r="L241" s="286">
        <v>33</v>
      </c>
      <c r="M241" s="310" t="s">
        <v>51</v>
      </c>
      <c r="N241" s="310" t="s">
        <v>51</v>
      </c>
      <c r="O241" s="286"/>
      <c r="P241" s="286"/>
      <c r="Q241" s="286"/>
      <c r="R241" s="286"/>
      <c r="S241" s="286"/>
      <c r="T241" s="59">
        <f t="shared" si="7"/>
        <v>33</v>
      </c>
    </row>
    <row r="242" ht="13.5" thickBot="1"/>
    <row r="243" spans="2:20" ht="13.5" thickBot="1">
      <c r="B243" s="52" t="s">
        <v>1</v>
      </c>
      <c r="C243" s="25" t="s">
        <v>83</v>
      </c>
      <c r="D243" s="149"/>
      <c r="E243" s="5">
        <v>1</v>
      </c>
      <c r="F243" s="6">
        <v>2</v>
      </c>
      <c r="G243" s="6">
        <v>3</v>
      </c>
      <c r="H243" s="6">
        <v>4</v>
      </c>
      <c r="I243" s="6">
        <v>5</v>
      </c>
      <c r="J243" s="6">
        <v>6</v>
      </c>
      <c r="K243" s="6">
        <v>7</v>
      </c>
      <c r="L243" s="51">
        <v>8</v>
      </c>
      <c r="M243" s="6">
        <v>9</v>
      </c>
      <c r="N243" s="6">
        <v>10</v>
      </c>
      <c r="O243" s="6">
        <v>11</v>
      </c>
      <c r="P243" s="6">
        <v>12</v>
      </c>
      <c r="Q243" s="6">
        <v>13</v>
      </c>
      <c r="R243" s="6">
        <v>14</v>
      </c>
      <c r="S243" s="52">
        <v>17</v>
      </c>
      <c r="T243" s="6" t="s">
        <v>0</v>
      </c>
    </row>
    <row r="244" spans="2:20" ht="12.75">
      <c r="B244" s="65" t="s">
        <v>52</v>
      </c>
      <c r="C244" s="8" t="s">
        <v>84</v>
      </c>
      <c r="D244" s="151"/>
      <c r="E244" s="70" t="s">
        <v>51</v>
      </c>
      <c r="F244" s="19">
        <v>80</v>
      </c>
      <c r="G244" s="281">
        <v>100</v>
      </c>
      <c r="H244" s="281">
        <v>40</v>
      </c>
      <c r="I244" s="281">
        <v>100</v>
      </c>
      <c r="J244" s="281">
        <v>100</v>
      </c>
      <c r="K244" s="62" t="s">
        <v>51</v>
      </c>
      <c r="L244" s="281">
        <v>88</v>
      </c>
      <c r="M244" s="62" t="s">
        <v>51</v>
      </c>
      <c r="N244" s="312">
        <v>110</v>
      </c>
      <c r="O244" s="272"/>
      <c r="P244" s="273"/>
      <c r="Q244" s="273"/>
      <c r="R244" s="273"/>
      <c r="S244" s="273"/>
      <c r="T244" s="69">
        <f>SUM(E244:S244)</f>
        <v>618</v>
      </c>
    </row>
    <row r="245" spans="2:20" ht="12.75">
      <c r="B245" s="55" t="s">
        <v>53</v>
      </c>
      <c r="C245" s="13" t="s">
        <v>24</v>
      </c>
      <c r="D245" s="153"/>
      <c r="E245" s="22">
        <v>100</v>
      </c>
      <c r="F245" s="281">
        <v>40</v>
      </c>
      <c r="G245" s="281">
        <v>80</v>
      </c>
      <c r="H245" s="23">
        <v>80</v>
      </c>
      <c r="I245" s="3" t="s">
        <v>51</v>
      </c>
      <c r="J245" s="3" t="s">
        <v>51</v>
      </c>
      <c r="K245" s="53" t="s">
        <v>51</v>
      </c>
      <c r="L245" s="23">
        <v>66</v>
      </c>
      <c r="M245" s="23">
        <v>110</v>
      </c>
      <c r="N245" s="53" t="s">
        <v>51</v>
      </c>
      <c r="O245" s="23"/>
      <c r="P245" s="281"/>
      <c r="Q245" s="281"/>
      <c r="R245" s="281"/>
      <c r="S245" s="281"/>
      <c r="T245" s="69">
        <f>SUM(E245:S245)</f>
        <v>476</v>
      </c>
    </row>
    <row r="246" spans="2:20" ht="12.75">
      <c r="B246" s="55" t="s">
        <v>58</v>
      </c>
      <c r="C246" s="13" t="s">
        <v>26</v>
      </c>
      <c r="D246" s="153"/>
      <c r="E246" s="22">
        <v>60</v>
      </c>
      <c r="F246" s="23">
        <v>30</v>
      </c>
      <c r="G246" s="23">
        <v>30</v>
      </c>
      <c r="H246" s="3" t="s">
        <v>51</v>
      </c>
      <c r="I246" s="281">
        <v>60</v>
      </c>
      <c r="J246" s="23">
        <v>80</v>
      </c>
      <c r="K246" s="3" t="s">
        <v>51</v>
      </c>
      <c r="L246" s="23">
        <v>66</v>
      </c>
      <c r="M246" s="23">
        <v>88</v>
      </c>
      <c r="N246" s="53" t="s">
        <v>51</v>
      </c>
      <c r="O246" s="281"/>
      <c r="P246" s="281"/>
      <c r="Q246" s="281"/>
      <c r="R246" s="23"/>
      <c r="S246" s="281"/>
      <c r="T246" s="69">
        <f>SUM(E246:S246)</f>
        <v>414</v>
      </c>
    </row>
    <row r="247" spans="2:20" ht="12.75">
      <c r="B247" s="55" t="s">
        <v>55</v>
      </c>
      <c r="C247" s="13" t="s">
        <v>8</v>
      </c>
      <c r="D247" s="153"/>
      <c r="E247" s="23">
        <v>80</v>
      </c>
      <c r="F247" s="23">
        <v>60</v>
      </c>
      <c r="G247" s="23">
        <v>60</v>
      </c>
      <c r="H247" s="23">
        <v>60</v>
      </c>
      <c r="I247" s="3" t="s">
        <v>51</v>
      </c>
      <c r="J247" s="23">
        <v>60</v>
      </c>
      <c r="K247" s="3" t="s">
        <v>51</v>
      </c>
      <c r="L247" s="23">
        <v>44</v>
      </c>
      <c r="M247" s="3" t="s">
        <v>51</v>
      </c>
      <c r="N247" s="53" t="s">
        <v>51</v>
      </c>
      <c r="O247" s="23"/>
      <c r="P247" s="23"/>
      <c r="Q247" s="23"/>
      <c r="R247" s="23"/>
      <c r="S247" s="23"/>
      <c r="T247" s="69">
        <f>SUM(E247:S247)</f>
        <v>364</v>
      </c>
    </row>
    <row r="248" spans="2:20" ht="12.75">
      <c r="B248" s="55" t="s">
        <v>56</v>
      </c>
      <c r="C248" s="13" t="s">
        <v>22</v>
      </c>
      <c r="D248" s="153"/>
      <c r="E248" s="22">
        <v>40</v>
      </c>
      <c r="F248" s="68">
        <v>30</v>
      </c>
      <c r="G248" s="68">
        <v>30</v>
      </c>
      <c r="H248" s="23">
        <v>40</v>
      </c>
      <c r="I248" s="281">
        <v>40</v>
      </c>
      <c r="J248" s="281">
        <v>40</v>
      </c>
      <c r="K248" s="3" t="s">
        <v>51</v>
      </c>
      <c r="L248" s="281">
        <v>44</v>
      </c>
      <c r="M248" s="23">
        <v>66</v>
      </c>
      <c r="N248" s="303">
        <v>66</v>
      </c>
      <c r="O248" s="281"/>
      <c r="P248" s="281"/>
      <c r="Q248" s="281"/>
      <c r="R248" s="281"/>
      <c r="S248" s="281"/>
      <c r="T248" s="69">
        <f>SUM(E248:S248)-F248-G248</f>
        <v>336</v>
      </c>
    </row>
    <row r="249" spans="2:20" ht="12.75">
      <c r="B249" s="55" t="s">
        <v>59</v>
      </c>
      <c r="C249" s="13" t="s">
        <v>18</v>
      </c>
      <c r="D249" s="153"/>
      <c r="E249" s="313">
        <v>40</v>
      </c>
      <c r="F249" s="281">
        <v>40</v>
      </c>
      <c r="G249" s="281">
        <v>60</v>
      </c>
      <c r="H249" s="68">
        <v>30</v>
      </c>
      <c r="I249" s="281">
        <v>40</v>
      </c>
      <c r="J249" s="23">
        <v>60</v>
      </c>
      <c r="K249" s="3" t="s">
        <v>51</v>
      </c>
      <c r="L249" s="23">
        <v>44</v>
      </c>
      <c r="M249" s="281">
        <v>44</v>
      </c>
      <c r="N249" s="23">
        <v>44</v>
      </c>
      <c r="O249" s="281"/>
      <c r="P249" s="281"/>
      <c r="Q249" s="281"/>
      <c r="R249" s="23"/>
      <c r="S249" s="281"/>
      <c r="T249" s="69">
        <f>SUM(E249:S249)-H249-E249</f>
        <v>332</v>
      </c>
    </row>
    <row r="250" spans="2:20" ht="12.75">
      <c r="B250" s="55" t="s">
        <v>60</v>
      </c>
      <c r="C250" s="13" t="s">
        <v>48</v>
      </c>
      <c r="D250" s="153"/>
      <c r="E250" s="14" t="s">
        <v>51</v>
      </c>
      <c r="F250" s="281">
        <v>100</v>
      </c>
      <c r="G250" s="3" t="s">
        <v>51</v>
      </c>
      <c r="H250" s="281">
        <v>100</v>
      </c>
      <c r="I250" s="3" t="s">
        <v>51</v>
      </c>
      <c r="J250" s="3" t="s">
        <v>51</v>
      </c>
      <c r="K250" s="3" t="s">
        <v>51</v>
      </c>
      <c r="L250" s="281">
        <v>110</v>
      </c>
      <c r="M250" s="3" t="s">
        <v>51</v>
      </c>
      <c r="N250" s="71" t="s">
        <v>51</v>
      </c>
      <c r="O250" s="281"/>
      <c r="P250" s="281"/>
      <c r="Q250" s="281"/>
      <c r="R250" s="281"/>
      <c r="S250" s="281"/>
      <c r="T250" s="69">
        <f aca="true" t="shared" si="8" ref="T250:T267">SUM(E250:S250)</f>
        <v>310</v>
      </c>
    </row>
    <row r="251" spans="2:20" ht="12.75">
      <c r="B251" s="55" t="s">
        <v>61</v>
      </c>
      <c r="C251" s="13" t="s">
        <v>27</v>
      </c>
      <c r="D251" s="154"/>
      <c r="E251" s="97">
        <v>40</v>
      </c>
      <c r="F251" s="23">
        <v>60</v>
      </c>
      <c r="G251" s="314">
        <v>40</v>
      </c>
      <c r="H251" s="281">
        <v>60</v>
      </c>
      <c r="I251" s="87" t="s">
        <v>51</v>
      </c>
      <c r="J251" s="3" t="s">
        <v>51</v>
      </c>
      <c r="K251" s="87" t="s">
        <v>51</v>
      </c>
      <c r="L251" s="281">
        <v>44</v>
      </c>
      <c r="M251" s="3" t="s">
        <v>51</v>
      </c>
      <c r="N251" s="23">
        <v>44</v>
      </c>
      <c r="O251" s="23"/>
      <c r="P251" s="281"/>
      <c r="Q251" s="281"/>
      <c r="R251" s="281"/>
      <c r="S251" s="281"/>
      <c r="T251" s="69">
        <f t="shared" si="8"/>
        <v>288</v>
      </c>
    </row>
    <row r="252" spans="2:20" ht="12.75">
      <c r="B252" s="55" t="s">
        <v>62</v>
      </c>
      <c r="C252" s="13" t="s">
        <v>21</v>
      </c>
      <c r="D252" s="153"/>
      <c r="E252" s="309">
        <v>60</v>
      </c>
      <c r="F252" s="281">
        <v>30</v>
      </c>
      <c r="G252" s="23">
        <v>40</v>
      </c>
      <c r="H252" s="23">
        <v>40</v>
      </c>
      <c r="I252" s="23">
        <v>60</v>
      </c>
      <c r="J252" s="3" t="s">
        <v>51</v>
      </c>
      <c r="K252" s="3" t="s">
        <v>51</v>
      </c>
      <c r="L252" s="3" t="s">
        <v>51</v>
      </c>
      <c r="M252" s="281">
        <v>44</v>
      </c>
      <c r="N252" s="71" t="s">
        <v>51</v>
      </c>
      <c r="O252" s="281"/>
      <c r="P252" s="281"/>
      <c r="Q252" s="23"/>
      <c r="R252" s="23"/>
      <c r="S252" s="23"/>
      <c r="T252" s="69">
        <f t="shared" si="8"/>
        <v>274</v>
      </c>
    </row>
    <row r="253" spans="2:20" ht="12.75">
      <c r="B253" s="55" t="s">
        <v>63</v>
      </c>
      <c r="C253" s="13" t="s">
        <v>85</v>
      </c>
      <c r="D253" s="153"/>
      <c r="E253" s="14" t="s">
        <v>51</v>
      </c>
      <c r="F253" s="3" t="s">
        <v>51</v>
      </c>
      <c r="G253" s="281">
        <v>30</v>
      </c>
      <c r="H253" s="3" t="s">
        <v>51</v>
      </c>
      <c r="I253" s="281">
        <v>80</v>
      </c>
      <c r="J253" s="3" t="s">
        <v>51</v>
      </c>
      <c r="K253" s="3" t="s">
        <v>51</v>
      </c>
      <c r="L253" s="3" t="s">
        <v>51</v>
      </c>
      <c r="M253" s="281">
        <v>44</v>
      </c>
      <c r="N253" s="23">
        <v>88</v>
      </c>
      <c r="O253" s="281"/>
      <c r="P253" s="281"/>
      <c r="Q253" s="281"/>
      <c r="R253" s="281"/>
      <c r="S253" s="281"/>
      <c r="T253" s="69">
        <f t="shared" si="8"/>
        <v>242</v>
      </c>
    </row>
    <row r="254" spans="2:20" ht="12.75">
      <c r="B254" s="55" t="s">
        <v>66</v>
      </c>
      <c r="C254" s="13" t="s">
        <v>86</v>
      </c>
      <c r="D254" s="153"/>
      <c r="E254" s="14" t="s">
        <v>51</v>
      </c>
      <c r="F254" s="23">
        <v>40</v>
      </c>
      <c r="G254" s="281">
        <v>30</v>
      </c>
      <c r="H254" s="281">
        <v>40</v>
      </c>
      <c r="I254" s="3" t="s">
        <v>51</v>
      </c>
      <c r="J254" s="3" t="s">
        <v>51</v>
      </c>
      <c r="K254" s="3" t="s">
        <v>51</v>
      </c>
      <c r="L254" s="281">
        <v>33</v>
      </c>
      <c r="M254" s="281">
        <v>33</v>
      </c>
      <c r="N254" s="24">
        <v>44</v>
      </c>
      <c r="O254" s="23"/>
      <c r="P254" s="281"/>
      <c r="Q254" s="281"/>
      <c r="R254" s="281"/>
      <c r="S254" s="281"/>
      <c r="T254" s="69">
        <f t="shared" si="8"/>
        <v>220</v>
      </c>
    </row>
    <row r="255" spans="2:20" ht="12.75">
      <c r="B255" s="55" t="s">
        <v>67</v>
      </c>
      <c r="C255" s="13" t="s">
        <v>87</v>
      </c>
      <c r="D255" s="153"/>
      <c r="E255" s="3" t="s">
        <v>51</v>
      </c>
      <c r="F255" s="3" t="s">
        <v>51</v>
      </c>
      <c r="G255" s="281">
        <v>40</v>
      </c>
      <c r="H255" s="281">
        <v>30</v>
      </c>
      <c r="I255" s="3" t="s">
        <v>51</v>
      </c>
      <c r="J255" s="281">
        <v>40</v>
      </c>
      <c r="K255" s="3" t="s">
        <v>51</v>
      </c>
      <c r="L255" s="23">
        <v>33</v>
      </c>
      <c r="M255" s="281">
        <v>44</v>
      </c>
      <c r="N255" s="71" t="s">
        <v>51</v>
      </c>
      <c r="O255" s="281"/>
      <c r="P255" s="281"/>
      <c r="Q255" s="281"/>
      <c r="R255" s="281"/>
      <c r="S255" s="281"/>
      <c r="T255" s="69">
        <f t="shared" si="8"/>
        <v>187</v>
      </c>
    </row>
    <row r="256" spans="2:20" ht="12.75">
      <c r="B256" s="55" t="s">
        <v>69</v>
      </c>
      <c r="C256" s="13" t="s">
        <v>88</v>
      </c>
      <c r="D256" s="153"/>
      <c r="E256" s="14" t="s">
        <v>51</v>
      </c>
      <c r="F256" s="3" t="s">
        <v>51</v>
      </c>
      <c r="G256" s="3" t="s">
        <v>51</v>
      </c>
      <c r="H256" s="3" t="s">
        <v>51</v>
      </c>
      <c r="I256" s="3" t="s">
        <v>51</v>
      </c>
      <c r="J256" s="3" t="s">
        <v>51</v>
      </c>
      <c r="K256" s="3" t="s">
        <v>51</v>
      </c>
      <c r="L256" s="281">
        <v>33</v>
      </c>
      <c r="M256" s="281">
        <v>33</v>
      </c>
      <c r="N256" s="281">
        <v>66</v>
      </c>
      <c r="O256" s="281"/>
      <c r="P256" s="281"/>
      <c r="Q256" s="281"/>
      <c r="R256" s="281"/>
      <c r="S256" s="281"/>
      <c r="T256" s="69">
        <f t="shared" si="8"/>
        <v>132</v>
      </c>
    </row>
    <row r="257" spans="2:20" ht="12.75">
      <c r="B257" s="72" t="s">
        <v>64</v>
      </c>
      <c r="C257" s="13" t="s">
        <v>90</v>
      </c>
      <c r="D257" s="153"/>
      <c r="E257" s="14" t="s">
        <v>51</v>
      </c>
      <c r="F257" s="23">
        <v>40</v>
      </c>
      <c r="G257" s="281">
        <v>40</v>
      </c>
      <c r="H257" s="3" t="s">
        <v>51</v>
      </c>
      <c r="I257" s="3" t="s">
        <v>51</v>
      </c>
      <c r="J257" s="3" t="s">
        <v>51</v>
      </c>
      <c r="K257" s="3" t="s">
        <v>51</v>
      </c>
      <c r="L257" s="3" t="s">
        <v>51</v>
      </c>
      <c r="M257" s="3" t="s">
        <v>51</v>
      </c>
      <c r="N257" s="3" t="s">
        <v>51</v>
      </c>
      <c r="O257" s="281"/>
      <c r="P257" s="281"/>
      <c r="Q257" s="281"/>
      <c r="R257" s="281"/>
      <c r="S257" s="281"/>
      <c r="T257" s="69">
        <f t="shared" si="8"/>
        <v>80</v>
      </c>
    </row>
    <row r="258" spans="2:20" ht="12.75">
      <c r="B258" s="72" t="s">
        <v>65</v>
      </c>
      <c r="C258" s="13" t="s">
        <v>89</v>
      </c>
      <c r="D258" s="153"/>
      <c r="E258" s="14" t="s">
        <v>51</v>
      </c>
      <c r="F258" s="23">
        <v>30</v>
      </c>
      <c r="G258" s="3" t="s">
        <v>51</v>
      </c>
      <c r="H258" s="3" t="s">
        <v>51</v>
      </c>
      <c r="I258" s="3" t="s">
        <v>51</v>
      </c>
      <c r="J258" s="3" t="s">
        <v>51</v>
      </c>
      <c r="K258" s="3" t="s">
        <v>51</v>
      </c>
      <c r="L258" s="3" t="s">
        <v>51</v>
      </c>
      <c r="M258" s="3" t="s">
        <v>51</v>
      </c>
      <c r="N258" s="303">
        <v>44</v>
      </c>
      <c r="O258" s="281"/>
      <c r="P258" s="281"/>
      <c r="Q258" s="281"/>
      <c r="R258" s="281"/>
      <c r="S258" s="281"/>
      <c r="T258" s="69">
        <f t="shared" si="8"/>
        <v>74</v>
      </c>
    </row>
    <row r="259" spans="2:20" ht="12.75">
      <c r="B259" s="72" t="s">
        <v>70</v>
      </c>
      <c r="C259" s="13" t="s">
        <v>91</v>
      </c>
      <c r="D259" s="153"/>
      <c r="E259" s="14" t="s">
        <v>51</v>
      </c>
      <c r="F259" s="3" t="s">
        <v>51</v>
      </c>
      <c r="G259" s="3" t="s">
        <v>51</v>
      </c>
      <c r="H259" s="3" t="s">
        <v>51</v>
      </c>
      <c r="I259" s="3" t="s">
        <v>51</v>
      </c>
      <c r="J259" s="3" t="s">
        <v>51</v>
      </c>
      <c r="K259" s="3" t="s">
        <v>51</v>
      </c>
      <c r="L259" s="3" t="s">
        <v>51</v>
      </c>
      <c r="M259" s="281">
        <v>66</v>
      </c>
      <c r="N259" s="3" t="s">
        <v>51</v>
      </c>
      <c r="O259" s="281"/>
      <c r="P259" s="281"/>
      <c r="Q259" s="281"/>
      <c r="R259" s="281"/>
      <c r="S259" s="281"/>
      <c r="T259" s="69">
        <f t="shared" si="8"/>
        <v>66</v>
      </c>
    </row>
    <row r="260" spans="2:20" ht="12.75">
      <c r="B260" s="72" t="s">
        <v>71</v>
      </c>
      <c r="C260" s="13" t="s">
        <v>20</v>
      </c>
      <c r="D260" s="153"/>
      <c r="E260" s="23">
        <v>40</v>
      </c>
      <c r="F260" s="3" t="s">
        <v>51</v>
      </c>
      <c r="G260" s="3" t="s">
        <v>51</v>
      </c>
      <c r="H260" s="3" t="s">
        <v>51</v>
      </c>
      <c r="I260" s="3" t="s">
        <v>51</v>
      </c>
      <c r="J260" s="3" t="s">
        <v>51</v>
      </c>
      <c r="K260" s="3" t="s">
        <v>51</v>
      </c>
      <c r="L260" s="3" t="s">
        <v>51</v>
      </c>
      <c r="M260" s="3" t="s">
        <v>51</v>
      </c>
      <c r="N260" s="3" t="s">
        <v>51</v>
      </c>
      <c r="O260" s="281"/>
      <c r="P260" s="281"/>
      <c r="Q260" s="281"/>
      <c r="R260" s="281"/>
      <c r="S260" s="281"/>
      <c r="T260" s="69">
        <f t="shared" si="8"/>
        <v>40</v>
      </c>
    </row>
    <row r="261" spans="2:20" ht="12.75">
      <c r="B261" s="72" t="s">
        <v>110</v>
      </c>
      <c r="C261" s="13" t="s">
        <v>92</v>
      </c>
      <c r="D261" s="153"/>
      <c r="E261" s="3" t="s">
        <v>51</v>
      </c>
      <c r="F261" s="3" t="s">
        <v>51</v>
      </c>
      <c r="G261" s="3" t="s">
        <v>51</v>
      </c>
      <c r="H261" s="3" t="s">
        <v>51</v>
      </c>
      <c r="I261" s="3" t="s">
        <v>51</v>
      </c>
      <c r="J261" s="3" t="s">
        <v>51</v>
      </c>
      <c r="K261" s="3" t="s">
        <v>51</v>
      </c>
      <c r="L261" s="23">
        <v>33</v>
      </c>
      <c r="M261" s="3" t="s">
        <v>51</v>
      </c>
      <c r="N261" s="3" t="s">
        <v>51</v>
      </c>
      <c r="O261" s="281"/>
      <c r="P261" s="281"/>
      <c r="Q261" s="281"/>
      <c r="R261" s="23"/>
      <c r="S261" s="281"/>
      <c r="T261" s="69">
        <f t="shared" si="8"/>
        <v>33</v>
      </c>
    </row>
    <row r="262" spans="2:20" ht="12.75">
      <c r="B262" s="72" t="s">
        <v>110</v>
      </c>
      <c r="C262" s="13" t="s">
        <v>94</v>
      </c>
      <c r="D262" s="153"/>
      <c r="E262" s="3" t="s">
        <v>51</v>
      </c>
      <c r="F262" s="3" t="s">
        <v>51</v>
      </c>
      <c r="G262" s="3" t="s">
        <v>51</v>
      </c>
      <c r="H262" s="3" t="s">
        <v>51</v>
      </c>
      <c r="I262" s="3" t="s">
        <v>51</v>
      </c>
      <c r="J262" s="3" t="s">
        <v>51</v>
      </c>
      <c r="K262" s="3" t="s">
        <v>51</v>
      </c>
      <c r="L262" s="3" t="s">
        <v>51</v>
      </c>
      <c r="M262" s="23">
        <v>33</v>
      </c>
      <c r="N262" s="3" t="s">
        <v>51</v>
      </c>
      <c r="O262" s="281"/>
      <c r="P262" s="281"/>
      <c r="Q262" s="281"/>
      <c r="R262" s="23"/>
      <c r="S262" s="281"/>
      <c r="T262" s="69">
        <f t="shared" si="8"/>
        <v>33</v>
      </c>
    </row>
    <row r="263" spans="2:20" ht="12.75">
      <c r="B263" s="72" t="s">
        <v>110</v>
      </c>
      <c r="C263" s="13" t="s">
        <v>95</v>
      </c>
      <c r="D263" s="153"/>
      <c r="E263" s="3" t="s">
        <v>51</v>
      </c>
      <c r="F263" s="3" t="s">
        <v>51</v>
      </c>
      <c r="G263" s="3" t="s">
        <v>51</v>
      </c>
      <c r="H263" s="3" t="s">
        <v>51</v>
      </c>
      <c r="I263" s="3" t="s">
        <v>51</v>
      </c>
      <c r="J263" s="3" t="s">
        <v>51</v>
      </c>
      <c r="K263" s="3" t="s">
        <v>51</v>
      </c>
      <c r="L263" s="3" t="s">
        <v>51</v>
      </c>
      <c r="M263" s="23">
        <v>33</v>
      </c>
      <c r="N263" s="3" t="s">
        <v>51</v>
      </c>
      <c r="O263" s="281"/>
      <c r="P263" s="281"/>
      <c r="Q263" s="281"/>
      <c r="R263" s="23"/>
      <c r="S263" s="281"/>
      <c r="T263" s="69">
        <f t="shared" si="8"/>
        <v>33</v>
      </c>
    </row>
    <row r="264" spans="2:20" ht="12.75">
      <c r="B264" s="72" t="s">
        <v>110</v>
      </c>
      <c r="C264" s="13" t="s">
        <v>96</v>
      </c>
      <c r="D264" s="153"/>
      <c r="E264" s="3" t="s">
        <v>51</v>
      </c>
      <c r="F264" s="3" t="s">
        <v>51</v>
      </c>
      <c r="G264" s="3" t="s">
        <v>51</v>
      </c>
      <c r="H264" s="3" t="s">
        <v>51</v>
      </c>
      <c r="I264" s="3" t="s">
        <v>51</v>
      </c>
      <c r="J264" s="3" t="s">
        <v>51</v>
      </c>
      <c r="K264" s="3" t="s">
        <v>51</v>
      </c>
      <c r="L264" s="3" t="s">
        <v>51</v>
      </c>
      <c r="M264" s="23">
        <v>33</v>
      </c>
      <c r="N264" s="71" t="s">
        <v>51</v>
      </c>
      <c r="O264" s="281"/>
      <c r="P264" s="281"/>
      <c r="Q264" s="281"/>
      <c r="R264" s="23"/>
      <c r="S264" s="281"/>
      <c r="T264" s="69">
        <f t="shared" si="8"/>
        <v>33</v>
      </c>
    </row>
    <row r="265" spans="2:20" ht="12.75">
      <c r="B265" s="72" t="s">
        <v>111</v>
      </c>
      <c r="C265" s="13" t="s">
        <v>23</v>
      </c>
      <c r="D265" s="153"/>
      <c r="E265" s="281">
        <v>30</v>
      </c>
      <c r="F265" s="3" t="s">
        <v>51</v>
      </c>
      <c r="G265" s="3" t="s">
        <v>51</v>
      </c>
      <c r="H265" s="3" t="s">
        <v>51</v>
      </c>
      <c r="I265" s="3" t="s">
        <v>51</v>
      </c>
      <c r="J265" s="3" t="s">
        <v>51</v>
      </c>
      <c r="K265" s="3" t="s">
        <v>51</v>
      </c>
      <c r="L265" s="3" t="s">
        <v>51</v>
      </c>
      <c r="M265" s="3" t="s">
        <v>51</v>
      </c>
      <c r="N265" s="3" t="s">
        <v>51</v>
      </c>
      <c r="O265" s="281"/>
      <c r="P265" s="281"/>
      <c r="Q265" s="281"/>
      <c r="R265" s="281"/>
      <c r="S265" s="281"/>
      <c r="T265" s="69">
        <f t="shared" si="8"/>
        <v>30</v>
      </c>
    </row>
    <row r="266" spans="2:20" ht="12.75">
      <c r="B266" s="72" t="s">
        <v>111</v>
      </c>
      <c r="C266" s="13" t="s">
        <v>19</v>
      </c>
      <c r="D266" s="154"/>
      <c r="E266" s="97">
        <v>30</v>
      </c>
      <c r="F266" s="3" t="s">
        <v>51</v>
      </c>
      <c r="G266" s="3" t="s">
        <v>51</v>
      </c>
      <c r="H266" s="3" t="s">
        <v>51</v>
      </c>
      <c r="I266" s="3" t="s">
        <v>51</v>
      </c>
      <c r="J266" s="3" t="s">
        <v>51</v>
      </c>
      <c r="K266" s="3" t="s">
        <v>51</v>
      </c>
      <c r="L266" s="3" t="s">
        <v>51</v>
      </c>
      <c r="M266" s="3" t="s">
        <v>51</v>
      </c>
      <c r="N266" s="3" t="s">
        <v>51</v>
      </c>
      <c r="O266" s="281"/>
      <c r="P266" s="281"/>
      <c r="Q266" s="281"/>
      <c r="R266" s="281"/>
      <c r="S266" s="281"/>
      <c r="T266" s="69">
        <f t="shared" si="8"/>
        <v>30</v>
      </c>
    </row>
    <row r="267" spans="2:20" ht="13.5" thickBot="1">
      <c r="B267" s="60" t="s">
        <v>111</v>
      </c>
      <c r="C267" s="80" t="s">
        <v>25</v>
      </c>
      <c r="D267" s="158"/>
      <c r="E267" s="315">
        <v>30</v>
      </c>
      <c r="F267" s="78" t="s">
        <v>51</v>
      </c>
      <c r="G267" s="78" t="s">
        <v>51</v>
      </c>
      <c r="H267" s="78" t="s">
        <v>51</v>
      </c>
      <c r="I267" s="78" t="s">
        <v>51</v>
      </c>
      <c r="J267" s="78" t="s">
        <v>51</v>
      </c>
      <c r="K267" s="57" t="s">
        <v>51</v>
      </c>
      <c r="L267" s="78" t="s">
        <v>51</v>
      </c>
      <c r="M267" s="57" t="s">
        <v>51</v>
      </c>
      <c r="N267" s="57" t="s">
        <v>51</v>
      </c>
      <c r="O267" s="316"/>
      <c r="P267" s="316"/>
      <c r="Q267" s="316"/>
      <c r="R267" s="316"/>
      <c r="S267" s="316"/>
      <c r="T267" s="59">
        <f t="shared" si="8"/>
        <v>30</v>
      </c>
    </row>
    <row r="268" ht="13.5" thickBot="1"/>
    <row r="269" spans="2:20" ht="13.5" thickBot="1">
      <c r="B269" s="52" t="s">
        <v>1</v>
      </c>
      <c r="C269" s="25" t="s">
        <v>37</v>
      </c>
      <c r="D269" s="149"/>
      <c r="E269" s="5">
        <v>1</v>
      </c>
      <c r="F269" s="6">
        <v>2</v>
      </c>
      <c r="G269" s="6">
        <v>3</v>
      </c>
      <c r="H269" s="6">
        <v>4</v>
      </c>
      <c r="I269" s="6">
        <v>5</v>
      </c>
      <c r="J269" s="6">
        <v>6</v>
      </c>
      <c r="K269" s="6">
        <v>7</v>
      </c>
      <c r="L269" s="51">
        <v>8</v>
      </c>
      <c r="M269" s="6">
        <v>9</v>
      </c>
      <c r="N269" s="6">
        <v>10</v>
      </c>
      <c r="O269" s="6">
        <v>11</v>
      </c>
      <c r="P269" s="6">
        <v>12</v>
      </c>
      <c r="Q269" s="6">
        <v>13</v>
      </c>
      <c r="R269" s="6">
        <v>14</v>
      </c>
      <c r="S269" s="52">
        <v>17</v>
      </c>
      <c r="T269" s="6" t="s">
        <v>0</v>
      </c>
    </row>
    <row r="270" spans="2:20" ht="12.75">
      <c r="B270" s="65" t="s">
        <v>52</v>
      </c>
      <c r="C270" s="88" t="s">
        <v>28</v>
      </c>
      <c r="D270" s="155"/>
      <c r="E270" s="84">
        <v>100</v>
      </c>
      <c r="F270" s="290">
        <v>100</v>
      </c>
      <c r="G270" s="19">
        <v>100</v>
      </c>
      <c r="H270" s="19">
        <v>100</v>
      </c>
      <c r="I270" s="19">
        <v>100</v>
      </c>
      <c r="J270" s="19">
        <v>100</v>
      </c>
      <c r="K270" s="3" t="s">
        <v>51</v>
      </c>
      <c r="L270" s="273">
        <v>110</v>
      </c>
      <c r="M270" s="273">
        <v>110</v>
      </c>
      <c r="N270" s="317">
        <v>66</v>
      </c>
      <c r="O270" s="272"/>
      <c r="P270" s="273"/>
      <c r="Q270" s="19"/>
      <c r="R270" s="19"/>
      <c r="S270" s="19"/>
      <c r="T270" s="54">
        <f>SUM(E270:S270)-E270-N270</f>
        <v>720</v>
      </c>
    </row>
    <row r="271" spans="2:20" ht="12.75">
      <c r="B271" s="55" t="s">
        <v>53</v>
      </c>
      <c r="C271" s="88" t="s">
        <v>33</v>
      </c>
      <c r="D271" s="155"/>
      <c r="E271" s="23">
        <v>80</v>
      </c>
      <c r="F271" s="23">
        <v>80</v>
      </c>
      <c r="G271" s="3" t="s">
        <v>51</v>
      </c>
      <c r="H271" s="3" t="s">
        <v>51</v>
      </c>
      <c r="I271" s="281">
        <v>80</v>
      </c>
      <c r="J271" s="23">
        <v>80</v>
      </c>
      <c r="K271" s="3" t="s">
        <v>51</v>
      </c>
      <c r="L271" s="19">
        <v>66</v>
      </c>
      <c r="M271" s="273">
        <v>88</v>
      </c>
      <c r="N271" s="20">
        <v>66</v>
      </c>
      <c r="O271" s="273"/>
      <c r="P271" s="273"/>
      <c r="Q271" s="273"/>
      <c r="R271" s="19"/>
      <c r="S271" s="273"/>
      <c r="T271" s="54">
        <f aca="true" t="shared" si="9" ref="T271:T286">SUM(E271:S271)</f>
        <v>540</v>
      </c>
    </row>
    <row r="272" spans="2:20" ht="12.75">
      <c r="B272" s="55" t="s">
        <v>58</v>
      </c>
      <c r="C272" s="89" t="s">
        <v>9</v>
      </c>
      <c r="D272" s="156"/>
      <c r="E272" s="309">
        <v>80</v>
      </c>
      <c r="F272" s="307" t="s">
        <v>51</v>
      </c>
      <c r="G272" s="23">
        <v>80</v>
      </c>
      <c r="H272" s="23">
        <v>80</v>
      </c>
      <c r="I272" s="281">
        <v>60</v>
      </c>
      <c r="J272" s="281">
        <v>60</v>
      </c>
      <c r="K272" s="3" t="s">
        <v>51</v>
      </c>
      <c r="L272" s="3" t="s">
        <v>51</v>
      </c>
      <c r="M272" s="3" t="s">
        <v>51</v>
      </c>
      <c r="N272" s="303">
        <v>110</v>
      </c>
      <c r="O272" s="281"/>
      <c r="P272" s="281"/>
      <c r="Q272" s="281"/>
      <c r="R272" s="281"/>
      <c r="S272" s="281"/>
      <c r="T272" s="54">
        <f t="shared" si="9"/>
        <v>470</v>
      </c>
    </row>
    <row r="273" spans="2:20" ht="12.75">
      <c r="B273" s="55" t="s">
        <v>55</v>
      </c>
      <c r="C273" s="89" t="s">
        <v>31</v>
      </c>
      <c r="D273" s="155"/>
      <c r="E273" s="18">
        <v>80</v>
      </c>
      <c r="F273" s="318" t="s">
        <v>51</v>
      </c>
      <c r="G273" s="319">
        <v>40</v>
      </c>
      <c r="H273" s="3" t="s">
        <v>51</v>
      </c>
      <c r="I273" s="23">
        <v>60</v>
      </c>
      <c r="J273" s="281">
        <v>60</v>
      </c>
      <c r="K273" s="3" t="s">
        <v>51</v>
      </c>
      <c r="L273" s="23">
        <v>44</v>
      </c>
      <c r="M273" s="3" t="s">
        <v>51</v>
      </c>
      <c r="N273" s="24">
        <v>44</v>
      </c>
      <c r="O273" s="23"/>
      <c r="P273" s="281"/>
      <c r="Q273" s="281"/>
      <c r="R273" s="281"/>
      <c r="S273" s="281"/>
      <c r="T273" s="54">
        <f t="shared" si="9"/>
        <v>328</v>
      </c>
    </row>
    <row r="274" spans="2:20" ht="12.75">
      <c r="B274" s="55" t="s">
        <v>56</v>
      </c>
      <c r="C274" s="89" t="s">
        <v>29</v>
      </c>
      <c r="D274" s="156"/>
      <c r="E274" s="309">
        <v>60</v>
      </c>
      <c r="F274" s="281">
        <v>60</v>
      </c>
      <c r="G274" s="281">
        <v>60</v>
      </c>
      <c r="H274" s="53" t="s">
        <v>51</v>
      </c>
      <c r="I274" s="23">
        <v>40</v>
      </c>
      <c r="J274" s="3" t="s">
        <v>51</v>
      </c>
      <c r="K274" s="3" t="s">
        <v>51</v>
      </c>
      <c r="L274" s="3" t="s">
        <v>51</v>
      </c>
      <c r="M274" s="3" t="s">
        <v>51</v>
      </c>
      <c r="N274" s="24">
        <v>88</v>
      </c>
      <c r="O274" s="23"/>
      <c r="P274" s="281"/>
      <c r="Q274" s="281"/>
      <c r="R274" s="281"/>
      <c r="S274" s="281"/>
      <c r="T274" s="54">
        <f t="shared" si="9"/>
        <v>308</v>
      </c>
    </row>
    <row r="275" spans="2:20" ht="12.75">
      <c r="B275" s="55" t="s">
        <v>59</v>
      </c>
      <c r="C275" s="89" t="s">
        <v>30</v>
      </c>
      <c r="D275" s="156"/>
      <c r="E275" s="22">
        <v>60</v>
      </c>
      <c r="F275" s="23">
        <v>60</v>
      </c>
      <c r="G275" s="281">
        <v>40</v>
      </c>
      <c r="H275" s="3" t="s">
        <v>51</v>
      </c>
      <c r="I275" s="3" t="s">
        <v>51</v>
      </c>
      <c r="J275" s="3" t="s">
        <v>51</v>
      </c>
      <c r="K275" s="3" t="s">
        <v>51</v>
      </c>
      <c r="L275" s="3" t="s">
        <v>51</v>
      </c>
      <c r="M275" s="3" t="s">
        <v>51</v>
      </c>
      <c r="N275" s="3" t="s">
        <v>51</v>
      </c>
      <c r="O275" s="281"/>
      <c r="P275" s="281"/>
      <c r="Q275" s="281"/>
      <c r="R275" s="281"/>
      <c r="S275" s="281"/>
      <c r="T275" s="54">
        <f t="shared" si="9"/>
        <v>160</v>
      </c>
    </row>
    <row r="276" spans="2:20" ht="12.75">
      <c r="B276" s="55" t="s">
        <v>60</v>
      </c>
      <c r="C276" s="89" t="s">
        <v>97</v>
      </c>
      <c r="D276" s="156"/>
      <c r="E276" s="14" t="s">
        <v>51</v>
      </c>
      <c r="F276" s="3" t="s">
        <v>51</v>
      </c>
      <c r="G276" s="3" t="s">
        <v>51</v>
      </c>
      <c r="H276" s="281">
        <v>60</v>
      </c>
      <c r="I276" s="3" t="s">
        <v>51</v>
      </c>
      <c r="J276" s="3" t="s">
        <v>51</v>
      </c>
      <c r="K276" s="3" t="s">
        <v>51</v>
      </c>
      <c r="L276" s="23">
        <v>66</v>
      </c>
      <c r="M276" s="3" t="s">
        <v>51</v>
      </c>
      <c r="N276" s="3" t="s">
        <v>51</v>
      </c>
      <c r="O276" s="23"/>
      <c r="P276" s="23"/>
      <c r="Q276" s="23"/>
      <c r="R276" s="23"/>
      <c r="S276" s="23"/>
      <c r="T276" s="54">
        <f t="shared" si="9"/>
        <v>126</v>
      </c>
    </row>
    <row r="277" spans="2:20" ht="12.75">
      <c r="B277" s="55" t="s">
        <v>61</v>
      </c>
      <c r="C277" s="89" t="s">
        <v>98</v>
      </c>
      <c r="D277" s="156"/>
      <c r="E277" s="14" t="s">
        <v>51</v>
      </c>
      <c r="F277" s="3" t="s">
        <v>51</v>
      </c>
      <c r="G277" s="281">
        <v>60</v>
      </c>
      <c r="H277" s="3" t="s">
        <v>51</v>
      </c>
      <c r="I277" s="3" t="s">
        <v>51</v>
      </c>
      <c r="J277" s="3" t="s">
        <v>51</v>
      </c>
      <c r="K277" s="3" t="s">
        <v>51</v>
      </c>
      <c r="L277" s="281">
        <v>44</v>
      </c>
      <c r="M277" s="3" t="s">
        <v>51</v>
      </c>
      <c r="N277" s="3" t="s">
        <v>51</v>
      </c>
      <c r="O277" s="23"/>
      <c r="P277" s="281"/>
      <c r="Q277" s="281"/>
      <c r="R277" s="281"/>
      <c r="S277" s="281"/>
      <c r="T277" s="54">
        <f t="shared" si="9"/>
        <v>104</v>
      </c>
    </row>
    <row r="278" spans="2:20" ht="12.75">
      <c r="B278" s="55" t="s">
        <v>62</v>
      </c>
      <c r="C278" s="89" t="s">
        <v>102</v>
      </c>
      <c r="D278" s="156"/>
      <c r="E278" s="3" t="s">
        <v>51</v>
      </c>
      <c r="F278" s="3" t="s">
        <v>51</v>
      </c>
      <c r="G278" s="3" t="s">
        <v>51</v>
      </c>
      <c r="H278" s="3" t="s">
        <v>51</v>
      </c>
      <c r="I278" s="3" t="s">
        <v>51</v>
      </c>
      <c r="J278" s="3" t="s">
        <v>51</v>
      </c>
      <c r="K278" s="3" t="s">
        <v>51</v>
      </c>
      <c r="L278" s="23">
        <v>88</v>
      </c>
      <c r="M278" s="3" t="s">
        <v>51</v>
      </c>
      <c r="N278" s="3" t="s">
        <v>51</v>
      </c>
      <c r="O278" s="281"/>
      <c r="P278" s="281"/>
      <c r="Q278" s="281"/>
      <c r="R278" s="281"/>
      <c r="S278" s="281"/>
      <c r="T278" s="54">
        <f t="shared" si="9"/>
        <v>88</v>
      </c>
    </row>
    <row r="279" spans="2:20" ht="12.75">
      <c r="B279" s="55" t="s">
        <v>63</v>
      </c>
      <c r="C279" s="89" t="s">
        <v>101</v>
      </c>
      <c r="D279" s="156"/>
      <c r="E279" s="14" t="s">
        <v>51</v>
      </c>
      <c r="F279" s="281">
        <v>40</v>
      </c>
      <c r="G279" s="3" t="s">
        <v>51</v>
      </c>
      <c r="H279" s="3" t="s">
        <v>51</v>
      </c>
      <c r="I279" s="3" t="s">
        <v>51</v>
      </c>
      <c r="J279" s="3" t="s">
        <v>51</v>
      </c>
      <c r="K279" s="3" t="s">
        <v>51</v>
      </c>
      <c r="L279" s="23">
        <v>44</v>
      </c>
      <c r="M279" s="3" t="s">
        <v>51</v>
      </c>
      <c r="N279" s="3" t="s">
        <v>51</v>
      </c>
      <c r="O279" s="281"/>
      <c r="P279" s="281"/>
      <c r="Q279" s="281"/>
      <c r="R279" s="23"/>
      <c r="S279" s="281"/>
      <c r="T279" s="54">
        <f t="shared" si="9"/>
        <v>84</v>
      </c>
    </row>
    <row r="280" spans="2:20" ht="12.75">
      <c r="B280" s="55" t="s">
        <v>112</v>
      </c>
      <c r="C280" s="89" t="s">
        <v>103</v>
      </c>
      <c r="D280" s="159"/>
      <c r="E280" s="90" t="s">
        <v>51</v>
      </c>
      <c r="F280" s="14" t="s">
        <v>51</v>
      </c>
      <c r="G280" s="14" t="s">
        <v>51</v>
      </c>
      <c r="H280" s="3" t="s">
        <v>51</v>
      </c>
      <c r="I280" s="3" t="s">
        <v>51</v>
      </c>
      <c r="J280" s="3" t="s">
        <v>51</v>
      </c>
      <c r="K280" s="3" t="s">
        <v>51</v>
      </c>
      <c r="L280" s="3" t="s">
        <v>51</v>
      </c>
      <c r="M280" s="23">
        <v>66</v>
      </c>
      <c r="N280" s="3" t="s">
        <v>51</v>
      </c>
      <c r="O280" s="23"/>
      <c r="P280" s="281"/>
      <c r="Q280" s="281"/>
      <c r="R280" s="281"/>
      <c r="S280" s="281"/>
      <c r="T280" s="54">
        <f t="shared" si="9"/>
        <v>66</v>
      </c>
    </row>
    <row r="281" spans="2:20" ht="12.75">
      <c r="B281" s="55" t="s">
        <v>112</v>
      </c>
      <c r="C281" s="89" t="s">
        <v>99</v>
      </c>
      <c r="D281" s="159"/>
      <c r="E281" s="90" t="s">
        <v>51</v>
      </c>
      <c r="F281" s="14" t="s">
        <v>51</v>
      </c>
      <c r="G281" s="14" t="s">
        <v>51</v>
      </c>
      <c r="H281" s="3" t="s">
        <v>51</v>
      </c>
      <c r="I281" s="3" t="s">
        <v>51</v>
      </c>
      <c r="J281" s="3" t="s">
        <v>51</v>
      </c>
      <c r="K281" s="3" t="s">
        <v>51</v>
      </c>
      <c r="L281" s="3" t="s">
        <v>51</v>
      </c>
      <c r="M281" s="23">
        <v>66</v>
      </c>
      <c r="N281" s="3" t="s">
        <v>51</v>
      </c>
      <c r="O281" s="23"/>
      <c r="P281" s="281"/>
      <c r="Q281" s="281"/>
      <c r="R281" s="281"/>
      <c r="S281" s="281"/>
      <c r="T281" s="54">
        <f t="shared" si="9"/>
        <v>66</v>
      </c>
    </row>
    <row r="282" spans="2:20" ht="12.75">
      <c r="B282" s="55" t="s">
        <v>68</v>
      </c>
      <c r="C282" s="89" t="s">
        <v>10</v>
      </c>
      <c r="D282" s="156"/>
      <c r="E282" s="22">
        <v>60</v>
      </c>
      <c r="F282" s="3" t="s">
        <v>51</v>
      </c>
      <c r="G282" s="3" t="s">
        <v>51</v>
      </c>
      <c r="H282" s="3" t="s">
        <v>51</v>
      </c>
      <c r="I282" s="3" t="s">
        <v>51</v>
      </c>
      <c r="J282" s="3" t="s">
        <v>51</v>
      </c>
      <c r="K282" s="3" t="s">
        <v>51</v>
      </c>
      <c r="L282" s="3" t="s">
        <v>51</v>
      </c>
      <c r="M282" s="3" t="s">
        <v>51</v>
      </c>
      <c r="N282" s="3" t="s">
        <v>51</v>
      </c>
      <c r="O282" s="23"/>
      <c r="P282" s="23"/>
      <c r="Q282" s="23"/>
      <c r="R282" s="23"/>
      <c r="S282" s="23"/>
      <c r="T282" s="54">
        <f t="shared" si="9"/>
        <v>60</v>
      </c>
    </row>
    <row r="283" spans="2:20" ht="12.75">
      <c r="B283" s="55" t="s">
        <v>68</v>
      </c>
      <c r="C283" s="91" t="s">
        <v>32</v>
      </c>
      <c r="D283" s="160"/>
      <c r="E283" s="22">
        <v>60</v>
      </c>
      <c r="F283" s="14" t="s">
        <v>51</v>
      </c>
      <c r="G283" s="73" t="s">
        <v>51</v>
      </c>
      <c r="H283" s="3" t="s">
        <v>51</v>
      </c>
      <c r="I283" s="3" t="s">
        <v>51</v>
      </c>
      <c r="J283" s="3" t="s">
        <v>51</v>
      </c>
      <c r="K283" s="3" t="s">
        <v>51</v>
      </c>
      <c r="L283" s="73" t="s">
        <v>51</v>
      </c>
      <c r="M283" s="3" t="s">
        <v>51</v>
      </c>
      <c r="N283" s="3" t="s">
        <v>51</v>
      </c>
      <c r="O283" s="299"/>
      <c r="P283" s="299"/>
      <c r="Q283" s="299"/>
      <c r="R283" s="299"/>
      <c r="S283" s="299"/>
      <c r="T283" s="54">
        <f t="shared" si="9"/>
        <v>60</v>
      </c>
    </row>
    <row r="284" spans="2:20" ht="12.75">
      <c r="B284" s="55" t="s">
        <v>68</v>
      </c>
      <c r="C284" s="89" t="s">
        <v>104</v>
      </c>
      <c r="D284" s="156"/>
      <c r="E284" s="3" t="s">
        <v>51</v>
      </c>
      <c r="F284" s="3" t="s">
        <v>51</v>
      </c>
      <c r="G284" s="3" t="s">
        <v>51</v>
      </c>
      <c r="H284" s="281">
        <v>60</v>
      </c>
      <c r="I284" s="3" t="s">
        <v>51</v>
      </c>
      <c r="J284" s="3" t="s">
        <v>51</v>
      </c>
      <c r="K284" s="3" t="s">
        <v>51</v>
      </c>
      <c r="L284" s="3" t="s">
        <v>51</v>
      </c>
      <c r="M284" s="3" t="s">
        <v>51</v>
      </c>
      <c r="N284" s="3" t="s">
        <v>51</v>
      </c>
      <c r="O284" s="281"/>
      <c r="P284" s="281"/>
      <c r="Q284" s="281"/>
      <c r="R284" s="281"/>
      <c r="S284" s="281"/>
      <c r="T284" s="54">
        <f t="shared" si="9"/>
        <v>60</v>
      </c>
    </row>
    <row r="285" spans="2:20" ht="12.75">
      <c r="B285" s="55" t="s">
        <v>70</v>
      </c>
      <c r="C285" s="89" t="s">
        <v>100</v>
      </c>
      <c r="D285" s="159"/>
      <c r="E285" s="90" t="s">
        <v>51</v>
      </c>
      <c r="F285" s="14" t="s">
        <v>51</v>
      </c>
      <c r="G285" s="14" t="s">
        <v>51</v>
      </c>
      <c r="H285" s="3" t="s">
        <v>51</v>
      </c>
      <c r="I285" s="3" t="s">
        <v>51</v>
      </c>
      <c r="J285" s="3" t="s">
        <v>51</v>
      </c>
      <c r="K285" s="3" t="s">
        <v>51</v>
      </c>
      <c r="L285" s="23">
        <v>44</v>
      </c>
      <c r="M285" s="3" t="s">
        <v>51</v>
      </c>
      <c r="N285" s="3" t="s">
        <v>51</v>
      </c>
      <c r="O285" s="23"/>
      <c r="P285" s="281"/>
      <c r="Q285" s="281"/>
      <c r="R285" s="281"/>
      <c r="S285" s="281"/>
      <c r="T285" s="54">
        <f t="shared" si="9"/>
        <v>44</v>
      </c>
    </row>
    <row r="286" spans="2:20" ht="13.5" thickBot="1">
      <c r="B286" s="60" t="s">
        <v>71</v>
      </c>
      <c r="C286" s="92" t="s">
        <v>105</v>
      </c>
      <c r="D286" s="161"/>
      <c r="E286" s="85" t="s">
        <v>51</v>
      </c>
      <c r="F286" s="81" t="s">
        <v>51</v>
      </c>
      <c r="G286" s="81" t="s">
        <v>51</v>
      </c>
      <c r="H286" s="81" t="s">
        <v>51</v>
      </c>
      <c r="I286" s="316">
        <v>40</v>
      </c>
      <c r="J286" s="81" t="s">
        <v>51</v>
      </c>
      <c r="K286" s="57" t="s">
        <v>51</v>
      </c>
      <c r="L286" s="81" t="s">
        <v>51</v>
      </c>
      <c r="M286" s="57" t="s">
        <v>51</v>
      </c>
      <c r="N286" s="57" t="s">
        <v>51</v>
      </c>
      <c r="O286" s="316"/>
      <c r="P286" s="316"/>
      <c r="Q286" s="316"/>
      <c r="R286" s="316"/>
      <c r="S286" s="316"/>
      <c r="T286" s="59">
        <f t="shared" si="9"/>
        <v>40</v>
      </c>
    </row>
    <row r="287" ht="13.5" thickBot="1"/>
    <row r="288" spans="2:20" ht="13.5" thickBot="1">
      <c r="B288" s="52" t="s">
        <v>1</v>
      </c>
      <c r="C288" s="25" t="s">
        <v>41</v>
      </c>
      <c r="D288" s="149"/>
      <c r="E288" s="5">
        <v>1</v>
      </c>
      <c r="F288" s="6">
        <v>2</v>
      </c>
      <c r="G288" s="6">
        <v>3</v>
      </c>
      <c r="H288" s="6">
        <v>4</v>
      </c>
      <c r="I288" s="6">
        <v>5</v>
      </c>
      <c r="J288" s="6">
        <v>6</v>
      </c>
      <c r="K288" s="6">
        <v>7</v>
      </c>
      <c r="L288" s="51">
        <v>8</v>
      </c>
      <c r="M288" s="6">
        <v>9</v>
      </c>
      <c r="N288" s="6">
        <v>10</v>
      </c>
      <c r="O288" s="6">
        <v>11</v>
      </c>
      <c r="P288" s="6">
        <v>12</v>
      </c>
      <c r="Q288" s="6">
        <v>13</v>
      </c>
      <c r="R288" s="6">
        <v>14</v>
      </c>
      <c r="S288" s="52">
        <v>17</v>
      </c>
      <c r="T288" s="6" t="s">
        <v>0</v>
      </c>
    </row>
    <row r="289" spans="2:20" ht="12.75">
      <c r="B289" s="65" t="s">
        <v>52</v>
      </c>
      <c r="C289" s="61" t="s">
        <v>35</v>
      </c>
      <c r="D289" s="150"/>
      <c r="E289" s="82" t="s">
        <v>51</v>
      </c>
      <c r="F289" s="82" t="s">
        <v>51</v>
      </c>
      <c r="G289" s="82" t="s">
        <v>51</v>
      </c>
      <c r="H289" s="82" t="s">
        <v>51</v>
      </c>
      <c r="I289" s="82" t="s">
        <v>51</v>
      </c>
      <c r="J289" s="82" t="s">
        <v>51</v>
      </c>
      <c r="K289" s="82" t="s">
        <v>51</v>
      </c>
      <c r="L289" s="75">
        <v>110</v>
      </c>
      <c r="M289" s="75">
        <v>110</v>
      </c>
      <c r="N289" s="82" t="s">
        <v>51</v>
      </c>
      <c r="O289" s="11"/>
      <c r="P289" s="93"/>
      <c r="Q289" s="93"/>
      <c r="R289" s="93"/>
      <c r="S289" s="93"/>
      <c r="T289" s="64">
        <f>SUM(E289:S289)</f>
        <v>220</v>
      </c>
    </row>
    <row r="290" spans="2:20" ht="12.75">
      <c r="B290" s="55" t="s">
        <v>54</v>
      </c>
      <c r="C290" s="8" t="s">
        <v>35</v>
      </c>
      <c r="D290" s="151"/>
      <c r="E290" s="70" t="s">
        <v>51</v>
      </c>
      <c r="F290" s="70" t="s">
        <v>51</v>
      </c>
      <c r="G290" s="70" t="s">
        <v>51</v>
      </c>
      <c r="H290" s="70" t="s">
        <v>51</v>
      </c>
      <c r="I290" s="70" t="s">
        <v>51</v>
      </c>
      <c r="J290" s="70" t="s">
        <v>51</v>
      </c>
      <c r="K290" s="70" t="s">
        <v>51</v>
      </c>
      <c r="L290" s="70" t="s">
        <v>51</v>
      </c>
      <c r="M290" s="76">
        <v>88</v>
      </c>
      <c r="N290" s="70" t="s">
        <v>51</v>
      </c>
      <c r="O290" s="10"/>
      <c r="P290" s="9"/>
      <c r="Q290" s="9"/>
      <c r="R290" s="9"/>
      <c r="S290" s="9"/>
      <c r="T290" s="54">
        <f>SUM(E290:S290)</f>
        <v>88</v>
      </c>
    </row>
    <row r="291" spans="2:20" ht="13.5" thickBot="1">
      <c r="B291" s="60" t="s">
        <v>54</v>
      </c>
      <c r="C291" s="80" t="s">
        <v>50</v>
      </c>
      <c r="D291" s="162"/>
      <c r="E291" s="81" t="s">
        <v>51</v>
      </c>
      <c r="F291" s="81" t="s">
        <v>51</v>
      </c>
      <c r="G291" s="81" t="s">
        <v>51</v>
      </c>
      <c r="H291" s="81" t="s">
        <v>51</v>
      </c>
      <c r="I291" s="81" t="s">
        <v>51</v>
      </c>
      <c r="J291" s="81" t="s">
        <v>51</v>
      </c>
      <c r="K291" s="81" t="s">
        <v>51</v>
      </c>
      <c r="L291" s="77">
        <v>88</v>
      </c>
      <c r="M291" s="94" t="s">
        <v>51</v>
      </c>
      <c r="N291" s="81" t="s">
        <v>51</v>
      </c>
      <c r="O291" s="98"/>
      <c r="P291" s="95"/>
      <c r="Q291" s="95"/>
      <c r="R291" s="95"/>
      <c r="S291" s="95"/>
      <c r="T291" s="59">
        <f>SUM(E291:S291)</f>
        <v>88</v>
      </c>
    </row>
    <row r="292" ht="13.5" thickBot="1"/>
    <row r="293" spans="2:20" ht="13.5" thickBot="1">
      <c r="B293" s="52" t="s">
        <v>1</v>
      </c>
      <c r="C293" s="25" t="s">
        <v>42</v>
      </c>
      <c r="D293" s="149"/>
      <c r="E293" s="5">
        <v>1</v>
      </c>
      <c r="F293" s="6">
        <v>2</v>
      </c>
      <c r="G293" s="6">
        <v>3</v>
      </c>
      <c r="H293" s="6">
        <v>4</v>
      </c>
      <c r="I293" s="6">
        <v>5</v>
      </c>
      <c r="J293" s="6">
        <v>6</v>
      </c>
      <c r="K293" s="6">
        <v>7</v>
      </c>
      <c r="L293" s="51">
        <v>8</v>
      </c>
      <c r="M293" s="6">
        <v>9</v>
      </c>
      <c r="N293" s="6">
        <v>10</v>
      </c>
      <c r="O293" s="6">
        <v>11</v>
      </c>
      <c r="P293" s="6">
        <v>12</v>
      </c>
      <c r="Q293" s="6">
        <v>13</v>
      </c>
      <c r="R293" s="6">
        <v>14</v>
      </c>
      <c r="S293" s="52">
        <v>17</v>
      </c>
      <c r="T293" s="6" t="s">
        <v>0</v>
      </c>
    </row>
    <row r="294" spans="2:20" ht="12.75">
      <c r="B294" s="65" t="s">
        <v>52</v>
      </c>
      <c r="C294" s="8" t="s">
        <v>12</v>
      </c>
      <c r="D294" s="151"/>
      <c r="E294" s="18">
        <v>100</v>
      </c>
      <c r="F294" s="309">
        <v>80</v>
      </c>
      <c r="G294" s="22">
        <v>100</v>
      </c>
      <c r="H294" s="53" t="s">
        <v>51</v>
      </c>
      <c r="I294" s="53" t="s">
        <v>51</v>
      </c>
      <c r="J294" s="53" t="s">
        <v>51</v>
      </c>
      <c r="K294" s="53" t="s">
        <v>51</v>
      </c>
      <c r="L294" s="53" t="s">
        <v>51</v>
      </c>
      <c r="M294" s="53" t="s">
        <v>51</v>
      </c>
      <c r="N294" s="53" t="s">
        <v>51</v>
      </c>
      <c r="O294" s="21"/>
      <c r="P294" s="19"/>
      <c r="Q294" s="19"/>
      <c r="R294" s="19"/>
      <c r="S294" s="19"/>
      <c r="T294" s="64">
        <f>SUM(E294:S294)</f>
        <v>280</v>
      </c>
    </row>
    <row r="295" spans="2:20" ht="12.75">
      <c r="B295" s="55" t="s">
        <v>53</v>
      </c>
      <c r="C295" s="13" t="s">
        <v>107</v>
      </c>
      <c r="D295" s="153"/>
      <c r="E295" s="14" t="s">
        <v>51</v>
      </c>
      <c r="F295" s="23">
        <v>100</v>
      </c>
      <c r="G295" s="23">
        <v>80</v>
      </c>
      <c r="H295" s="307" t="s">
        <v>51</v>
      </c>
      <c r="I295" s="307" t="s">
        <v>51</v>
      </c>
      <c r="J295" s="307" t="s">
        <v>51</v>
      </c>
      <c r="K295" s="307" t="s">
        <v>51</v>
      </c>
      <c r="L295" s="307" t="s">
        <v>51</v>
      </c>
      <c r="M295" s="307" t="s">
        <v>51</v>
      </c>
      <c r="N295" s="307" t="s">
        <v>51</v>
      </c>
      <c r="O295" s="281"/>
      <c r="P295" s="281"/>
      <c r="Q295" s="281"/>
      <c r="R295" s="23"/>
      <c r="S295" s="281"/>
      <c r="T295" s="54">
        <f>SUM(E295:S295)</f>
        <v>180</v>
      </c>
    </row>
    <row r="296" spans="2:20" ht="12.75">
      <c r="B296" s="55" t="s">
        <v>58</v>
      </c>
      <c r="C296" s="13" t="s">
        <v>34</v>
      </c>
      <c r="D296" s="153"/>
      <c r="E296" s="22">
        <v>80</v>
      </c>
      <c r="F296" s="14" t="s">
        <v>51</v>
      </c>
      <c r="G296" s="14" t="s">
        <v>51</v>
      </c>
      <c r="H296" s="3" t="s">
        <v>51</v>
      </c>
      <c r="I296" s="3" t="s">
        <v>51</v>
      </c>
      <c r="J296" s="3" t="s">
        <v>51</v>
      </c>
      <c r="K296" s="3" t="s">
        <v>51</v>
      </c>
      <c r="L296" s="3" t="s">
        <v>51</v>
      </c>
      <c r="M296" s="3" t="s">
        <v>51</v>
      </c>
      <c r="N296" s="3" t="s">
        <v>51</v>
      </c>
      <c r="O296" s="281"/>
      <c r="P296" s="281"/>
      <c r="Q296" s="23"/>
      <c r="R296" s="23"/>
      <c r="S296" s="23"/>
      <c r="T296" s="54">
        <f>SUM(E296:S296)</f>
        <v>80</v>
      </c>
    </row>
    <row r="297" spans="2:20" ht="13.5" thickBot="1">
      <c r="B297" s="83" t="s">
        <v>55</v>
      </c>
      <c r="C297" s="56" t="s">
        <v>11</v>
      </c>
      <c r="D297" s="152"/>
      <c r="E297" s="320">
        <v>60</v>
      </c>
      <c r="F297" s="57" t="s">
        <v>51</v>
      </c>
      <c r="G297" s="57" t="s">
        <v>51</v>
      </c>
      <c r="H297" s="57" t="s">
        <v>51</v>
      </c>
      <c r="I297" s="57" t="s">
        <v>51</v>
      </c>
      <c r="J297" s="57" t="s">
        <v>51</v>
      </c>
      <c r="K297" s="57" t="s">
        <v>51</v>
      </c>
      <c r="L297" s="57" t="s">
        <v>51</v>
      </c>
      <c r="M297" s="57" t="s">
        <v>51</v>
      </c>
      <c r="N297" s="57" t="s">
        <v>51</v>
      </c>
      <c r="O297" s="58"/>
      <c r="P297" s="286"/>
      <c r="Q297" s="286"/>
      <c r="R297" s="286"/>
      <c r="S297" s="286"/>
      <c r="T297" s="79">
        <f>SUM(E297:S297)</f>
        <v>60</v>
      </c>
    </row>
    <row r="298" ht="13.5" thickBot="1"/>
    <row r="299" spans="2:20" ht="13.5" thickBot="1">
      <c r="B299" s="52" t="s">
        <v>1</v>
      </c>
      <c r="C299" s="25" t="s">
        <v>43</v>
      </c>
      <c r="D299" s="149"/>
      <c r="E299" s="5">
        <v>1</v>
      </c>
      <c r="F299" s="6">
        <v>2</v>
      </c>
      <c r="G299" s="6">
        <v>3</v>
      </c>
      <c r="H299" s="6">
        <v>4</v>
      </c>
      <c r="I299" s="6">
        <v>5</v>
      </c>
      <c r="J299" s="6">
        <v>6</v>
      </c>
      <c r="K299" s="6">
        <v>7</v>
      </c>
      <c r="L299" s="51">
        <v>8</v>
      </c>
      <c r="M299" s="6">
        <v>9</v>
      </c>
      <c r="N299" s="6">
        <v>10</v>
      </c>
      <c r="O299" s="6">
        <v>11</v>
      </c>
      <c r="P299" s="6">
        <v>12</v>
      </c>
      <c r="Q299" s="6">
        <v>13</v>
      </c>
      <c r="R299" s="6">
        <v>14</v>
      </c>
      <c r="S299" s="52">
        <v>17</v>
      </c>
      <c r="T299" s="6" t="s">
        <v>0</v>
      </c>
    </row>
    <row r="300" spans="2:20" ht="12.75">
      <c r="B300" s="65" t="s">
        <v>52</v>
      </c>
      <c r="C300" s="8" t="s">
        <v>28</v>
      </c>
      <c r="D300" s="151"/>
      <c r="E300" s="321">
        <v>60</v>
      </c>
      <c r="F300" s="273">
        <v>100</v>
      </c>
      <c r="G300" s="66">
        <v>60</v>
      </c>
      <c r="H300" s="19">
        <v>100</v>
      </c>
      <c r="I300" s="19">
        <v>100</v>
      </c>
      <c r="J300" s="19">
        <v>100</v>
      </c>
      <c r="K300" s="306" t="s">
        <v>51</v>
      </c>
      <c r="L300" s="272">
        <v>88</v>
      </c>
      <c r="M300" s="273">
        <v>110</v>
      </c>
      <c r="N300" s="312">
        <v>66</v>
      </c>
      <c r="O300" s="272"/>
      <c r="P300" s="273"/>
      <c r="Q300" s="19"/>
      <c r="R300" s="19"/>
      <c r="S300" s="19"/>
      <c r="T300" s="64">
        <f>SUM(E300:S300)-E300-G300</f>
        <v>664</v>
      </c>
    </row>
    <row r="301" spans="2:20" ht="12.75">
      <c r="B301" s="55" t="s">
        <v>53</v>
      </c>
      <c r="C301" s="8" t="s">
        <v>7</v>
      </c>
      <c r="D301" s="151"/>
      <c r="E301" s="86">
        <v>60</v>
      </c>
      <c r="F301" s="19">
        <v>100</v>
      </c>
      <c r="G301" s="290">
        <v>60</v>
      </c>
      <c r="H301" s="19">
        <v>100</v>
      </c>
      <c r="I301" s="306" t="s">
        <v>51</v>
      </c>
      <c r="J301" s="273">
        <v>100</v>
      </c>
      <c r="K301" s="306" t="s">
        <v>51</v>
      </c>
      <c r="L301" s="273">
        <v>88</v>
      </c>
      <c r="M301" s="273">
        <v>110</v>
      </c>
      <c r="N301" s="312">
        <v>66</v>
      </c>
      <c r="O301" s="273"/>
      <c r="P301" s="273"/>
      <c r="Q301" s="273"/>
      <c r="R301" s="273"/>
      <c r="S301" s="273"/>
      <c r="T301" s="69">
        <f>SUM(E301:S301)-E301</f>
        <v>624</v>
      </c>
    </row>
    <row r="302" spans="2:20" ht="12.75">
      <c r="B302" s="55" t="s">
        <v>58</v>
      </c>
      <c r="C302" s="8" t="s">
        <v>22</v>
      </c>
      <c r="D302" s="151"/>
      <c r="E302" s="313">
        <v>40</v>
      </c>
      <c r="F302" s="322">
        <v>40</v>
      </c>
      <c r="G302" s="273">
        <v>40</v>
      </c>
      <c r="H302" s="19">
        <v>40</v>
      </c>
      <c r="I302" s="273">
        <v>80</v>
      </c>
      <c r="J302" s="19">
        <v>60</v>
      </c>
      <c r="K302" s="306" t="s">
        <v>51</v>
      </c>
      <c r="L302" s="273">
        <v>66</v>
      </c>
      <c r="M302" s="281">
        <v>66</v>
      </c>
      <c r="N302" s="23">
        <v>66</v>
      </c>
      <c r="O302" s="273"/>
      <c r="P302" s="273"/>
      <c r="Q302" s="273"/>
      <c r="R302" s="19"/>
      <c r="S302" s="273"/>
      <c r="T302" s="54">
        <f>SUM(E302:S302)-E302-F302</f>
        <v>418</v>
      </c>
    </row>
    <row r="303" spans="2:20" ht="12.75">
      <c r="B303" s="55" t="s">
        <v>55</v>
      </c>
      <c r="C303" s="13" t="s">
        <v>16</v>
      </c>
      <c r="D303" s="153"/>
      <c r="E303" s="22">
        <v>100</v>
      </c>
      <c r="F303" s="306" t="s">
        <v>51</v>
      </c>
      <c r="G303" s="281">
        <v>100</v>
      </c>
      <c r="H303" s="307" t="s">
        <v>51</v>
      </c>
      <c r="I303" s="23">
        <v>100</v>
      </c>
      <c r="J303" s="281">
        <v>60</v>
      </c>
      <c r="K303" s="307" t="s">
        <v>51</v>
      </c>
      <c r="L303" s="281">
        <v>44</v>
      </c>
      <c r="M303" s="307" t="s">
        <v>51</v>
      </c>
      <c r="N303" s="308" t="s">
        <v>51</v>
      </c>
      <c r="O303" s="281"/>
      <c r="P303" s="281"/>
      <c r="Q303" s="281"/>
      <c r="R303" s="281"/>
      <c r="S303" s="281"/>
      <c r="T303" s="54">
        <f aca="true" t="shared" si="10" ref="T303:T338">SUM(E303:S303)</f>
        <v>404</v>
      </c>
    </row>
    <row r="304" spans="2:20" ht="12.75">
      <c r="B304" s="55" t="s">
        <v>56</v>
      </c>
      <c r="C304" s="13" t="s">
        <v>24</v>
      </c>
      <c r="D304" s="153"/>
      <c r="E304" s="309">
        <v>80</v>
      </c>
      <c r="F304" s="309">
        <v>60</v>
      </c>
      <c r="G304" s="309">
        <v>80</v>
      </c>
      <c r="H304" s="281">
        <v>80</v>
      </c>
      <c r="I304" s="306" t="s">
        <v>51</v>
      </c>
      <c r="J304" s="306" t="s">
        <v>51</v>
      </c>
      <c r="K304" s="306" t="s">
        <v>51</v>
      </c>
      <c r="L304" s="306" t="s">
        <v>51</v>
      </c>
      <c r="M304" s="23">
        <v>88</v>
      </c>
      <c r="N304" s="307" t="s">
        <v>51</v>
      </c>
      <c r="O304" s="281"/>
      <c r="P304" s="281"/>
      <c r="Q304" s="281"/>
      <c r="R304" s="281"/>
      <c r="S304" s="281"/>
      <c r="T304" s="54">
        <f t="shared" si="10"/>
        <v>388</v>
      </c>
    </row>
    <row r="305" spans="2:20" ht="12.75">
      <c r="B305" s="55" t="s">
        <v>59</v>
      </c>
      <c r="C305" s="13" t="s">
        <v>8</v>
      </c>
      <c r="D305" s="153"/>
      <c r="E305" s="22">
        <v>80</v>
      </c>
      <c r="F305" s="22">
        <v>60</v>
      </c>
      <c r="G305" s="309">
        <v>80</v>
      </c>
      <c r="H305" s="309">
        <v>80</v>
      </c>
      <c r="I305" s="306" t="s">
        <v>51</v>
      </c>
      <c r="J305" s="23">
        <v>80</v>
      </c>
      <c r="K305" s="307" t="s">
        <v>51</v>
      </c>
      <c r="L305" s="307" t="s">
        <v>51</v>
      </c>
      <c r="M305" s="307" t="s">
        <v>51</v>
      </c>
      <c r="N305" s="307" t="s">
        <v>51</v>
      </c>
      <c r="O305" s="281"/>
      <c r="P305" s="281"/>
      <c r="Q305" s="281"/>
      <c r="R305" s="281"/>
      <c r="S305" s="281"/>
      <c r="T305" s="54">
        <f t="shared" si="10"/>
        <v>380</v>
      </c>
    </row>
    <row r="306" spans="2:20" ht="12.75">
      <c r="B306" s="55" t="s">
        <v>60</v>
      </c>
      <c r="C306" s="13" t="s">
        <v>21</v>
      </c>
      <c r="D306" s="153"/>
      <c r="E306" s="22">
        <v>60</v>
      </c>
      <c r="F306" s="23">
        <v>80</v>
      </c>
      <c r="G306" s="281">
        <v>60</v>
      </c>
      <c r="H306" s="281">
        <v>40</v>
      </c>
      <c r="I306" s="281">
        <v>80</v>
      </c>
      <c r="J306" s="307" t="s">
        <v>51</v>
      </c>
      <c r="K306" s="306" t="s">
        <v>51</v>
      </c>
      <c r="L306" s="306" t="s">
        <v>51</v>
      </c>
      <c r="M306" s="281">
        <v>44</v>
      </c>
      <c r="N306" s="307" t="s">
        <v>51</v>
      </c>
      <c r="O306" s="281"/>
      <c r="P306" s="281"/>
      <c r="Q306" s="281"/>
      <c r="R306" s="281"/>
      <c r="S306" s="281"/>
      <c r="T306" s="54">
        <f t="shared" si="10"/>
        <v>364</v>
      </c>
    </row>
    <row r="307" spans="2:20" ht="12.75">
      <c r="B307" s="55" t="s">
        <v>61</v>
      </c>
      <c r="C307" s="13" t="s">
        <v>13</v>
      </c>
      <c r="D307" s="153"/>
      <c r="E307" s="22">
        <v>100</v>
      </c>
      <c r="F307" s="323" t="s">
        <v>51</v>
      </c>
      <c r="G307" s="309">
        <v>100</v>
      </c>
      <c r="H307" s="323" t="s">
        <v>51</v>
      </c>
      <c r="I307" s="323" t="s">
        <v>51</v>
      </c>
      <c r="J307" s="323" t="s">
        <v>51</v>
      </c>
      <c r="K307" s="323" t="s">
        <v>51</v>
      </c>
      <c r="L307" s="273">
        <v>44</v>
      </c>
      <c r="M307" s="307" t="s">
        <v>51</v>
      </c>
      <c r="N307" s="23">
        <v>110</v>
      </c>
      <c r="O307" s="281"/>
      <c r="P307" s="281"/>
      <c r="Q307" s="281"/>
      <c r="R307" s="281"/>
      <c r="S307" s="281"/>
      <c r="T307" s="54">
        <f t="shared" si="10"/>
        <v>354</v>
      </c>
    </row>
    <row r="308" spans="2:20" ht="12.75">
      <c r="B308" s="55" t="s">
        <v>113</v>
      </c>
      <c r="C308" s="13" t="s">
        <v>93</v>
      </c>
      <c r="D308" s="153"/>
      <c r="E308" s="323" t="s">
        <v>51</v>
      </c>
      <c r="F308" s="281">
        <v>40</v>
      </c>
      <c r="G308" s="23">
        <v>40</v>
      </c>
      <c r="H308" s="23">
        <v>60</v>
      </c>
      <c r="I308" s="307" t="s">
        <v>51</v>
      </c>
      <c r="J308" s="281">
        <v>40</v>
      </c>
      <c r="K308" s="307" t="s">
        <v>51</v>
      </c>
      <c r="L308" s="281">
        <v>44</v>
      </c>
      <c r="M308" s="307" t="s">
        <v>51</v>
      </c>
      <c r="N308" s="303">
        <v>88</v>
      </c>
      <c r="O308" s="281"/>
      <c r="P308" s="281"/>
      <c r="Q308" s="281"/>
      <c r="R308" s="281"/>
      <c r="S308" s="281"/>
      <c r="T308" s="54">
        <f t="shared" si="10"/>
        <v>312</v>
      </c>
    </row>
    <row r="309" spans="2:20" ht="12.75">
      <c r="B309" s="55" t="s">
        <v>113</v>
      </c>
      <c r="C309" s="13" t="s">
        <v>12</v>
      </c>
      <c r="D309" s="153"/>
      <c r="E309" s="323" t="s">
        <v>51</v>
      </c>
      <c r="F309" s="281">
        <v>40</v>
      </c>
      <c r="G309" s="23">
        <v>40</v>
      </c>
      <c r="H309" s="23">
        <v>60</v>
      </c>
      <c r="I309" s="307" t="s">
        <v>51</v>
      </c>
      <c r="J309" s="281">
        <v>40</v>
      </c>
      <c r="K309" s="306" t="s">
        <v>51</v>
      </c>
      <c r="L309" s="273">
        <v>44</v>
      </c>
      <c r="M309" s="307" t="s">
        <v>51</v>
      </c>
      <c r="N309" s="281">
        <v>88</v>
      </c>
      <c r="O309" s="281"/>
      <c r="P309" s="281"/>
      <c r="Q309" s="281"/>
      <c r="R309" s="281"/>
      <c r="S309" s="281"/>
      <c r="T309" s="54">
        <f t="shared" si="10"/>
        <v>312</v>
      </c>
    </row>
    <row r="310" spans="2:20" ht="12.75">
      <c r="B310" s="55" t="s">
        <v>66</v>
      </c>
      <c r="C310" s="13" t="s">
        <v>87</v>
      </c>
      <c r="D310" s="153"/>
      <c r="E310" s="323" t="s">
        <v>51</v>
      </c>
      <c r="F310" s="307" t="s">
        <v>51</v>
      </c>
      <c r="G310" s="281">
        <v>40</v>
      </c>
      <c r="H310" s="281">
        <v>40</v>
      </c>
      <c r="I310" s="307" t="s">
        <v>51</v>
      </c>
      <c r="J310" s="23">
        <v>60</v>
      </c>
      <c r="K310" s="307" t="s">
        <v>51</v>
      </c>
      <c r="L310" s="281">
        <v>66</v>
      </c>
      <c r="M310" s="281">
        <v>66</v>
      </c>
      <c r="N310" s="307" t="s">
        <v>51</v>
      </c>
      <c r="O310" s="281"/>
      <c r="P310" s="281"/>
      <c r="Q310" s="281"/>
      <c r="R310" s="281"/>
      <c r="S310" s="281"/>
      <c r="T310" s="54">
        <f t="shared" si="10"/>
        <v>272</v>
      </c>
    </row>
    <row r="311" spans="2:20" ht="12.75">
      <c r="B311" s="55" t="s">
        <v>67</v>
      </c>
      <c r="C311" s="13" t="s">
        <v>17</v>
      </c>
      <c r="D311" s="153"/>
      <c r="E311" s="22">
        <v>60</v>
      </c>
      <c r="F311" s="22">
        <v>80</v>
      </c>
      <c r="G311" s="309">
        <v>60</v>
      </c>
      <c r="H311" s="309">
        <v>40</v>
      </c>
      <c r="I311" s="307" t="s">
        <v>51</v>
      </c>
      <c r="J311" s="307" t="s">
        <v>51</v>
      </c>
      <c r="K311" s="306" t="s">
        <v>51</v>
      </c>
      <c r="L311" s="306" t="s">
        <v>51</v>
      </c>
      <c r="M311" s="307" t="s">
        <v>51</v>
      </c>
      <c r="N311" s="308" t="s">
        <v>51</v>
      </c>
      <c r="O311" s="281"/>
      <c r="P311" s="281"/>
      <c r="Q311" s="281"/>
      <c r="R311" s="281"/>
      <c r="S311" s="281"/>
      <c r="T311" s="54">
        <f t="shared" si="10"/>
        <v>240</v>
      </c>
    </row>
    <row r="312" spans="2:20" ht="12.75">
      <c r="B312" s="55" t="s">
        <v>69</v>
      </c>
      <c r="C312" s="13" t="s">
        <v>26</v>
      </c>
      <c r="D312" s="153"/>
      <c r="E312" s="323" t="s">
        <v>51</v>
      </c>
      <c r="F312" s="307" t="s">
        <v>51</v>
      </c>
      <c r="G312" s="307" t="s">
        <v>51</v>
      </c>
      <c r="H312" s="307" t="s">
        <v>51</v>
      </c>
      <c r="I312" s="23">
        <v>60</v>
      </c>
      <c r="J312" s="23">
        <v>80</v>
      </c>
      <c r="K312" s="307" t="s">
        <v>51</v>
      </c>
      <c r="L312" s="306" t="s">
        <v>51</v>
      </c>
      <c r="M312" s="23">
        <v>88</v>
      </c>
      <c r="N312" s="308" t="s">
        <v>51</v>
      </c>
      <c r="O312" s="281"/>
      <c r="P312" s="281"/>
      <c r="Q312" s="281"/>
      <c r="R312" s="281"/>
      <c r="S312" s="281"/>
      <c r="T312" s="54">
        <f t="shared" si="10"/>
        <v>228</v>
      </c>
    </row>
    <row r="313" spans="2:20" ht="12.75">
      <c r="B313" s="55" t="s">
        <v>108</v>
      </c>
      <c r="C313" s="13" t="s">
        <v>74</v>
      </c>
      <c r="D313" s="153"/>
      <c r="E313" s="323" t="s">
        <v>51</v>
      </c>
      <c r="F313" s="307" t="s">
        <v>51</v>
      </c>
      <c r="G313" s="307" t="s">
        <v>51</v>
      </c>
      <c r="H313" s="281">
        <v>60</v>
      </c>
      <c r="I313" s="307" t="s">
        <v>51</v>
      </c>
      <c r="J313" s="307" t="s">
        <v>51</v>
      </c>
      <c r="K313" s="306" t="s">
        <v>51</v>
      </c>
      <c r="L313" s="273">
        <v>110</v>
      </c>
      <c r="M313" s="307" t="s">
        <v>51</v>
      </c>
      <c r="N313" s="307" t="s">
        <v>51</v>
      </c>
      <c r="O313" s="281"/>
      <c r="P313" s="281"/>
      <c r="Q313" s="281"/>
      <c r="R313" s="281"/>
      <c r="S313" s="281"/>
      <c r="T313" s="54">
        <f t="shared" si="10"/>
        <v>170</v>
      </c>
    </row>
    <row r="314" spans="2:20" ht="12.75">
      <c r="B314" s="55" t="s">
        <v>108</v>
      </c>
      <c r="C314" s="13" t="s">
        <v>78</v>
      </c>
      <c r="D314" s="153"/>
      <c r="E314" s="323" t="s">
        <v>51</v>
      </c>
      <c r="F314" s="323" t="s">
        <v>51</v>
      </c>
      <c r="G314" s="323" t="s">
        <v>51</v>
      </c>
      <c r="H314" s="22">
        <v>60</v>
      </c>
      <c r="I314" s="307" t="s">
        <v>51</v>
      </c>
      <c r="J314" s="307" t="s">
        <v>51</v>
      </c>
      <c r="K314" s="307" t="s">
        <v>51</v>
      </c>
      <c r="L314" s="307" t="s">
        <v>51</v>
      </c>
      <c r="M314" s="307" t="s">
        <v>51</v>
      </c>
      <c r="N314" s="281">
        <v>110</v>
      </c>
      <c r="O314" s="23"/>
      <c r="P314" s="23"/>
      <c r="Q314" s="23"/>
      <c r="R314" s="23"/>
      <c r="S314" s="23"/>
      <c r="T314" s="54">
        <f t="shared" si="10"/>
        <v>170</v>
      </c>
    </row>
    <row r="315" spans="2:20" ht="12.75">
      <c r="B315" s="55" t="s">
        <v>70</v>
      </c>
      <c r="C315" s="13" t="s">
        <v>75</v>
      </c>
      <c r="D315" s="153"/>
      <c r="E315" s="323" t="s">
        <v>51</v>
      </c>
      <c r="F315" s="306" t="s">
        <v>51</v>
      </c>
      <c r="G315" s="307" t="s">
        <v>51</v>
      </c>
      <c r="H315" s="307" t="s">
        <v>51</v>
      </c>
      <c r="I315" s="307" t="s">
        <v>51</v>
      </c>
      <c r="J315" s="307" t="s">
        <v>51</v>
      </c>
      <c r="K315" s="306" t="s">
        <v>51</v>
      </c>
      <c r="L315" s="273">
        <v>110</v>
      </c>
      <c r="M315" s="307" t="s">
        <v>51</v>
      </c>
      <c r="N315" s="307" t="s">
        <v>51</v>
      </c>
      <c r="O315" s="281"/>
      <c r="P315" s="281"/>
      <c r="Q315" s="23"/>
      <c r="R315" s="23"/>
      <c r="S315" s="23"/>
      <c r="T315" s="54">
        <f t="shared" si="10"/>
        <v>110</v>
      </c>
    </row>
    <row r="316" spans="2:20" ht="12.75">
      <c r="B316" s="55" t="s">
        <v>71</v>
      </c>
      <c r="C316" s="13" t="s">
        <v>89</v>
      </c>
      <c r="D316" s="153"/>
      <c r="E316" s="323" t="s">
        <v>51</v>
      </c>
      <c r="F316" s="273">
        <v>40</v>
      </c>
      <c r="G316" s="307" t="s">
        <v>51</v>
      </c>
      <c r="H316" s="307" t="s">
        <v>51</v>
      </c>
      <c r="I316" s="307" t="s">
        <v>51</v>
      </c>
      <c r="J316" s="307" t="s">
        <v>51</v>
      </c>
      <c r="K316" s="307" t="s">
        <v>51</v>
      </c>
      <c r="L316" s="307" t="s">
        <v>51</v>
      </c>
      <c r="M316" s="307" t="s">
        <v>51</v>
      </c>
      <c r="N316" s="281">
        <v>66</v>
      </c>
      <c r="O316" s="23"/>
      <c r="P316" s="23"/>
      <c r="Q316" s="23"/>
      <c r="R316" s="23"/>
      <c r="S316" s="23"/>
      <c r="T316" s="54">
        <f t="shared" si="10"/>
        <v>106</v>
      </c>
    </row>
    <row r="317" spans="2:20" ht="12.75">
      <c r="B317" s="55" t="s">
        <v>72</v>
      </c>
      <c r="C317" s="13" t="s">
        <v>77</v>
      </c>
      <c r="D317" s="153"/>
      <c r="E317" s="323" t="s">
        <v>51</v>
      </c>
      <c r="F317" s="281">
        <v>60</v>
      </c>
      <c r="G317" s="307" t="s">
        <v>51</v>
      </c>
      <c r="H317" s="3" t="s">
        <v>51</v>
      </c>
      <c r="I317" s="3" t="s">
        <v>51</v>
      </c>
      <c r="J317" s="3" t="s">
        <v>51</v>
      </c>
      <c r="K317" s="306" t="s">
        <v>51</v>
      </c>
      <c r="L317" s="306" t="s">
        <v>51</v>
      </c>
      <c r="M317" s="307" t="s">
        <v>51</v>
      </c>
      <c r="N317" s="281">
        <v>44</v>
      </c>
      <c r="O317" s="281"/>
      <c r="P317" s="281"/>
      <c r="Q317" s="281"/>
      <c r="R317" s="281"/>
      <c r="S317" s="281"/>
      <c r="T317" s="54">
        <f t="shared" si="10"/>
        <v>104</v>
      </c>
    </row>
    <row r="318" spans="2:20" ht="12.75">
      <c r="B318" s="55" t="s">
        <v>114</v>
      </c>
      <c r="C318" s="13" t="s">
        <v>86</v>
      </c>
      <c r="D318" s="153"/>
      <c r="E318" s="323" t="s">
        <v>51</v>
      </c>
      <c r="F318" s="281">
        <v>40</v>
      </c>
      <c r="G318" s="307" t="s">
        <v>51</v>
      </c>
      <c r="H318" s="307" t="s">
        <v>51</v>
      </c>
      <c r="I318" s="307" t="s">
        <v>51</v>
      </c>
      <c r="J318" s="307" t="s">
        <v>51</v>
      </c>
      <c r="K318" s="306" t="s">
        <v>51</v>
      </c>
      <c r="L318" s="281">
        <v>44</v>
      </c>
      <c r="M318" s="307" t="s">
        <v>51</v>
      </c>
      <c r="N318" s="307" t="s">
        <v>51</v>
      </c>
      <c r="O318" s="281"/>
      <c r="P318" s="281"/>
      <c r="Q318" s="281"/>
      <c r="R318" s="281"/>
      <c r="S318" s="281"/>
      <c r="T318" s="54">
        <f t="shared" si="10"/>
        <v>84</v>
      </c>
    </row>
    <row r="319" spans="2:20" ht="12.75">
      <c r="B319" s="55" t="s">
        <v>114</v>
      </c>
      <c r="C319" s="13" t="s">
        <v>18</v>
      </c>
      <c r="D319" s="153"/>
      <c r="E319" s="323" t="s">
        <v>51</v>
      </c>
      <c r="F319" s="281">
        <v>40</v>
      </c>
      <c r="G319" s="307" t="s">
        <v>51</v>
      </c>
      <c r="H319" s="307" t="s">
        <v>51</v>
      </c>
      <c r="I319" s="307" t="s">
        <v>51</v>
      </c>
      <c r="J319" s="307" t="s">
        <v>51</v>
      </c>
      <c r="K319" s="306" t="s">
        <v>51</v>
      </c>
      <c r="L319" s="307" t="s">
        <v>51</v>
      </c>
      <c r="M319" s="281">
        <v>44</v>
      </c>
      <c r="N319" s="307" t="s">
        <v>51</v>
      </c>
      <c r="O319" s="281"/>
      <c r="P319" s="281"/>
      <c r="Q319" s="281"/>
      <c r="R319" s="281"/>
      <c r="S319" s="281"/>
      <c r="T319" s="54">
        <f t="shared" si="10"/>
        <v>84</v>
      </c>
    </row>
    <row r="320" spans="2:20" ht="12.75">
      <c r="B320" s="55" t="s">
        <v>114</v>
      </c>
      <c r="C320" s="13" t="s">
        <v>14</v>
      </c>
      <c r="D320" s="153"/>
      <c r="E320" s="323" t="s">
        <v>51</v>
      </c>
      <c r="F320" s="273">
        <v>40</v>
      </c>
      <c r="G320" s="307" t="s">
        <v>51</v>
      </c>
      <c r="H320" s="307" t="s">
        <v>51</v>
      </c>
      <c r="I320" s="307" t="s">
        <v>51</v>
      </c>
      <c r="J320" s="307" t="s">
        <v>51</v>
      </c>
      <c r="K320" s="307" t="s">
        <v>51</v>
      </c>
      <c r="L320" s="307" t="s">
        <v>51</v>
      </c>
      <c r="M320" s="307" t="s">
        <v>51</v>
      </c>
      <c r="N320" s="281">
        <v>44</v>
      </c>
      <c r="O320" s="281"/>
      <c r="P320" s="281"/>
      <c r="Q320" s="281"/>
      <c r="R320" s="281"/>
      <c r="S320" s="281"/>
      <c r="T320" s="54">
        <f t="shared" si="10"/>
        <v>84</v>
      </c>
    </row>
    <row r="321" spans="2:20" ht="12.75">
      <c r="B321" s="55" t="s">
        <v>115</v>
      </c>
      <c r="C321" s="13" t="s">
        <v>35</v>
      </c>
      <c r="D321" s="153"/>
      <c r="E321" s="323" t="s">
        <v>51</v>
      </c>
      <c r="F321" s="306" t="s">
        <v>51</v>
      </c>
      <c r="G321" s="306" t="s">
        <v>51</v>
      </c>
      <c r="H321" s="306" t="s">
        <v>51</v>
      </c>
      <c r="I321" s="306" t="s">
        <v>51</v>
      </c>
      <c r="J321" s="306" t="s">
        <v>51</v>
      </c>
      <c r="K321" s="306" t="s">
        <v>51</v>
      </c>
      <c r="L321" s="273">
        <v>66</v>
      </c>
      <c r="M321" s="307" t="s">
        <v>51</v>
      </c>
      <c r="N321" s="308" t="s">
        <v>51</v>
      </c>
      <c r="O321" s="23"/>
      <c r="P321" s="281"/>
      <c r="Q321" s="281"/>
      <c r="R321" s="281"/>
      <c r="S321" s="281"/>
      <c r="T321" s="54">
        <f t="shared" si="10"/>
        <v>66</v>
      </c>
    </row>
    <row r="322" spans="2:20" ht="12.75">
      <c r="B322" s="55" t="s">
        <v>115</v>
      </c>
      <c r="C322" s="13" t="s">
        <v>50</v>
      </c>
      <c r="D322" s="153"/>
      <c r="E322" s="323" t="s">
        <v>51</v>
      </c>
      <c r="F322" s="307" t="s">
        <v>51</v>
      </c>
      <c r="G322" s="307" t="s">
        <v>51</v>
      </c>
      <c r="H322" s="307" t="s">
        <v>51</v>
      </c>
      <c r="I322" s="307" t="s">
        <v>51</v>
      </c>
      <c r="J322" s="307" t="s">
        <v>51</v>
      </c>
      <c r="K322" s="306" t="s">
        <v>51</v>
      </c>
      <c r="L322" s="273">
        <v>66</v>
      </c>
      <c r="M322" s="307" t="s">
        <v>51</v>
      </c>
      <c r="N322" s="307" t="s">
        <v>51</v>
      </c>
      <c r="O322" s="23"/>
      <c r="P322" s="281"/>
      <c r="Q322" s="281"/>
      <c r="R322" s="281"/>
      <c r="S322" s="281"/>
      <c r="T322" s="54">
        <f t="shared" si="10"/>
        <v>66</v>
      </c>
    </row>
    <row r="323" spans="2:20" ht="12.75">
      <c r="B323" s="55" t="s">
        <v>115</v>
      </c>
      <c r="C323" s="13" t="s">
        <v>91</v>
      </c>
      <c r="D323" s="151"/>
      <c r="E323" s="306" t="s">
        <v>51</v>
      </c>
      <c r="F323" s="307" t="s">
        <v>51</v>
      </c>
      <c r="G323" s="307" t="s">
        <v>51</v>
      </c>
      <c r="H323" s="307" t="s">
        <v>51</v>
      </c>
      <c r="I323" s="307" t="s">
        <v>51</v>
      </c>
      <c r="J323" s="307" t="s">
        <v>51</v>
      </c>
      <c r="K323" s="307" t="s">
        <v>51</v>
      </c>
      <c r="L323" s="307" t="s">
        <v>51</v>
      </c>
      <c r="M323" s="23">
        <v>66</v>
      </c>
      <c r="N323" s="308" t="s">
        <v>51</v>
      </c>
      <c r="O323" s="23"/>
      <c r="P323" s="281"/>
      <c r="Q323" s="281"/>
      <c r="R323" s="281"/>
      <c r="S323" s="281"/>
      <c r="T323" s="54">
        <f t="shared" si="10"/>
        <v>66</v>
      </c>
    </row>
    <row r="324" spans="2:20" ht="12.75">
      <c r="B324" s="55" t="s">
        <v>115</v>
      </c>
      <c r="C324" s="13" t="s">
        <v>80</v>
      </c>
      <c r="D324" s="151"/>
      <c r="E324" s="306" t="s">
        <v>51</v>
      </c>
      <c r="F324" s="307" t="s">
        <v>51</v>
      </c>
      <c r="G324" s="307" t="s">
        <v>51</v>
      </c>
      <c r="H324" s="307" t="s">
        <v>51</v>
      </c>
      <c r="I324" s="307" t="s">
        <v>51</v>
      </c>
      <c r="J324" s="307" t="s">
        <v>51</v>
      </c>
      <c r="K324" s="306" t="s">
        <v>51</v>
      </c>
      <c r="L324" s="306" t="s">
        <v>51</v>
      </c>
      <c r="M324" s="23">
        <v>66</v>
      </c>
      <c r="N324" s="307" t="s">
        <v>51</v>
      </c>
      <c r="O324" s="23"/>
      <c r="P324" s="281"/>
      <c r="Q324" s="281"/>
      <c r="R324" s="281"/>
      <c r="S324" s="281"/>
      <c r="T324" s="54">
        <f t="shared" si="10"/>
        <v>66</v>
      </c>
    </row>
    <row r="325" spans="2:20" ht="12.75">
      <c r="B325" s="55" t="s">
        <v>116</v>
      </c>
      <c r="C325" s="13" t="s">
        <v>84</v>
      </c>
      <c r="D325" s="151"/>
      <c r="E325" s="306" t="s">
        <v>51</v>
      </c>
      <c r="F325" s="307" t="s">
        <v>51</v>
      </c>
      <c r="G325" s="307" t="s">
        <v>51</v>
      </c>
      <c r="H325" s="307" t="s">
        <v>51</v>
      </c>
      <c r="I325" s="307" t="s">
        <v>51</v>
      </c>
      <c r="J325" s="23">
        <v>60</v>
      </c>
      <c r="K325" s="307" t="s">
        <v>51</v>
      </c>
      <c r="L325" s="307" t="s">
        <v>51</v>
      </c>
      <c r="M325" s="307" t="s">
        <v>51</v>
      </c>
      <c r="N325" s="307" t="s">
        <v>51</v>
      </c>
      <c r="O325" s="23"/>
      <c r="P325" s="23"/>
      <c r="Q325" s="23"/>
      <c r="R325" s="23"/>
      <c r="S325" s="23"/>
      <c r="T325" s="54">
        <f t="shared" si="10"/>
        <v>60</v>
      </c>
    </row>
    <row r="326" spans="2:20" ht="12.75">
      <c r="B326" s="55" t="s">
        <v>116</v>
      </c>
      <c r="C326" s="13" t="s">
        <v>29</v>
      </c>
      <c r="D326" s="151"/>
      <c r="E326" s="306" t="s">
        <v>51</v>
      </c>
      <c r="F326" s="23">
        <v>60</v>
      </c>
      <c r="G326" s="307" t="s">
        <v>51</v>
      </c>
      <c r="H326" s="307" t="s">
        <v>51</v>
      </c>
      <c r="I326" s="307" t="s">
        <v>51</v>
      </c>
      <c r="J326" s="307" t="s">
        <v>51</v>
      </c>
      <c r="K326" s="307" t="s">
        <v>51</v>
      </c>
      <c r="L326" s="307" t="s">
        <v>51</v>
      </c>
      <c r="M326" s="307" t="s">
        <v>51</v>
      </c>
      <c r="N326" s="307" t="s">
        <v>51</v>
      </c>
      <c r="O326" s="23"/>
      <c r="P326" s="281"/>
      <c r="Q326" s="281"/>
      <c r="R326" s="281"/>
      <c r="S326" s="281"/>
      <c r="T326" s="54">
        <f t="shared" si="10"/>
        <v>60</v>
      </c>
    </row>
    <row r="327" spans="2:20" ht="12.75">
      <c r="B327" s="55" t="s">
        <v>116</v>
      </c>
      <c r="C327" s="13" t="s">
        <v>76</v>
      </c>
      <c r="D327" s="151"/>
      <c r="E327" s="306" t="s">
        <v>51</v>
      </c>
      <c r="F327" s="307" t="s">
        <v>51</v>
      </c>
      <c r="G327" s="307" t="s">
        <v>51</v>
      </c>
      <c r="H327" s="307" t="s">
        <v>51</v>
      </c>
      <c r="I327" s="23">
        <v>60</v>
      </c>
      <c r="J327" s="307" t="s">
        <v>51</v>
      </c>
      <c r="K327" s="307" t="s">
        <v>51</v>
      </c>
      <c r="L327" s="307" t="s">
        <v>51</v>
      </c>
      <c r="M327" s="307" t="s">
        <v>51</v>
      </c>
      <c r="N327" s="307" t="s">
        <v>51</v>
      </c>
      <c r="O327" s="23"/>
      <c r="P327" s="281"/>
      <c r="Q327" s="281"/>
      <c r="R327" s="281"/>
      <c r="S327" s="281"/>
      <c r="T327" s="54">
        <f t="shared" si="10"/>
        <v>60</v>
      </c>
    </row>
    <row r="328" spans="2:20" ht="12.75">
      <c r="B328" s="72" t="s">
        <v>118</v>
      </c>
      <c r="C328" s="13" t="s">
        <v>117</v>
      </c>
      <c r="D328" s="151"/>
      <c r="E328" s="306" t="s">
        <v>51</v>
      </c>
      <c r="F328" s="307" t="s">
        <v>51</v>
      </c>
      <c r="G328" s="307" t="s">
        <v>51</v>
      </c>
      <c r="H328" s="307" t="s">
        <v>51</v>
      </c>
      <c r="I328" s="307" t="s">
        <v>51</v>
      </c>
      <c r="J328" s="307" t="s">
        <v>51</v>
      </c>
      <c r="K328" s="307" t="s">
        <v>51</v>
      </c>
      <c r="L328" s="281">
        <v>44</v>
      </c>
      <c r="M328" s="307" t="s">
        <v>51</v>
      </c>
      <c r="N328" s="307" t="s">
        <v>51</v>
      </c>
      <c r="O328" s="281"/>
      <c r="P328" s="281"/>
      <c r="Q328" s="281"/>
      <c r="R328" s="281"/>
      <c r="S328" s="281"/>
      <c r="T328" s="54">
        <f t="shared" si="10"/>
        <v>44</v>
      </c>
    </row>
    <row r="329" spans="2:20" ht="12.75">
      <c r="B329" s="72" t="s">
        <v>118</v>
      </c>
      <c r="C329" s="13" t="s">
        <v>119</v>
      </c>
      <c r="D329" s="151"/>
      <c r="E329" s="306" t="s">
        <v>51</v>
      </c>
      <c r="F329" s="307" t="s">
        <v>51</v>
      </c>
      <c r="G329" s="307" t="s">
        <v>51</v>
      </c>
      <c r="H329" s="307" t="s">
        <v>51</v>
      </c>
      <c r="I329" s="307" t="s">
        <v>51</v>
      </c>
      <c r="J329" s="307" t="s">
        <v>51</v>
      </c>
      <c r="K329" s="307" t="s">
        <v>51</v>
      </c>
      <c r="L329" s="307" t="s">
        <v>51</v>
      </c>
      <c r="M329" s="281">
        <v>44</v>
      </c>
      <c r="N329" s="307" t="s">
        <v>51</v>
      </c>
      <c r="O329" s="281"/>
      <c r="P329" s="281"/>
      <c r="Q329" s="281"/>
      <c r="R329" s="281"/>
      <c r="S329" s="281"/>
      <c r="T329" s="54">
        <f t="shared" si="10"/>
        <v>44</v>
      </c>
    </row>
    <row r="330" spans="2:20" ht="12.75">
      <c r="B330" s="72" t="s">
        <v>118</v>
      </c>
      <c r="C330" s="13" t="s">
        <v>106</v>
      </c>
      <c r="D330" s="151"/>
      <c r="E330" s="306" t="s">
        <v>51</v>
      </c>
      <c r="F330" s="307" t="s">
        <v>51</v>
      </c>
      <c r="G330" s="307" t="s">
        <v>51</v>
      </c>
      <c r="H330" s="307" t="s">
        <v>51</v>
      </c>
      <c r="I330" s="307" t="s">
        <v>51</v>
      </c>
      <c r="J330" s="307" t="s">
        <v>51</v>
      </c>
      <c r="K330" s="307" t="s">
        <v>51</v>
      </c>
      <c r="L330" s="307" t="s">
        <v>51</v>
      </c>
      <c r="M330" s="281">
        <v>44</v>
      </c>
      <c r="N330" s="307" t="s">
        <v>51</v>
      </c>
      <c r="O330" s="281"/>
      <c r="P330" s="281"/>
      <c r="Q330" s="281"/>
      <c r="R330" s="281"/>
      <c r="S330" s="281"/>
      <c r="T330" s="54">
        <f t="shared" si="10"/>
        <v>44</v>
      </c>
    </row>
    <row r="331" spans="2:20" ht="12.75">
      <c r="B331" s="72" t="s">
        <v>118</v>
      </c>
      <c r="C331" s="13" t="s">
        <v>99</v>
      </c>
      <c r="D331" s="151"/>
      <c r="E331" s="306" t="s">
        <v>51</v>
      </c>
      <c r="F331" s="307" t="s">
        <v>51</v>
      </c>
      <c r="G331" s="307" t="s">
        <v>51</v>
      </c>
      <c r="H331" s="307" t="s">
        <v>51</v>
      </c>
      <c r="I331" s="307" t="s">
        <v>51</v>
      </c>
      <c r="J331" s="307" t="s">
        <v>51</v>
      </c>
      <c r="K331" s="307" t="s">
        <v>51</v>
      </c>
      <c r="L331" s="307" t="s">
        <v>51</v>
      </c>
      <c r="M331" s="281">
        <v>44</v>
      </c>
      <c r="N331" s="307" t="s">
        <v>51</v>
      </c>
      <c r="O331" s="281"/>
      <c r="P331" s="281"/>
      <c r="Q331" s="281"/>
      <c r="R331" s="281"/>
      <c r="S331" s="281"/>
      <c r="T331" s="54">
        <f t="shared" si="10"/>
        <v>44</v>
      </c>
    </row>
    <row r="332" spans="2:20" ht="12.75">
      <c r="B332" s="72" t="s">
        <v>118</v>
      </c>
      <c r="C332" s="13" t="s">
        <v>120</v>
      </c>
      <c r="D332" s="151"/>
      <c r="E332" s="306" t="s">
        <v>51</v>
      </c>
      <c r="F332" s="306" t="s">
        <v>51</v>
      </c>
      <c r="G332" s="306" t="s">
        <v>51</v>
      </c>
      <c r="H332" s="307" t="s">
        <v>51</v>
      </c>
      <c r="I332" s="307" t="s">
        <v>51</v>
      </c>
      <c r="J332" s="307" t="s">
        <v>51</v>
      </c>
      <c r="K332" s="306" t="s">
        <v>51</v>
      </c>
      <c r="L332" s="306" t="s">
        <v>51</v>
      </c>
      <c r="M332" s="281">
        <v>44</v>
      </c>
      <c r="N332" s="307" t="s">
        <v>51</v>
      </c>
      <c r="O332" s="281"/>
      <c r="P332" s="281"/>
      <c r="Q332" s="281"/>
      <c r="R332" s="281"/>
      <c r="S332" s="281"/>
      <c r="T332" s="54">
        <f t="shared" si="10"/>
        <v>44</v>
      </c>
    </row>
    <row r="333" spans="2:20" ht="12.75">
      <c r="B333" s="72" t="s">
        <v>118</v>
      </c>
      <c r="C333" s="13" t="s">
        <v>94</v>
      </c>
      <c r="D333" s="151"/>
      <c r="E333" s="306" t="s">
        <v>51</v>
      </c>
      <c r="F333" s="307" t="s">
        <v>51</v>
      </c>
      <c r="G333" s="307" t="s">
        <v>51</v>
      </c>
      <c r="H333" s="307" t="s">
        <v>51</v>
      </c>
      <c r="I333" s="307" t="s">
        <v>51</v>
      </c>
      <c r="J333" s="307" t="s">
        <v>51</v>
      </c>
      <c r="K333" s="307" t="s">
        <v>51</v>
      </c>
      <c r="L333" s="307" t="s">
        <v>51</v>
      </c>
      <c r="M333" s="281">
        <v>44</v>
      </c>
      <c r="N333" s="307" t="s">
        <v>51</v>
      </c>
      <c r="O333" s="281"/>
      <c r="P333" s="281"/>
      <c r="Q333" s="281"/>
      <c r="R333" s="281"/>
      <c r="S333" s="281"/>
      <c r="T333" s="54">
        <f t="shared" si="10"/>
        <v>44</v>
      </c>
    </row>
    <row r="334" spans="2:20" ht="12.75">
      <c r="B334" s="72" t="s">
        <v>118</v>
      </c>
      <c r="C334" s="13" t="s">
        <v>96</v>
      </c>
      <c r="D334" s="151"/>
      <c r="E334" s="306" t="s">
        <v>51</v>
      </c>
      <c r="F334" s="307" t="s">
        <v>51</v>
      </c>
      <c r="G334" s="307" t="s">
        <v>51</v>
      </c>
      <c r="H334" s="307" t="s">
        <v>51</v>
      </c>
      <c r="I334" s="307" t="s">
        <v>51</v>
      </c>
      <c r="J334" s="307" t="s">
        <v>51</v>
      </c>
      <c r="K334" s="306" t="s">
        <v>51</v>
      </c>
      <c r="L334" s="306" t="s">
        <v>51</v>
      </c>
      <c r="M334" s="281">
        <v>44</v>
      </c>
      <c r="N334" s="308" t="s">
        <v>51</v>
      </c>
      <c r="O334" s="281"/>
      <c r="P334" s="281"/>
      <c r="Q334" s="281"/>
      <c r="R334" s="281"/>
      <c r="S334" s="281"/>
      <c r="T334" s="54">
        <f t="shared" si="10"/>
        <v>44</v>
      </c>
    </row>
    <row r="335" spans="2:20" ht="12.75">
      <c r="B335" s="55" t="s">
        <v>121</v>
      </c>
      <c r="C335" s="13" t="s">
        <v>31</v>
      </c>
      <c r="D335" s="151"/>
      <c r="E335" s="273">
        <v>40</v>
      </c>
      <c r="F335" s="307" t="s">
        <v>51</v>
      </c>
      <c r="G335" s="307" t="s">
        <v>51</v>
      </c>
      <c r="H335" s="307" t="s">
        <v>51</v>
      </c>
      <c r="I335" s="307" t="s">
        <v>51</v>
      </c>
      <c r="J335" s="307" t="s">
        <v>51</v>
      </c>
      <c r="K335" s="307" t="s">
        <v>51</v>
      </c>
      <c r="L335" s="307" t="s">
        <v>51</v>
      </c>
      <c r="M335" s="307" t="s">
        <v>51</v>
      </c>
      <c r="N335" s="307" t="s">
        <v>51</v>
      </c>
      <c r="O335" s="23"/>
      <c r="P335" s="281"/>
      <c r="Q335" s="281"/>
      <c r="R335" s="281"/>
      <c r="S335" s="281"/>
      <c r="T335" s="54">
        <f t="shared" si="10"/>
        <v>40</v>
      </c>
    </row>
    <row r="336" spans="2:20" ht="12.75">
      <c r="B336" s="55" t="s">
        <v>121</v>
      </c>
      <c r="C336" s="13" t="s">
        <v>101</v>
      </c>
      <c r="D336" s="151"/>
      <c r="E336" s="306" t="s">
        <v>51</v>
      </c>
      <c r="F336" s="281">
        <v>40</v>
      </c>
      <c r="G336" s="307" t="s">
        <v>51</v>
      </c>
      <c r="H336" s="307" t="s">
        <v>51</v>
      </c>
      <c r="I336" s="307" t="s">
        <v>51</v>
      </c>
      <c r="J336" s="307" t="s">
        <v>51</v>
      </c>
      <c r="K336" s="306" t="s">
        <v>51</v>
      </c>
      <c r="L336" s="306" t="s">
        <v>51</v>
      </c>
      <c r="M336" s="307" t="s">
        <v>51</v>
      </c>
      <c r="N336" s="307" t="s">
        <v>51</v>
      </c>
      <c r="O336" s="281"/>
      <c r="P336" s="281"/>
      <c r="Q336" s="281"/>
      <c r="R336" s="23"/>
      <c r="S336" s="281"/>
      <c r="T336" s="54">
        <f t="shared" si="10"/>
        <v>40</v>
      </c>
    </row>
    <row r="337" spans="2:20" ht="12.75">
      <c r="B337" s="55" t="s">
        <v>121</v>
      </c>
      <c r="C337" s="74" t="s">
        <v>44</v>
      </c>
      <c r="D337" s="99"/>
      <c r="E337" s="19">
        <v>40</v>
      </c>
      <c r="F337" s="307" t="s">
        <v>51</v>
      </c>
      <c r="G337" s="307" t="s">
        <v>51</v>
      </c>
      <c r="H337" s="307" t="s">
        <v>51</v>
      </c>
      <c r="I337" s="307" t="s">
        <v>51</v>
      </c>
      <c r="J337" s="307" t="s">
        <v>51</v>
      </c>
      <c r="K337" s="307" t="s">
        <v>51</v>
      </c>
      <c r="L337" s="307" t="s">
        <v>51</v>
      </c>
      <c r="M337" s="307" t="s">
        <v>51</v>
      </c>
      <c r="N337" s="307" t="s">
        <v>51</v>
      </c>
      <c r="O337" s="281"/>
      <c r="P337" s="281"/>
      <c r="Q337" s="281"/>
      <c r="R337" s="23"/>
      <c r="S337" s="281"/>
      <c r="T337" s="54">
        <f t="shared" si="10"/>
        <v>40</v>
      </c>
    </row>
    <row r="338" spans="2:20" ht="13.5" thickBot="1">
      <c r="B338" s="83" t="s">
        <v>121</v>
      </c>
      <c r="C338" s="56" t="s">
        <v>25</v>
      </c>
      <c r="D338" s="152"/>
      <c r="E338" s="286">
        <v>40</v>
      </c>
      <c r="F338" s="310" t="s">
        <v>51</v>
      </c>
      <c r="G338" s="310" t="s">
        <v>51</v>
      </c>
      <c r="H338" s="310" t="s">
        <v>51</v>
      </c>
      <c r="I338" s="310" t="s">
        <v>51</v>
      </c>
      <c r="J338" s="310" t="s">
        <v>51</v>
      </c>
      <c r="K338" s="311" t="s">
        <v>51</v>
      </c>
      <c r="L338" s="311" t="s">
        <v>51</v>
      </c>
      <c r="M338" s="310" t="s">
        <v>51</v>
      </c>
      <c r="N338" s="310" t="s">
        <v>51</v>
      </c>
      <c r="O338" s="286"/>
      <c r="P338" s="286"/>
      <c r="Q338" s="286"/>
      <c r="R338" s="286"/>
      <c r="S338" s="286"/>
      <c r="T338" s="79">
        <f t="shared" si="10"/>
        <v>40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4"/>
  </sheetPr>
  <dimension ref="B2:V374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2.875" style="0" customWidth="1"/>
    <col min="2" max="2" width="8.625" style="0" customWidth="1"/>
    <col min="3" max="3" width="21.25390625" style="12" customWidth="1"/>
    <col min="4" max="4" width="6.875" style="12" customWidth="1"/>
    <col min="5" max="12" width="4.625" style="4" customWidth="1"/>
    <col min="13" max="13" width="5.25390625" style="4" customWidth="1"/>
    <col min="14" max="14" width="4.125" style="4" customWidth="1"/>
    <col min="15" max="15" width="4.25390625" style="4" customWidth="1"/>
    <col min="16" max="19" width="4.625" style="4" customWidth="1"/>
    <col min="20" max="21" width="4.25390625" style="0" customWidth="1"/>
    <col min="25" max="25" width="10.75390625" style="0" customWidth="1"/>
  </cols>
  <sheetData>
    <row r="1" ht="13.5" thickBot="1"/>
    <row r="2" spans="3:15" ht="12.75">
      <c r="C2" s="37" t="s">
        <v>178</v>
      </c>
      <c r="D2" s="38">
        <v>1</v>
      </c>
      <c r="E2" s="39" t="s">
        <v>157</v>
      </c>
      <c r="F2" s="40"/>
      <c r="G2" s="40"/>
      <c r="H2" s="40"/>
      <c r="I2" s="40"/>
      <c r="J2" s="40"/>
      <c r="K2" s="40"/>
      <c r="L2" s="40"/>
      <c r="M2" s="40"/>
      <c r="N2" s="40"/>
      <c r="O2" s="216"/>
    </row>
    <row r="3" spans="3:15" ht="12.75">
      <c r="C3" s="41" t="s">
        <v>188</v>
      </c>
      <c r="D3" s="42">
        <v>2</v>
      </c>
      <c r="E3" s="43" t="s">
        <v>2</v>
      </c>
      <c r="F3" s="44"/>
      <c r="G3" s="44"/>
      <c r="H3" s="44"/>
      <c r="I3" s="44"/>
      <c r="J3" s="44"/>
      <c r="K3" s="44"/>
      <c r="L3" s="44"/>
      <c r="M3" s="44"/>
      <c r="N3" s="44"/>
      <c r="O3" s="217"/>
    </row>
    <row r="4" spans="3:15" ht="12.75">
      <c r="C4" s="263" t="s">
        <v>192</v>
      </c>
      <c r="D4" s="42">
        <v>3</v>
      </c>
      <c r="E4" s="43" t="s">
        <v>142</v>
      </c>
      <c r="F4" s="44"/>
      <c r="G4" s="44"/>
      <c r="H4" s="44"/>
      <c r="I4" s="44"/>
      <c r="J4" s="44"/>
      <c r="K4" s="44"/>
      <c r="L4" s="44"/>
      <c r="M4" s="44"/>
      <c r="N4" s="44"/>
      <c r="O4" s="217"/>
    </row>
    <row r="5" spans="3:15" ht="12.75">
      <c r="C5" s="263" t="s">
        <v>193</v>
      </c>
      <c r="D5" s="42">
        <v>4</v>
      </c>
      <c r="E5" s="43" t="s">
        <v>3</v>
      </c>
      <c r="F5" s="44"/>
      <c r="G5" s="44"/>
      <c r="H5" s="44"/>
      <c r="I5" s="44"/>
      <c r="J5" s="44"/>
      <c r="K5" s="44"/>
      <c r="L5" s="44"/>
      <c r="M5" s="44"/>
      <c r="N5" s="44"/>
      <c r="O5" s="217"/>
    </row>
    <row r="6" spans="3:15" ht="12.75">
      <c r="C6" s="263" t="s">
        <v>194</v>
      </c>
      <c r="D6" s="23" t="s">
        <v>158</v>
      </c>
      <c r="E6" s="43" t="s">
        <v>143</v>
      </c>
      <c r="F6" s="44"/>
      <c r="G6" s="44"/>
      <c r="H6" s="44"/>
      <c r="I6" s="44"/>
      <c r="J6" s="44"/>
      <c r="K6" s="44"/>
      <c r="L6" s="44"/>
      <c r="M6" s="44"/>
      <c r="N6" s="44"/>
      <c r="O6" s="217"/>
    </row>
    <row r="7" spans="3:15" ht="12.75">
      <c r="C7" s="263" t="s">
        <v>194</v>
      </c>
      <c r="D7" s="23" t="s">
        <v>159</v>
      </c>
      <c r="E7" s="43" t="s">
        <v>189</v>
      </c>
      <c r="F7" s="44"/>
      <c r="G7" s="44"/>
      <c r="H7" s="44"/>
      <c r="I7" s="44"/>
      <c r="J7" s="44"/>
      <c r="K7" s="44"/>
      <c r="L7" s="44"/>
      <c r="M7" s="44"/>
      <c r="N7" s="44"/>
      <c r="O7" s="217"/>
    </row>
    <row r="8" spans="3:15" ht="12.75">
      <c r="C8" s="263" t="s">
        <v>195</v>
      </c>
      <c r="D8" s="42">
        <v>6</v>
      </c>
      <c r="E8" s="43" t="s">
        <v>214</v>
      </c>
      <c r="F8" s="44"/>
      <c r="G8" s="44"/>
      <c r="H8" s="44"/>
      <c r="I8" s="44"/>
      <c r="J8" s="44"/>
      <c r="K8" s="44"/>
      <c r="L8" s="44"/>
      <c r="M8" s="44"/>
      <c r="N8" s="44"/>
      <c r="O8" s="217"/>
    </row>
    <row r="9" spans="3:15" ht="12.75">
      <c r="C9" s="263" t="s">
        <v>196</v>
      </c>
      <c r="D9" s="42">
        <v>7</v>
      </c>
      <c r="E9" s="43" t="s">
        <v>215</v>
      </c>
      <c r="F9" s="44"/>
      <c r="G9" s="44"/>
      <c r="H9" s="44"/>
      <c r="I9" s="44"/>
      <c r="J9" s="44"/>
      <c r="K9" s="44"/>
      <c r="L9" s="44"/>
      <c r="M9" s="44"/>
      <c r="N9" s="44"/>
      <c r="O9" s="217"/>
    </row>
    <row r="10" spans="3:15" ht="12.75">
      <c r="C10" s="263" t="s">
        <v>197</v>
      </c>
      <c r="D10" s="42">
        <v>8</v>
      </c>
      <c r="E10" s="43" t="s">
        <v>131</v>
      </c>
      <c r="F10" s="44"/>
      <c r="G10" s="44"/>
      <c r="H10" s="44"/>
      <c r="I10" s="44"/>
      <c r="J10" s="44"/>
      <c r="K10" s="44"/>
      <c r="L10" s="44"/>
      <c r="M10" s="44"/>
      <c r="N10" s="44"/>
      <c r="O10" s="217"/>
    </row>
    <row r="11" spans="3:15" ht="12.75">
      <c r="C11" s="263" t="s">
        <v>198</v>
      </c>
      <c r="D11" s="23" t="s">
        <v>144</v>
      </c>
      <c r="E11" s="43" t="s">
        <v>150</v>
      </c>
      <c r="F11" s="44"/>
      <c r="G11" s="44"/>
      <c r="H11" s="44"/>
      <c r="I11" s="44"/>
      <c r="J11" s="44"/>
      <c r="K11" s="44"/>
      <c r="L11" s="44"/>
      <c r="M11" s="44"/>
      <c r="N11" s="44"/>
      <c r="O11" s="217"/>
    </row>
    <row r="12" spans="3:15" ht="12.75">
      <c r="C12" s="263" t="s">
        <v>198</v>
      </c>
      <c r="D12" s="23" t="s">
        <v>145</v>
      </c>
      <c r="E12" s="43" t="s">
        <v>146</v>
      </c>
      <c r="F12" s="44"/>
      <c r="G12" s="44"/>
      <c r="H12" s="44"/>
      <c r="I12" s="44"/>
      <c r="J12" s="44"/>
      <c r="K12" s="44"/>
      <c r="L12" s="44"/>
      <c r="M12" s="44"/>
      <c r="N12" s="44"/>
      <c r="O12" s="217"/>
    </row>
    <row r="13" spans="3:15" ht="12.75">
      <c r="C13" s="263" t="s">
        <v>199</v>
      </c>
      <c r="D13" s="42">
        <v>12</v>
      </c>
      <c r="E13" s="43" t="s">
        <v>132</v>
      </c>
      <c r="F13" s="44"/>
      <c r="G13" s="44"/>
      <c r="H13" s="44"/>
      <c r="I13" s="44"/>
      <c r="J13" s="44"/>
      <c r="K13" s="44"/>
      <c r="L13" s="44"/>
      <c r="M13" s="44"/>
      <c r="N13" s="44"/>
      <c r="O13" s="217"/>
    </row>
    <row r="14" spans="3:15" ht="12.75">
      <c r="C14" s="263" t="s">
        <v>200</v>
      </c>
      <c r="D14" s="42">
        <v>13</v>
      </c>
      <c r="E14" s="43" t="s">
        <v>4</v>
      </c>
      <c r="F14" s="44"/>
      <c r="G14" s="44"/>
      <c r="H14" s="44"/>
      <c r="I14" s="44"/>
      <c r="J14" s="44"/>
      <c r="K14" s="44"/>
      <c r="L14" s="44"/>
      <c r="M14" s="44"/>
      <c r="N14" s="44"/>
      <c r="O14" s="217"/>
    </row>
    <row r="15" spans="3:15" ht="12.75">
      <c r="C15" s="263" t="s">
        <v>201</v>
      </c>
      <c r="D15" s="42">
        <v>15</v>
      </c>
      <c r="E15" s="46" t="s">
        <v>147</v>
      </c>
      <c r="F15" s="44"/>
      <c r="G15" s="44"/>
      <c r="H15" s="44"/>
      <c r="I15" s="44"/>
      <c r="J15" s="44"/>
      <c r="K15" s="44"/>
      <c r="L15" s="44"/>
      <c r="M15" s="44"/>
      <c r="N15" s="44"/>
      <c r="O15" s="218"/>
    </row>
    <row r="16" spans="3:15" ht="12.75">
      <c r="C16" s="263">
        <v>37864</v>
      </c>
      <c r="D16" s="42">
        <v>16</v>
      </c>
      <c r="E16" s="46" t="s">
        <v>149</v>
      </c>
      <c r="F16" s="44"/>
      <c r="G16" s="44"/>
      <c r="H16" s="44"/>
      <c r="I16" s="44"/>
      <c r="J16" s="44"/>
      <c r="K16" s="44"/>
      <c r="L16" s="44"/>
      <c r="M16" s="44"/>
      <c r="N16" s="44"/>
      <c r="O16" s="218"/>
    </row>
    <row r="17" spans="3:15" ht="12.75">
      <c r="C17" s="263">
        <v>41518</v>
      </c>
      <c r="D17" s="42">
        <v>17</v>
      </c>
      <c r="E17" s="46" t="s">
        <v>148</v>
      </c>
      <c r="F17" s="44"/>
      <c r="G17" s="44"/>
      <c r="H17" s="44"/>
      <c r="I17" s="44"/>
      <c r="J17" s="44"/>
      <c r="K17" s="44"/>
      <c r="L17" s="44"/>
      <c r="M17" s="44"/>
      <c r="N17" s="44"/>
      <c r="O17" s="218"/>
    </row>
    <row r="18" spans="3:15" ht="12.75">
      <c r="C18" s="263">
        <v>41524</v>
      </c>
      <c r="D18" s="42"/>
      <c r="E18" s="46" t="s">
        <v>151</v>
      </c>
      <c r="F18" s="44"/>
      <c r="G18" s="44"/>
      <c r="H18" s="44"/>
      <c r="I18" s="44"/>
      <c r="J18" s="44"/>
      <c r="K18" s="45"/>
      <c r="L18" s="44"/>
      <c r="M18" s="44"/>
      <c r="N18" s="44"/>
      <c r="O18" s="218"/>
    </row>
    <row r="19" spans="3:15" ht="13.5" thickBot="1">
      <c r="C19" s="264">
        <v>41525</v>
      </c>
      <c r="D19" s="47"/>
      <c r="E19" s="48" t="s">
        <v>152</v>
      </c>
      <c r="F19" s="49"/>
      <c r="G19" s="49"/>
      <c r="H19" s="49"/>
      <c r="I19" s="49"/>
      <c r="J19" s="49"/>
      <c r="K19" s="50"/>
      <c r="L19" s="49"/>
      <c r="M19" s="49"/>
      <c r="N19" s="49"/>
      <c r="O19" s="219"/>
    </row>
    <row r="20" ht="13.5" thickBot="1"/>
    <row r="21" spans="2:22" ht="13.5" thickBot="1">
      <c r="B21" s="116" t="s">
        <v>1</v>
      </c>
      <c r="C21" s="169" t="s">
        <v>240</v>
      </c>
      <c r="D21" s="167" t="s">
        <v>129</v>
      </c>
      <c r="E21" s="5">
        <v>1</v>
      </c>
      <c r="F21" s="6">
        <v>2</v>
      </c>
      <c r="G21" s="6">
        <v>3</v>
      </c>
      <c r="H21" s="6">
        <v>4</v>
      </c>
      <c r="I21" s="6">
        <v>5</v>
      </c>
      <c r="J21" s="6">
        <v>6</v>
      </c>
      <c r="K21" s="6">
        <v>7</v>
      </c>
      <c r="L21" s="51">
        <v>8</v>
      </c>
      <c r="M21" s="6">
        <v>9</v>
      </c>
      <c r="N21" s="6">
        <v>10</v>
      </c>
      <c r="O21" s="6">
        <v>11</v>
      </c>
      <c r="P21" s="6">
        <v>12</v>
      </c>
      <c r="Q21" s="6">
        <v>13</v>
      </c>
      <c r="R21" s="6">
        <v>14</v>
      </c>
      <c r="S21" s="6">
        <v>15</v>
      </c>
      <c r="T21" s="6">
        <v>16</v>
      </c>
      <c r="U21" s="52">
        <v>17</v>
      </c>
      <c r="V21" s="116" t="s">
        <v>128</v>
      </c>
    </row>
    <row r="22" spans="2:22" ht="12.75">
      <c r="B22" s="171" t="s">
        <v>52</v>
      </c>
      <c r="C22" s="166" t="s">
        <v>163</v>
      </c>
      <c r="D22" s="173">
        <v>1966</v>
      </c>
      <c r="E22" s="333">
        <v>100</v>
      </c>
      <c r="F22" s="63">
        <v>100</v>
      </c>
      <c r="G22" s="100" t="s">
        <v>51</v>
      </c>
      <c r="H22" s="63">
        <v>100</v>
      </c>
      <c r="I22" s="100" t="s">
        <v>51</v>
      </c>
      <c r="J22" s="395" t="s">
        <v>51</v>
      </c>
      <c r="K22" s="267">
        <v>88</v>
      </c>
      <c r="L22" s="419">
        <v>66</v>
      </c>
      <c r="M22" s="63">
        <v>100</v>
      </c>
      <c r="N22" s="271"/>
      <c r="O22" s="101"/>
      <c r="P22" s="280"/>
      <c r="Q22" s="100"/>
      <c r="R22" s="100"/>
      <c r="S22" s="273"/>
      <c r="T22" s="273"/>
      <c r="U22" s="274"/>
      <c r="V22" s="117">
        <f aca="true" t="shared" si="0" ref="V22:V57">SUM(E22:S22)</f>
        <v>554</v>
      </c>
    </row>
    <row r="23" spans="2:22" ht="12.75">
      <c r="B23" s="122" t="s">
        <v>53</v>
      </c>
      <c r="C23" s="165" t="s">
        <v>140</v>
      </c>
      <c r="D23" s="177">
        <v>1959</v>
      </c>
      <c r="E23" s="288">
        <v>80</v>
      </c>
      <c r="F23" s="102" t="s">
        <v>51</v>
      </c>
      <c r="G23" s="67">
        <v>100</v>
      </c>
      <c r="H23" s="102" t="s">
        <v>51</v>
      </c>
      <c r="I23" s="102" t="s">
        <v>51</v>
      </c>
      <c r="J23" s="391" t="s">
        <v>51</v>
      </c>
      <c r="K23" s="290">
        <v>66</v>
      </c>
      <c r="L23" s="400">
        <v>88</v>
      </c>
      <c r="M23" s="67">
        <v>80</v>
      </c>
      <c r="N23" s="292"/>
      <c r="O23" s="101"/>
      <c r="P23" s="290"/>
      <c r="Q23" s="102"/>
      <c r="R23" s="102"/>
      <c r="S23" s="273"/>
      <c r="T23" s="273"/>
      <c r="U23" s="274"/>
      <c r="V23" s="118">
        <f t="shared" si="0"/>
        <v>414</v>
      </c>
    </row>
    <row r="24" spans="2:22" ht="12.75">
      <c r="B24" s="122" t="s">
        <v>58</v>
      </c>
      <c r="C24" s="166" t="s">
        <v>206</v>
      </c>
      <c r="D24" s="173">
        <v>1960</v>
      </c>
      <c r="E24" s="266" t="s">
        <v>51</v>
      </c>
      <c r="F24" s="102" t="s">
        <v>51</v>
      </c>
      <c r="G24" s="102" t="s">
        <v>51</v>
      </c>
      <c r="H24" s="67">
        <v>100</v>
      </c>
      <c r="I24" s="102" t="s">
        <v>51</v>
      </c>
      <c r="J24" s="391" t="s">
        <v>51</v>
      </c>
      <c r="K24" s="290">
        <v>66</v>
      </c>
      <c r="L24" s="400">
        <v>66</v>
      </c>
      <c r="M24" s="67">
        <v>100</v>
      </c>
      <c r="N24" s="292"/>
      <c r="O24" s="101"/>
      <c r="P24" s="290"/>
      <c r="Q24" s="102"/>
      <c r="R24" s="102"/>
      <c r="S24" s="273"/>
      <c r="T24" s="273"/>
      <c r="U24" s="274"/>
      <c r="V24" s="118">
        <f t="shared" si="0"/>
        <v>332</v>
      </c>
    </row>
    <row r="25" spans="2:22" ht="12.75">
      <c r="B25" s="122" t="s">
        <v>371</v>
      </c>
      <c r="C25" s="165" t="s">
        <v>204</v>
      </c>
      <c r="D25" s="177">
        <v>1962</v>
      </c>
      <c r="E25" s="266" t="s">
        <v>51</v>
      </c>
      <c r="F25" s="67">
        <v>80</v>
      </c>
      <c r="G25" s="102" t="s">
        <v>51</v>
      </c>
      <c r="H25" s="67">
        <v>60</v>
      </c>
      <c r="I25" s="67">
        <v>66</v>
      </c>
      <c r="J25" s="391" t="s">
        <v>51</v>
      </c>
      <c r="K25" s="290">
        <v>44</v>
      </c>
      <c r="L25" s="391" t="s">
        <v>51</v>
      </c>
      <c r="M25" s="67">
        <v>60</v>
      </c>
      <c r="N25" s="292"/>
      <c r="O25" s="101"/>
      <c r="P25" s="290"/>
      <c r="Q25" s="102"/>
      <c r="R25" s="102"/>
      <c r="S25" s="273"/>
      <c r="T25" s="273"/>
      <c r="U25" s="274"/>
      <c r="V25" s="118">
        <f t="shared" si="0"/>
        <v>310</v>
      </c>
    </row>
    <row r="26" spans="2:22" ht="12.75">
      <c r="B26" s="122" t="s">
        <v>371</v>
      </c>
      <c r="C26" s="165" t="s">
        <v>213</v>
      </c>
      <c r="D26" s="177">
        <v>1961</v>
      </c>
      <c r="E26" s="266" t="s">
        <v>51</v>
      </c>
      <c r="F26" s="67">
        <v>80</v>
      </c>
      <c r="G26" s="102" t="s">
        <v>51</v>
      </c>
      <c r="H26" s="67">
        <v>60</v>
      </c>
      <c r="I26" s="67">
        <v>66</v>
      </c>
      <c r="J26" s="391" t="s">
        <v>51</v>
      </c>
      <c r="K26" s="290">
        <v>44</v>
      </c>
      <c r="L26" s="391" t="s">
        <v>51</v>
      </c>
      <c r="M26" s="67">
        <v>60</v>
      </c>
      <c r="N26" s="292"/>
      <c r="O26" s="101"/>
      <c r="P26" s="290"/>
      <c r="Q26" s="102"/>
      <c r="R26" s="102"/>
      <c r="S26" s="273"/>
      <c r="T26" s="273"/>
      <c r="U26" s="274"/>
      <c r="V26" s="118">
        <f t="shared" si="0"/>
        <v>310</v>
      </c>
    </row>
    <row r="27" spans="2:22" ht="12.75">
      <c r="B27" s="122" t="s">
        <v>59</v>
      </c>
      <c r="C27" s="166" t="s">
        <v>203</v>
      </c>
      <c r="D27" s="334">
        <v>1965</v>
      </c>
      <c r="E27" s="266" t="s">
        <v>51</v>
      </c>
      <c r="F27" s="102" t="s">
        <v>51</v>
      </c>
      <c r="G27" s="102" t="s">
        <v>51</v>
      </c>
      <c r="H27" s="67">
        <v>80</v>
      </c>
      <c r="I27" s="67">
        <v>110</v>
      </c>
      <c r="J27" s="391" t="s">
        <v>51</v>
      </c>
      <c r="K27" s="391" t="s">
        <v>51</v>
      </c>
      <c r="L27" s="391" t="s">
        <v>51</v>
      </c>
      <c r="M27" s="67">
        <v>80</v>
      </c>
      <c r="N27" s="292"/>
      <c r="O27" s="101"/>
      <c r="P27" s="290"/>
      <c r="Q27" s="102"/>
      <c r="R27" s="102"/>
      <c r="S27" s="273"/>
      <c r="T27" s="273"/>
      <c r="U27" s="274"/>
      <c r="V27" s="118">
        <f t="shared" si="0"/>
        <v>270</v>
      </c>
    </row>
    <row r="28" spans="2:22" ht="12.75">
      <c r="B28" s="122" t="s">
        <v>60</v>
      </c>
      <c r="C28" s="335" t="s">
        <v>225</v>
      </c>
      <c r="D28" s="177">
        <v>1958</v>
      </c>
      <c r="E28" s="266" t="s">
        <v>51</v>
      </c>
      <c r="F28" s="67">
        <v>100</v>
      </c>
      <c r="G28" s="67">
        <v>80</v>
      </c>
      <c r="H28" s="102" t="s">
        <v>51</v>
      </c>
      <c r="I28" s="67">
        <v>66</v>
      </c>
      <c r="J28" s="391" t="s">
        <v>51</v>
      </c>
      <c r="K28" s="391" t="s">
        <v>51</v>
      </c>
      <c r="L28" s="391" t="s">
        <v>51</v>
      </c>
      <c r="M28" s="391" t="s">
        <v>51</v>
      </c>
      <c r="N28" s="292"/>
      <c r="O28" s="101"/>
      <c r="P28" s="290"/>
      <c r="Q28" s="102"/>
      <c r="R28" s="102"/>
      <c r="S28" s="273"/>
      <c r="T28" s="273"/>
      <c r="U28" s="274"/>
      <c r="V28" s="118">
        <f t="shared" si="0"/>
        <v>246</v>
      </c>
    </row>
    <row r="29" spans="2:22" ht="12.75">
      <c r="B29" s="122" t="s">
        <v>61</v>
      </c>
      <c r="C29" s="335" t="s">
        <v>141</v>
      </c>
      <c r="D29" s="173">
        <v>1951</v>
      </c>
      <c r="E29" s="288">
        <v>80</v>
      </c>
      <c r="F29" s="102" t="s">
        <v>51</v>
      </c>
      <c r="G29" s="102" t="s">
        <v>51</v>
      </c>
      <c r="H29" s="102" t="s">
        <v>51</v>
      </c>
      <c r="I29" s="102" t="s">
        <v>51</v>
      </c>
      <c r="J29" s="391" t="s">
        <v>51</v>
      </c>
      <c r="K29" s="290">
        <v>66</v>
      </c>
      <c r="L29" s="400">
        <v>88</v>
      </c>
      <c r="M29" s="391" t="s">
        <v>51</v>
      </c>
      <c r="N29" s="292"/>
      <c r="O29" s="101"/>
      <c r="P29" s="290"/>
      <c r="Q29" s="102"/>
      <c r="R29" s="102"/>
      <c r="S29" s="273"/>
      <c r="T29" s="273"/>
      <c r="U29" s="274"/>
      <c r="V29" s="118">
        <f t="shared" si="0"/>
        <v>234</v>
      </c>
    </row>
    <row r="30" spans="2:22" ht="12.75">
      <c r="B30" s="122" t="s">
        <v>62</v>
      </c>
      <c r="C30" s="335" t="s">
        <v>231</v>
      </c>
      <c r="D30" s="173">
        <v>1958</v>
      </c>
      <c r="E30" s="266" t="s">
        <v>51</v>
      </c>
      <c r="F30" s="102" t="s">
        <v>51</v>
      </c>
      <c r="G30" s="67">
        <v>100</v>
      </c>
      <c r="H30" s="102" t="s">
        <v>51</v>
      </c>
      <c r="I30" s="102" t="s">
        <v>51</v>
      </c>
      <c r="J30" s="391" t="s">
        <v>51</v>
      </c>
      <c r="K30" s="290">
        <v>88</v>
      </c>
      <c r="L30" s="400">
        <v>44</v>
      </c>
      <c r="M30" s="391" t="s">
        <v>51</v>
      </c>
      <c r="N30" s="292"/>
      <c r="O30" s="101"/>
      <c r="P30" s="290"/>
      <c r="Q30" s="102"/>
      <c r="R30" s="102"/>
      <c r="S30" s="273"/>
      <c r="T30" s="273"/>
      <c r="U30" s="274"/>
      <c r="V30" s="118">
        <f t="shared" si="0"/>
        <v>232</v>
      </c>
    </row>
    <row r="31" spans="2:22" ht="12.75">
      <c r="B31" s="122" t="s">
        <v>63</v>
      </c>
      <c r="C31" s="335" t="s">
        <v>238</v>
      </c>
      <c r="D31" s="173">
        <v>1966</v>
      </c>
      <c r="E31" s="266" t="s">
        <v>51</v>
      </c>
      <c r="F31" s="102" t="s">
        <v>51</v>
      </c>
      <c r="G31" s="102" t="s">
        <v>51</v>
      </c>
      <c r="H31" s="67">
        <v>80</v>
      </c>
      <c r="I31" s="67">
        <v>110</v>
      </c>
      <c r="J31" s="391" t="s">
        <v>51</v>
      </c>
      <c r="K31" s="391" t="s">
        <v>51</v>
      </c>
      <c r="L31" s="391" t="s">
        <v>51</v>
      </c>
      <c r="M31" s="391" t="s">
        <v>51</v>
      </c>
      <c r="N31" s="292"/>
      <c r="O31" s="101"/>
      <c r="P31" s="290"/>
      <c r="Q31" s="102"/>
      <c r="R31" s="102"/>
      <c r="S31" s="273"/>
      <c r="T31" s="273"/>
      <c r="U31" s="274"/>
      <c r="V31" s="118">
        <f t="shared" si="0"/>
        <v>190</v>
      </c>
    </row>
    <row r="32" spans="2:22" ht="12.75">
      <c r="B32" s="122" t="s">
        <v>66</v>
      </c>
      <c r="C32" s="335" t="s">
        <v>164</v>
      </c>
      <c r="D32" s="173">
        <v>1960</v>
      </c>
      <c r="E32" s="288">
        <v>60</v>
      </c>
      <c r="F32" s="102" t="s">
        <v>51</v>
      </c>
      <c r="G32" s="67">
        <v>80</v>
      </c>
      <c r="H32" s="102" t="s">
        <v>51</v>
      </c>
      <c r="I32" s="102" t="s">
        <v>51</v>
      </c>
      <c r="J32" s="102" t="s">
        <v>51</v>
      </c>
      <c r="K32" s="102" t="s">
        <v>51</v>
      </c>
      <c r="L32" s="102" t="s">
        <v>51</v>
      </c>
      <c r="M32" s="102" t="s">
        <v>51</v>
      </c>
      <c r="N32" s="292"/>
      <c r="O32" s="101"/>
      <c r="P32" s="290"/>
      <c r="Q32" s="102"/>
      <c r="R32" s="102"/>
      <c r="S32" s="273"/>
      <c r="T32" s="273"/>
      <c r="U32" s="274"/>
      <c r="V32" s="118">
        <f t="shared" si="0"/>
        <v>140</v>
      </c>
    </row>
    <row r="33" spans="2:22" ht="12.75">
      <c r="B33" s="122" t="s">
        <v>260</v>
      </c>
      <c r="C33" s="335" t="s">
        <v>183</v>
      </c>
      <c r="D33" s="173">
        <v>1962</v>
      </c>
      <c r="E33" s="288">
        <v>60</v>
      </c>
      <c r="F33" s="67">
        <v>60</v>
      </c>
      <c r="G33" s="102" t="s">
        <v>51</v>
      </c>
      <c r="H33" s="102" t="s">
        <v>51</v>
      </c>
      <c r="I33" s="102" t="s">
        <v>51</v>
      </c>
      <c r="J33" s="391" t="s">
        <v>51</v>
      </c>
      <c r="K33" s="391" t="s">
        <v>51</v>
      </c>
      <c r="L33" s="391" t="s">
        <v>51</v>
      </c>
      <c r="M33" s="391" t="s">
        <v>51</v>
      </c>
      <c r="N33" s="292"/>
      <c r="O33" s="101"/>
      <c r="P33" s="290"/>
      <c r="Q33" s="102"/>
      <c r="R33" s="102"/>
      <c r="S33" s="273"/>
      <c r="T33" s="273"/>
      <c r="U33" s="274"/>
      <c r="V33" s="118">
        <f t="shared" si="0"/>
        <v>120</v>
      </c>
    </row>
    <row r="34" spans="2:22" ht="12.75">
      <c r="B34" s="122" t="s">
        <v>260</v>
      </c>
      <c r="C34" s="335" t="s">
        <v>181</v>
      </c>
      <c r="D34" s="173">
        <v>1958</v>
      </c>
      <c r="E34" s="288">
        <v>60</v>
      </c>
      <c r="F34" s="67">
        <v>60</v>
      </c>
      <c r="G34" s="102" t="s">
        <v>51</v>
      </c>
      <c r="H34" s="102" t="s">
        <v>51</v>
      </c>
      <c r="I34" s="102" t="s">
        <v>51</v>
      </c>
      <c r="J34" s="102" t="s">
        <v>51</v>
      </c>
      <c r="K34" s="391" t="s">
        <v>51</v>
      </c>
      <c r="L34" s="102" t="s">
        <v>51</v>
      </c>
      <c r="M34" s="102" t="s">
        <v>51</v>
      </c>
      <c r="N34" s="292"/>
      <c r="O34" s="101"/>
      <c r="P34" s="290"/>
      <c r="Q34" s="102"/>
      <c r="R34" s="102"/>
      <c r="S34" s="273"/>
      <c r="T34" s="273"/>
      <c r="U34" s="274"/>
      <c r="V34" s="118">
        <f t="shared" si="0"/>
        <v>120</v>
      </c>
    </row>
    <row r="35" spans="2:22" ht="12.75">
      <c r="B35" s="122" t="s">
        <v>327</v>
      </c>
      <c r="C35" s="335" t="s">
        <v>160</v>
      </c>
      <c r="D35" s="173">
        <v>1946</v>
      </c>
      <c r="E35" s="266" t="s">
        <v>51</v>
      </c>
      <c r="F35" s="102" t="s">
        <v>51</v>
      </c>
      <c r="G35" s="102" t="s">
        <v>51</v>
      </c>
      <c r="H35" s="261" t="s">
        <v>51</v>
      </c>
      <c r="I35" s="102" t="s">
        <v>51</v>
      </c>
      <c r="J35" s="261" t="s">
        <v>51</v>
      </c>
      <c r="K35" s="400">
        <v>110</v>
      </c>
      <c r="L35" s="261" t="s">
        <v>51</v>
      </c>
      <c r="M35" s="261" t="s">
        <v>51</v>
      </c>
      <c r="N35" s="292"/>
      <c r="O35" s="101"/>
      <c r="P35" s="290"/>
      <c r="Q35" s="102"/>
      <c r="R35" s="102"/>
      <c r="S35" s="273"/>
      <c r="T35" s="273"/>
      <c r="U35" s="274"/>
      <c r="V35" s="118">
        <f t="shared" si="0"/>
        <v>110</v>
      </c>
    </row>
    <row r="36" spans="2:22" ht="12.75">
      <c r="B36" s="122" t="s">
        <v>327</v>
      </c>
      <c r="C36" s="335" t="s">
        <v>273</v>
      </c>
      <c r="D36" s="173">
        <v>1963</v>
      </c>
      <c r="E36" s="266" t="s">
        <v>51</v>
      </c>
      <c r="F36" s="102" t="s">
        <v>51</v>
      </c>
      <c r="G36" s="102" t="s">
        <v>51</v>
      </c>
      <c r="H36" s="261" t="s">
        <v>51</v>
      </c>
      <c r="I36" s="102" t="s">
        <v>51</v>
      </c>
      <c r="J36" s="261" t="s">
        <v>51</v>
      </c>
      <c r="K36" s="400">
        <v>110</v>
      </c>
      <c r="L36" s="261" t="s">
        <v>51</v>
      </c>
      <c r="M36" s="261" t="s">
        <v>51</v>
      </c>
      <c r="N36" s="292"/>
      <c r="O36" s="101"/>
      <c r="P36" s="290"/>
      <c r="Q36" s="102"/>
      <c r="R36" s="102"/>
      <c r="S36" s="273"/>
      <c r="T36" s="273"/>
      <c r="U36" s="274"/>
      <c r="V36" s="118">
        <f t="shared" si="0"/>
        <v>110</v>
      </c>
    </row>
    <row r="37" spans="2:22" ht="12.75">
      <c r="B37" s="122" t="s">
        <v>327</v>
      </c>
      <c r="C37" s="335" t="s">
        <v>165</v>
      </c>
      <c r="D37" s="173">
        <v>1961</v>
      </c>
      <c r="E37" s="266" t="s">
        <v>51</v>
      </c>
      <c r="F37" s="102" t="s">
        <v>51</v>
      </c>
      <c r="G37" s="102" t="s">
        <v>51</v>
      </c>
      <c r="H37" s="261" t="s">
        <v>51</v>
      </c>
      <c r="I37" s="102" t="s">
        <v>51</v>
      </c>
      <c r="J37" s="261" t="s">
        <v>51</v>
      </c>
      <c r="K37" s="261" t="s">
        <v>51</v>
      </c>
      <c r="L37" s="400">
        <v>110</v>
      </c>
      <c r="M37" s="391" t="s">
        <v>51</v>
      </c>
      <c r="N37" s="292"/>
      <c r="O37" s="101"/>
      <c r="P37" s="290"/>
      <c r="Q37" s="102"/>
      <c r="R37" s="102"/>
      <c r="S37" s="273"/>
      <c r="T37" s="273"/>
      <c r="U37" s="274"/>
      <c r="V37" s="118">
        <f t="shared" si="0"/>
        <v>110</v>
      </c>
    </row>
    <row r="38" spans="2:22" ht="12.75">
      <c r="B38" s="122" t="s">
        <v>327</v>
      </c>
      <c r="C38" s="335" t="s">
        <v>306</v>
      </c>
      <c r="D38" s="173">
        <v>1955</v>
      </c>
      <c r="E38" s="266" t="s">
        <v>51</v>
      </c>
      <c r="F38" s="102" t="s">
        <v>51</v>
      </c>
      <c r="G38" s="102" t="s">
        <v>51</v>
      </c>
      <c r="H38" s="266" t="s">
        <v>51</v>
      </c>
      <c r="I38" s="102" t="s">
        <v>51</v>
      </c>
      <c r="J38" s="261" t="s">
        <v>51</v>
      </c>
      <c r="K38" s="261" t="s">
        <v>51</v>
      </c>
      <c r="L38" s="400">
        <v>110</v>
      </c>
      <c r="M38" s="102" t="s">
        <v>51</v>
      </c>
      <c r="N38" s="292"/>
      <c r="O38" s="101"/>
      <c r="P38" s="290"/>
      <c r="Q38" s="102"/>
      <c r="R38" s="102"/>
      <c r="S38" s="273"/>
      <c r="T38" s="273"/>
      <c r="U38" s="274"/>
      <c r="V38" s="118">
        <f t="shared" si="0"/>
        <v>110</v>
      </c>
    </row>
    <row r="39" spans="2:22" ht="12.75">
      <c r="B39" s="122" t="s">
        <v>72</v>
      </c>
      <c r="C39" s="335" t="s">
        <v>45</v>
      </c>
      <c r="D39" s="173">
        <v>1955</v>
      </c>
      <c r="E39" s="288">
        <v>100</v>
      </c>
      <c r="F39" s="102" t="s">
        <v>51</v>
      </c>
      <c r="G39" s="102" t="s">
        <v>51</v>
      </c>
      <c r="H39" s="194" t="s">
        <v>51</v>
      </c>
      <c r="I39" s="102" t="s">
        <v>51</v>
      </c>
      <c r="J39" s="391" t="s">
        <v>51</v>
      </c>
      <c r="K39" s="391" t="s">
        <v>51</v>
      </c>
      <c r="L39" s="391" t="s">
        <v>51</v>
      </c>
      <c r="M39" s="391" t="s">
        <v>51</v>
      </c>
      <c r="N39" s="292"/>
      <c r="O39" s="101"/>
      <c r="P39" s="290"/>
      <c r="Q39" s="102"/>
      <c r="R39" s="102"/>
      <c r="S39" s="273"/>
      <c r="T39" s="273"/>
      <c r="U39" s="274"/>
      <c r="V39" s="118">
        <f t="shared" si="0"/>
        <v>100</v>
      </c>
    </row>
    <row r="40" spans="2:22" ht="12.75">
      <c r="B40" s="122" t="s">
        <v>288</v>
      </c>
      <c r="C40" s="335" t="s">
        <v>256</v>
      </c>
      <c r="D40" s="173">
        <v>1969</v>
      </c>
      <c r="E40" s="266" t="s">
        <v>51</v>
      </c>
      <c r="F40" s="102" t="s">
        <v>51</v>
      </c>
      <c r="G40" s="102" t="s">
        <v>51</v>
      </c>
      <c r="H40" s="266" t="s">
        <v>51</v>
      </c>
      <c r="I40" s="67">
        <v>88</v>
      </c>
      <c r="J40" s="391" t="s">
        <v>51</v>
      </c>
      <c r="K40" s="391" t="s">
        <v>51</v>
      </c>
      <c r="L40" s="391" t="s">
        <v>51</v>
      </c>
      <c r="M40" s="102" t="s">
        <v>51</v>
      </c>
      <c r="N40" s="292"/>
      <c r="O40" s="101"/>
      <c r="P40" s="290"/>
      <c r="Q40" s="102"/>
      <c r="R40" s="102"/>
      <c r="S40" s="273"/>
      <c r="T40" s="273"/>
      <c r="U40" s="274"/>
      <c r="V40" s="118">
        <f t="shared" si="0"/>
        <v>88</v>
      </c>
    </row>
    <row r="41" spans="2:22" ht="12.75">
      <c r="B41" s="122" t="s">
        <v>288</v>
      </c>
      <c r="C41" s="335" t="s">
        <v>266</v>
      </c>
      <c r="D41" s="173">
        <v>1952</v>
      </c>
      <c r="E41" s="266" t="s">
        <v>51</v>
      </c>
      <c r="F41" s="102" t="s">
        <v>51</v>
      </c>
      <c r="G41" s="102" t="s">
        <v>51</v>
      </c>
      <c r="H41" s="266" t="s">
        <v>51</v>
      </c>
      <c r="I41" s="67">
        <v>88</v>
      </c>
      <c r="J41" s="391" t="s">
        <v>51</v>
      </c>
      <c r="K41" s="391" t="s">
        <v>51</v>
      </c>
      <c r="L41" s="391" t="s">
        <v>51</v>
      </c>
      <c r="M41" s="261" t="s">
        <v>51</v>
      </c>
      <c r="N41" s="292"/>
      <c r="O41" s="101"/>
      <c r="P41" s="290"/>
      <c r="Q41" s="102"/>
      <c r="R41" s="102"/>
      <c r="S41" s="273"/>
      <c r="T41" s="273"/>
      <c r="U41" s="274"/>
      <c r="V41" s="118">
        <f t="shared" si="0"/>
        <v>88</v>
      </c>
    </row>
    <row r="42" spans="2:22" ht="12.75">
      <c r="B42" s="122" t="s">
        <v>328</v>
      </c>
      <c r="C42" s="335" t="s">
        <v>262</v>
      </c>
      <c r="D42" s="173">
        <v>1955</v>
      </c>
      <c r="E42" s="266" t="s">
        <v>51</v>
      </c>
      <c r="F42" s="102" t="s">
        <v>51</v>
      </c>
      <c r="G42" s="102" t="s">
        <v>51</v>
      </c>
      <c r="H42" s="266" t="s">
        <v>51</v>
      </c>
      <c r="I42" s="102" t="s">
        <v>51</v>
      </c>
      <c r="J42" s="261" t="s">
        <v>51</v>
      </c>
      <c r="K42" s="261" t="s">
        <v>51</v>
      </c>
      <c r="L42" s="400">
        <v>66</v>
      </c>
      <c r="M42" s="261" t="s">
        <v>51</v>
      </c>
      <c r="N42" s="292"/>
      <c r="O42" s="101"/>
      <c r="P42" s="290"/>
      <c r="Q42" s="102"/>
      <c r="R42" s="102"/>
      <c r="S42" s="273"/>
      <c r="T42" s="273"/>
      <c r="U42" s="274"/>
      <c r="V42" s="118">
        <f t="shared" si="0"/>
        <v>66</v>
      </c>
    </row>
    <row r="43" spans="2:22" ht="12.75">
      <c r="B43" s="122" t="s">
        <v>328</v>
      </c>
      <c r="C43" s="335" t="s">
        <v>299</v>
      </c>
      <c r="D43" s="173">
        <v>1960</v>
      </c>
      <c r="E43" s="266" t="s">
        <v>51</v>
      </c>
      <c r="F43" s="102" t="s">
        <v>51</v>
      </c>
      <c r="G43" s="102" t="s">
        <v>51</v>
      </c>
      <c r="H43" s="266" t="s">
        <v>51</v>
      </c>
      <c r="I43" s="102" t="s">
        <v>51</v>
      </c>
      <c r="J43" s="261" t="s">
        <v>51</v>
      </c>
      <c r="K43" s="261" t="s">
        <v>51</v>
      </c>
      <c r="L43" s="400">
        <v>66</v>
      </c>
      <c r="M43" s="391" t="s">
        <v>51</v>
      </c>
      <c r="N43" s="292"/>
      <c r="O43" s="101"/>
      <c r="P43" s="290"/>
      <c r="Q43" s="102"/>
      <c r="R43" s="102"/>
      <c r="S43" s="273"/>
      <c r="T43" s="273"/>
      <c r="U43" s="274"/>
      <c r="V43" s="118">
        <f t="shared" si="0"/>
        <v>66</v>
      </c>
    </row>
    <row r="44" spans="2:22" ht="12.75">
      <c r="B44" s="122" t="s">
        <v>328</v>
      </c>
      <c r="C44" s="335" t="s">
        <v>277</v>
      </c>
      <c r="D44" s="173">
        <v>1963</v>
      </c>
      <c r="E44" s="266" t="s">
        <v>51</v>
      </c>
      <c r="F44" s="102" t="s">
        <v>51</v>
      </c>
      <c r="G44" s="102" t="s">
        <v>51</v>
      </c>
      <c r="H44" s="266" t="s">
        <v>51</v>
      </c>
      <c r="I44" s="102" t="s">
        <v>51</v>
      </c>
      <c r="J44" s="261" t="s">
        <v>51</v>
      </c>
      <c r="K44" s="400">
        <v>66</v>
      </c>
      <c r="L44" s="261" t="s">
        <v>51</v>
      </c>
      <c r="M44" s="102" t="s">
        <v>51</v>
      </c>
      <c r="N44" s="292"/>
      <c r="O44" s="101"/>
      <c r="P44" s="290"/>
      <c r="Q44" s="102"/>
      <c r="R44" s="102"/>
      <c r="S44" s="273"/>
      <c r="T44" s="273"/>
      <c r="U44" s="274"/>
      <c r="V44" s="118">
        <f t="shared" si="0"/>
        <v>66</v>
      </c>
    </row>
    <row r="45" spans="2:22" ht="12.75">
      <c r="B45" s="122" t="s">
        <v>328</v>
      </c>
      <c r="C45" s="335" t="s">
        <v>261</v>
      </c>
      <c r="D45" s="173">
        <v>1956</v>
      </c>
      <c r="E45" s="266" t="s">
        <v>51</v>
      </c>
      <c r="F45" s="102" t="s">
        <v>51</v>
      </c>
      <c r="G45" s="102" t="s">
        <v>51</v>
      </c>
      <c r="H45" s="261" t="s">
        <v>51</v>
      </c>
      <c r="I45" s="67">
        <v>66</v>
      </c>
      <c r="J45" s="391" t="s">
        <v>51</v>
      </c>
      <c r="K45" s="391" t="s">
        <v>51</v>
      </c>
      <c r="L45" s="391" t="s">
        <v>51</v>
      </c>
      <c r="M45" s="391" t="s">
        <v>51</v>
      </c>
      <c r="N45" s="292"/>
      <c r="O45" s="101"/>
      <c r="P45" s="290"/>
      <c r="Q45" s="102"/>
      <c r="R45" s="102"/>
      <c r="S45" s="273"/>
      <c r="T45" s="273"/>
      <c r="U45" s="274"/>
      <c r="V45" s="118">
        <f t="shared" si="0"/>
        <v>66</v>
      </c>
    </row>
    <row r="46" spans="2:22" ht="12.75">
      <c r="B46" s="122" t="s">
        <v>372</v>
      </c>
      <c r="C46" s="335" t="s">
        <v>168</v>
      </c>
      <c r="D46" s="173">
        <v>1955</v>
      </c>
      <c r="E46" s="288">
        <v>60</v>
      </c>
      <c r="F46" s="102" t="s">
        <v>51</v>
      </c>
      <c r="G46" s="102" t="s">
        <v>51</v>
      </c>
      <c r="H46" s="102" t="s">
        <v>51</v>
      </c>
      <c r="I46" s="102" t="s">
        <v>51</v>
      </c>
      <c r="J46" s="391" t="s">
        <v>51</v>
      </c>
      <c r="K46" s="391" t="s">
        <v>51</v>
      </c>
      <c r="L46" s="391" t="s">
        <v>51</v>
      </c>
      <c r="M46" s="102" t="s">
        <v>51</v>
      </c>
      <c r="N46" s="292"/>
      <c r="O46" s="101"/>
      <c r="P46" s="290"/>
      <c r="Q46" s="102"/>
      <c r="R46" s="102"/>
      <c r="S46" s="273"/>
      <c r="T46" s="273"/>
      <c r="U46" s="274"/>
      <c r="V46" s="118">
        <f t="shared" si="0"/>
        <v>60</v>
      </c>
    </row>
    <row r="47" spans="2:22" ht="12.75">
      <c r="B47" s="122" t="s">
        <v>374</v>
      </c>
      <c r="C47" s="335" t="s">
        <v>223</v>
      </c>
      <c r="D47" s="173">
        <v>1963</v>
      </c>
      <c r="E47" s="266" t="s">
        <v>51</v>
      </c>
      <c r="F47" s="67">
        <v>60</v>
      </c>
      <c r="G47" s="102" t="s">
        <v>51</v>
      </c>
      <c r="H47" s="194" t="s">
        <v>51</v>
      </c>
      <c r="I47" s="102" t="s">
        <v>51</v>
      </c>
      <c r="J47" s="391" t="s">
        <v>51</v>
      </c>
      <c r="K47" s="391" t="s">
        <v>51</v>
      </c>
      <c r="L47" s="391" t="s">
        <v>51</v>
      </c>
      <c r="M47" s="261" t="s">
        <v>51</v>
      </c>
      <c r="N47" s="292"/>
      <c r="O47" s="101"/>
      <c r="P47" s="290"/>
      <c r="Q47" s="102"/>
      <c r="R47" s="102"/>
      <c r="S47" s="273"/>
      <c r="T47" s="273"/>
      <c r="U47" s="274"/>
      <c r="V47" s="118">
        <f t="shared" si="0"/>
        <v>60</v>
      </c>
    </row>
    <row r="48" spans="2:22" ht="12.75">
      <c r="B48" s="122" t="s">
        <v>375</v>
      </c>
      <c r="C48" s="335" t="s">
        <v>241</v>
      </c>
      <c r="D48" s="173">
        <v>1962</v>
      </c>
      <c r="E48" s="266" t="s">
        <v>51</v>
      </c>
      <c r="F48" s="67">
        <v>60</v>
      </c>
      <c r="G48" s="102" t="s">
        <v>51</v>
      </c>
      <c r="H48" s="194" t="s">
        <v>51</v>
      </c>
      <c r="I48" s="102" t="s">
        <v>51</v>
      </c>
      <c r="J48" s="391" t="s">
        <v>51</v>
      </c>
      <c r="K48" s="391" t="s">
        <v>51</v>
      </c>
      <c r="L48" s="391" t="s">
        <v>51</v>
      </c>
      <c r="M48" s="261" t="s">
        <v>51</v>
      </c>
      <c r="N48" s="292"/>
      <c r="O48" s="101"/>
      <c r="P48" s="290"/>
      <c r="Q48" s="102"/>
      <c r="R48" s="102"/>
      <c r="S48" s="273"/>
      <c r="T48" s="273"/>
      <c r="U48" s="274"/>
      <c r="V48" s="118">
        <f t="shared" si="0"/>
        <v>60</v>
      </c>
    </row>
    <row r="49" spans="2:22" ht="12.75">
      <c r="B49" s="122" t="s">
        <v>376</v>
      </c>
      <c r="C49" s="335" t="s">
        <v>226</v>
      </c>
      <c r="D49" s="173">
        <v>1944</v>
      </c>
      <c r="E49" s="266" t="s">
        <v>51</v>
      </c>
      <c r="F49" s="102" t="s">
        <v>51</v>
      </c>
      <c r="G49" s="102" t="s">
        <v>51</v>
      </c>
      <c r="H49" s="266" t="s">
        <v>51</v>
      </c>
      <c r="I49" s="102" t="s">
        <v>51</v>
      </c>
      <c r="J49" s="261" t="s">
        <v>51</v>
      </c>
      <c r="K49" s="261" t="s">
        <v>51</v>
      </c>
      <c r="L49" s="261" t="s">
        <v>51</v>
      </c>
      <c r="M49" s="67">
        <v>60</v>
      </c>
      <c r="N49" s="292"/>
      <c r="O49" s="101"/>
      <c r="P49" s="290"/>
      <c r="Q49" s="102"/>
      <c r="R49" s="102"/>
      <c r="S49" s="273"/>
      <c r="T49" s="273"/>
      <c r="U49" s="274"/>
      <c r="V49" s="118">
        <f t="shared" si="0"/>
        <v>60</v>
      </c>
    </row>
    <row r="50" spans="2:22" ht="12.75">
      <c r="B50" s="122" t="s">
        <v>373</v>
      </c>
      <c r="C50" s="335" t="s">
        <v>331</v>
      </c>
      <c r="D50" s="173"/>
      <c r="E50" s="266" t="s">
        <v>51</v>
      </c>
      <c r="F50" s="102" t="s">
        <v>51</v>
      </c>
      <c r="G50" s="102" t="s">
        <v>51</v>
      </c>
      <c r="H50" s="266" t="s">
        <v>51</v>
      </c>
      <c r="I50" s="102" t="s">
        <v>51</v>
      </c>
      <c r="J50" s="261" t="s">
        <v>51</v>
      </c>
      <c r="K50" s="261" t="s">
        <v>51</v>
      </c>
      <c r="L50" s="261" t="s">
        <v>51</v>
      </c>
      <c r="M50" s="67">
        <v>60</v>
      </c>
      <c r="N50" s="292"/>
      <c r="O50" s="101"/>
      <c r="P50" s="290"/>
      <c r="Q50" s="102"/>
      <c r="R50" s="102"/>
      <c r="S50" s="273"/>
      <c r="T50" s="273"/>
      <c r="U50" s="274"/>
      <c r="V50" s="118">
        <f t="shared" si="0"/>
        <v>60</v>
      </c>
    </row>
    <row r="51" spans="2:22" ht="12.75">
      <c r="B51" s="122" t="s">
        <v>377</v>
      </c>
      <c r="C51" s="335" t="s">
        <v>316</v>
      </c>
      <c r="D51" s="173">
        <v>1968</v>
      </c>
      <c r="E51" s="266" t="s">
        <v>51</v>
      </c>
      <c r="F51" s="102" t="s">
        <v>51</v>
      </c>
      <c r="G51" s="102" t="s">
        <v>51</v>
      </c>
      <c r="H51" s="266" t="s">
        <v>51</v>
      </c>
      <c r="I51" s="102" t="s">
        <v>51</v>
      </c>
      <c r="J51" s="261" t="s">
        <v>51</v>
      </c>
      <c r="K51" s="261" t="s">
        <v>51</v>
      </c>
      <c r="L51" s="400">
        <v>44</v>
      </c>
      <c r="M51" s="391" t="s">
        <v>51</v>
      </c>
      <c r="N51" s="292"/>
      <c r="O51" s="101"/>
      <c r="P51" s="290"/>
      <c r="Q51" s="102"/>
      <c r="R51" s="102"/>
      <c r="S51" s="273"/>
      <c r="T51" s="273"/>
      <c r="U51" s="274"/>
      <c r="V51" s="118">
        <f t="shared" si="0"/>
        <v>44</v>
      </c>
    </row>
    <row r="52" spans="2:22" ht="12.75">
      <c r="B52" s="122" t="s">
        <v>377</v>
      </c>
      <c r="C52" s="335" t="s">
        <v>314</v>
      </c>
      <c r="D52" s="173">
        <v>1973</v>
      </c>
      <c r="E52" s="266" t="s">
        <v>51</v>
      </c>
      <c r="F52" s="102" t="s">
        <v>51</v>
      </c>
      <c r="G52" s="102" t="s">
        <v>51</v>
      </c>
      <c r="H52" s="261" t="s">
        <v>51</v>
      </c>
      <c r="I52" s="102" t="s">
        <v>51</v>
      </c>
      <c r="J52" s="261" t="s">
        <v>51</v>
      </c>
      <c r="K52" s="261" t="s">
        <v>51</v>
      </c>
      <c r="L52" s="400">
        <v>44</v>
      </c>
      <c r="M52" s="391" t="s">
        <v>51</v>
      </c>
      <c r="N52" s="292"/>
      <c r="O52" s="101"/>
      <c r="P52" s="290"/>
      <c r="Q52" s="102"/>
      <c r="R52" s="102"/>
      <c r="S52" s="273"/>
      <c r="T52" s="273"/>
      <c r="U52" s="274"/>
      <c r="V52" s="118">
        <f t="shared" si="0"/>
        <v>44</v>
      </c>
    </row>
    <row r="53" spans="2:22" ht="12.75">
      <c r="B53" s="122" t="s">
        <v>377</v>
      </c>
      <c r="C53" s="335" t="s">
        <v>307</v>
      </c>
      <c r="D53" s="173">
        <v>1958</v>
      </c>
      <c r="E53" s="266" t="s">
        <v>51</v>
      </c>
      <c r="F53" s="102" t="s">
        <v>51</v>
      </c>
      <c r="G53" s="102" t="s">
        <v>51</v>
      </c>
      <c r="H53" s="261" t="s">
        <v>51</v>
      </c>
      <c r="I53" s="102" t="s">
        <v>51</v>
      </c>
      <c r="J53" s="261" t="s">
        <v>51</v>
      </c>
      <c r="K53" s="261" t="s">
        <v>51</v>
      </c>
      <c r="L53" s="400">
        <v>44</v>
      </c>
      <c r="M53" s="391" t="s">
        <v>51</v>
      </c>
      <c r="N53" s="292"/>
      <c r="O53" s="101"/>
      <c r="P53" s="290"/>
      <c r="Q53" s="102"/>
      <c r="R53" s="102"/>
      <c r="S53" s="273"/>
      <c r="T53" s="273"/>
      <c r="U53" s="274"/>
      <c r="V53" s="118">
        <f t="shared" si="0"/>
        <v>44</v>
      </c>
    </row>
    <row r="54" spans="2:22" ht="12.75">
      <c r="B54" s="121" t="s">
        <v>378</v>
      </c>
      <c r="C54" s="335" t="s">
        <v>242</v>
      </c>
      <c r="D54" s="173">
        <v>1962</v>
      </c>
      <c r="E54" s="266" t="s">
        <v>51</v>
      </c>
      <c r="F54" s="67">
        <v>40</v>
      </c>
      <c r="G54" s="102" t="s">
        <v>51</v>
      </c>
      <c r="H54" s="102" t="s">
        <v>51</v>
      </c>
      <c r="I54" s="102" t="s">
        <v>51</v>
      </c>
      <c r="J54" s="391" t="s">
        <v>51</v>
      </c>
      <c r="K54" s="391" t="s">
        <v>51</v>
      </c>
      <c r="L54" s="391" t="s">
        <v>51</v>
      </c>
      <c r="M54" s="391" t="s">
        <v>51</v>
      </c>
      <c r="N54" s="292"/>
      <c r="O54" s="101"/>
      <c r="P54" s="290"/>
      <c r="Q54" s="102"/>
      <c r="R54" s="102"/>
      <c r="S54" s="273"/>
      <c r="T54" s="273"/>
      <c r="U54" s="274"/>
      <c r="V54" s="118">
        <f t="shared" si="0"/>
        <v>40</v>
      </c>
    </row>
    <row r="55" spans="2:22" ht="12.75">
      <c r="B55" s="122" t="s">
        <v>379</v>
      </c>
      <c r="C55" s="335" t="s">
        <v>190</v>
      </c>
      <c r="D55" s="173">
        <v>1967</v>
      </c>
      <c r="E55" s="266" t="s">
        <v>51</v>
      </c>
      <c r="F55" s="67">
        <v>40</v>
      </c>
      <c r="G55" s="102" t="s">
        <v>51</v>
      </c>
      <c r="H55" s="102" t="s">
        <v>51</v>
      </c>
      <c r="I55" s="102" t="s">
        <v>51</v>
      </c>
      <c r="J55" s="391" t="s">
        <v>51</v>
      </c>
      <c r="K55" s="391" t="s">
        <v>51</v>
      </c>
      <c r="L55" s="391" t="s">
        <v>51</v>
      </c>
      <c r="M55" s="391" t="s">
        <v>51</v>
      </c>
      <c r="N55" s="292"/>
      <c r="O55" s="101"/>
      <c r="P55" s="290"/>
      <c r="Q55" s="102"/>
      <c r="R55" s="102"/>
      <c r="S55" s="273"/>
      <c r="T55" s="273"/>
      <c r="U55" s="274"/>
      <c r="V55" s="118">
        <f t="shared" si="0"/>
        <v>40</v>
      </c>
    </row>
    <row r="56" spans="2:22" ht="12.75">
      <c r="B56" s="122" t="s">
        <v>380</v>
      </c>
      <c r="C56" s="154" t="s">
        <v>243</v>
      </c>
      <c r="D56" s="173">
        <v>1967</v>
      </c>
      <c r="E56" s="266" t="s">
        <v>51</v>
      </c>
      <c r="F56" s="67">
        <v>40</v>
      </c>
      <c r="G56" s="102" t="s">
        <v>51</v>
      </c>
      <c r="H56" s="102" t="s">
        <v>51</v>
      </c>
      <c r="I56" s="102" t="s">
        <v>51</v>
      </c>
      <c r="J56" s="391" t="s">
        <v>51</v>
      </c>
      <c r="K56" s="391" t="s">
        <v>51</v>
      </c>
      <c r="L56" s="391" t="s">
        <v>51</v>
      </c>
      <c r="M56" s="391" t="s">
        <v>51</v>
      </c>
      <c r="N56" s="292"/>
      <c r="O56" s="101"/>
      <c r="P56" s="290"/>
      <c r="Q56" s="102"/>
      <c r="R56" s="102"/>
      <c r="S56" s="273"/>
      <c r="T56" s="273"/>
      <c r="U56" s="274"/>
      <c r="V56" s="118">
        <f t="shared" si="0"/>
        <v>40</v>
      </c>
    </row>
    <row r="57" spans="2:22" ht="13.5" thickBot="1">
      <c r="B57" s="123" t="s">
        <v>381</v>
      </c>
      <c r="C57" s="164" t="s">
        <v>227</v>
      </c>
      <c r="D57" s="174">
        <v>1958</v>
      </c>
      <c r="E57" s="330" t="s">
        <v>51</v>
      </c>
      <c r="F57" s="105">
        <v>40</v>
      </c>
      <c r="G57" s="104" t="s">
        <v>51</v>
      </c>
      <c r="H57" s="104" t="s">
        <v>51</v>
      </c>
      <c r="I57" s="104" t="s">
        <v>51</v>
      </c>
      <c r="J57" s="392" t="s">
        <v>51</v>
      </c>
      <c r="K57" s="392" t="s">
        <v>51</v>
      </c>
      <c r="L57" s="392" t="s">
        <v>51</v>
      </c>
      <c r="M57" s="392" t="s">
        <v>51</v>
      </c>
      <c r="N57" s="294"/>
      <c r="O57" s="104"/>
      <c r="P57" s="285"/>
      <c r="Q57" s="104"/>
      <c r="R57" s="104"/>
      <c r="S57" s="286"/>
      <c r="T57" s="286"/>
      <c r="U57" s="287"/>
      <c r="V57" s="119">
        <f t="shared" si="0"/>
        <v>40</v>
      </c>
    </row>
    <row r="58" ht="13.5" thickBot="1"/>
    <row r="59" spans="2:22" ht="13.5" thickBot="1">
      <c r="B59" s="116" t="s">
        <v>1</v>
      </c>
      <c r="C59" s="169" t="s">
        <v>240</v>
      </c>
      <c r="D59" s="167" t="s">
        <v>129</v>
      </c>
      <c r="E59" s="5">
        <v>1</v>
      </c>
      <c r="F59" s="6">
        <v>2</v>
      </c>
      <c r="G59" s="6">
        <v>3</v>
      </c>
      <c r="H59" s="6">
        <v>4</v>
      </c>
      <c r="I59" s="6">
        <v>5</v>
      </c>
      <c r="J59" s="6">
        <v>6</v>
      </c>
      <c r="K59" s="6">
        <v>7</v>
      </c>
      <c r="L59" s="51">
        <v>8</v>
      </c>
      <c r="M59" s="6">
        <v>9</v>
      </c>
      <c r="N59" s="6">
        <v>10</v>
      </c>
      <c r="O59" s="6">
        <v>11</v>
      </c>
      <c r="P59" s="6">
        <v>12</v>
      </c>
      <c r="Q59" s="6">
        <v>13</v>
      </c>
      <c r="R59" s="6">
        <v>14</v>
      </c>
      <c r="S59" s="6">
        <v>15</v>
      </c>
      <c r="T59" s="6">
        <v>16</v>
      </c>
      <c r="U59" s="52">
        <v>17</v>
      </c>
      <c r="V59" s="116" t="s">
        <v>128</v>
      </c>
    </row>
    <row r="60" spans="2:22" ht="12.75">
      <c r="B60" s="171" t="s">
        <v>156</v>
      </c>
      <c r="C60" s="166" t="s">
        <v>220</v>
      </c>
      <c r="D60" s="173">
        <v>1967</v>
      </c>
      <c r="E60" s="100" t="s">
        <v>51</v>
      </c>
      <c r="F60" s="63">
        <v>100</v>
      </c>
      <c r="G60" s="100" t="s">
        <v>51</v>
      </c>
      <c r="H60" s="100" t="s">
        <v>51</v>
      </c>
      <c r="I60" s="100" t="s">
        <v>51</v>
      </c>
      <c r="J60" s="100" t="s">
        <v>51</v>
      </c>
      <c r="K60" s="100" t="s">
        <v>51</v>
      </c>
      <c r="L60" s="100" t="s">
        <v>51</v>
      </c>
      <c r="M60" s="63"/>
      <c r="N60" s="271"/>
      <c r="O60" s="101"/>
      <c r="P60" s="280"/>
      <c r="Q60" s="100"/>
      <c r="R60" s="100"/>
      <c r="S60" s="273"/>
      <c r="T60" s="273"/>
      <c r="U60" s="274"/>
      <c r="V60" s="117">
        <f>SUM(E60:S60)</f>
        <v>100</v>
      </c>
    </row>
    <row r="61" spans="2:22" ht="12.75">
      <c r="B61" s="122" t="s">
        <v>156</v>
      </c>
      <c r="C61" s="165" t="s">
        <v>217</v>
      </c>
      <c r="D61" s="177">
        <v>1967</v>
      </c>
      <c r="E61" s="102" t="s">
        <v>51</v>
      </c>
      <c r="F61" s="67">
        <v>100</v>
      </c>
      <c r="G61" s="102" t="s">
        <v>51</v>
      </c>
      <c r="H61" s="102" t="s">
        <v>51</v>
      </c>
      <c r="I61" s="102" t="s">
        <v>51</v>
      </c>
      <c r="J61" s="102" t="s">
        <v>51</v>
      </c>
      <c r="K61" s="102" t="s">
        <v>51</v>
      </c>
      <c r="L61" s="102" t="s">
        <v>51</v>
      </c>
      <c r="M61" s="102"/>
      <c r="N61" s="292"/>
      <c r="O61" s="101"/>
      <c r="P61" s="290"/>
      <c r="Q61" s="102"/>
      <c r="R61" s="102"/>
      <c r="S61" s="273"/>
      <c r="T61" s="273"/>
      <c r="U61" s="274"/>
      <c r="V61" s="118">
        <f>SUM(E61:S61)</f>
        <v>100</v>
      </c>
    </row>
    <row r="62" spans="2:22" ht="12.75">
      <c r="B62" s="122" t="s">
        <v>153</v>
      </c>
      <c r="C62" s="166" t="s">
        <v>216</v>
      </c>
      <c r="D62" s="173">
        <v>1971</v>
      </c>
      <c r="E62" s="336" t="s">
        <v>51</v>
      </c>
      <c r="F62" s="67">
        <v>80</v>
      </c>
      <c r="G62" s="102" t="s">
        <v>51</v>
      </c>
      <c r="H62" s="102" t="s">
        <v>51</v>
      </c>
      <c r="I62" s="102" t="s">
        <v>51</v>
      </c>
      <c r="J62" s="102" t="s">
        <v>51</v>
      </c>
      <c r="K62" s="102" t="s">
        <v>51</v>
      </c>
      <c r="L62" s="102" t="s">
        <v>51</v>
      </c>
      <c r="M62" s="102"/>
      <c r="N62" s="292"/>
      <c r="O62" s="101"/>
      <c r="P62" s="290"/>
      <c r="Q62" s="102"/>
      <c r="R62" s="102"/>
      <c r="S62" s="273"/>
      <c r="T62" s="273"/>
      <c r="U62" s="274"/>
      <c r="V62" s="118">
        <f>SUM(E62:S62)</f>
        <v>80</v>
      </c>
    </row>
    <row r="63" spans="2:22" ht="13.5" thickBot="1">
      <c r="B63" s="124" t="s">
        <v>153</v>
      </c>
      <c r="C63" s="164" t="s">
        <v>219</v>
      </c>
      <c r="D63" s="174">
        <v>1971</v>
      </c>
      <c r="E63" s="337" t="s">
        <v>51</v>
      </c>
      <c r="F63" s="105">
        <v>80</v>
      </c>
      <c r="G63" s="104" t="s">
        <v>51</v>
      </c>
      <c r="H63" s="104" t="s">
        <v>51</v>
      </c>
      <c r="I63" s="104" t="s">
        <v>51</v>
      </c>
      <c r="J63" s="104" t="s">
        <v>51</v>
      </c>
      <c r="K63" s="104" t="s">
        <v>51</v>
      </c>
      <c r="L63" s="104" t="s">
        <v>51</v>
      </c>
      <c r="M63" s="105"/>
      <c r="N63" s="294"/>
      <c r="O63" s="104"/>
      <c r="P63" s="285"/>
      <c r="Q63" s="104"/>
      <c r="R63" s="104"/>
      <c r="S63" s="286"/>
      <c r="T63" s="286"/>
      <c r="U63" s="287"/>
      <c r="V63" s="119">
        <f>SUM(E63:S63)</f>
        <v>80</v>
      </c>
    </row>
    <row r="64" ht="13.5" thickBot="1"/>
    <row r="65" spans="2:22" ht="13.5" thickBot="1">
      <c r="B65" s="116" t="s">
        <v>1</v>
      </c>
      <c r="C65" s="169" t="s">
        <v>244</v>
      </c>
      <c r="D65" s="167" t="s">
        <v>129</v>
      </c>
      <c r="E65" s="5">
        <v>1</v>
      </c>
      <c r="F65" s="6">
        <v>2</v>
      </c>
      <c r="G65" s="6">
        <v>3</v>
      </c>
      <c r="H65" s="6">
        <v>4</v>
      </c>
      <c r="I65" s="6">
        <v>5</v>
      </c>
      <c r="J65" s="6">
        <v>6</v>
      </c>
      <c r="K65" s="6">
        <v>7</v>
      </c>
      <c r="L65" s="51">
        <v>8</v>
      </c>
      <c r="M65" s="6">
        <v>9</v>
      </c>
      <c r="N65" s="6">
        <v>10</v>
      </c>
      <c r="O65" s="6">
        <v>11</v>
      </c>
      <c r="P65" s="6">
        <v>12</v>
      </c>
      <c r="Q65" s="6">
        <v>13</v>
      </c>
      <c r="R65" s="6">
        <v>14</v>
      </c>
      <c r="S65" s="6">
        <v>15</v>
      </c>
      <c r="T65" s="6">
        <v>16</v>
      </c>
      <c r="U65" s="52">
        <v>17</v>
      </c>
      <c r="V65" s="116" t="s">
        <v>128</v>
      </c>
    </row>
    <row r="66" spans="2:22" ht="12.75">
      <c r="B66" s="171" t="s">
        <v>52</v>
      </c>
      <c r="C66" s="165" t="s">
        <v>139</v>
      </c>
      <c r="D66" s="177">
        <v>1942</v>
      </c>
      <c r="E66" s="333">
        <v>100</v>
      </c>
      <c r="F66" s="100" t="s">
        <v>51</v>
      </c>
      <c r="G66" s="63">
        <v>100</v>
      </c>
      <c r="H66" s="100" t="s">
        <v>51</v>
      </c>
      <c r="I66" s="102" t="s">
        <v>51</v>
      </c>
      <c r="J66" s="67">
        <v>110</v>
      </c>
      <c r="K66" s="67">
        <v>110</v>
      </c>
      <c r="L66" s="100" t="s">
        <v>51</v>
      </c>
      <c r="M66" s="100" t="s">
        <v>51</v>
      </c>
      <c r="N66" s="290"/>
      <c r="O66" s="101"/>
      <c r="P66" s="102"/>
      <c r="Q66" s="103"/>
      <c r="R66" s="103"/>
      <c r="S66" s="23"/>
      <c r="T66" s="23"/>
      <c r="U66" s="184"/>
      <c r="V66" s="118">
        <f aca="true" t="shared" si="1" ref="V66:V77">SUM(E66:S66)</f>
        <v>420</v>
      </c>
    </row>
    <row r="67" spans="2:22" ht="12.75">
      <c r="B67" s="122" t="s">
        <v>54</v>
      </c>
      <c r="C67" s="165" t="s">
        <v>154</v>
      </c>
      <c r="D67" s="176">
        <v>1944</v>
      </c>
      <c r="E67" s="288">
        <v>80</v>
      </c>
      <c r="F67" s="102" t="s">
        <v>51</v>
      </c>
      <c r="G67" s="67">
        <v>80</v>
      </c>
      <c r="H67" s="102" t="s">
        <v>51</v>
      </c>
      <c r="I67" s="103">
        <v>100</v>
      </c>
      <c r="J67" s="101" t="s">
        <v>51</v>
      </c>
      <c r="K67" s="103">
        <v>88</v>
      </c>
      <c r="L67" s="102" t="s">
        <v>51</v>
      </c>
      <c r="M67" s="102" t="s">
        <v>51</v>
      </c>
      <c r="N67" s="292"/>
      <c r="O67" s="101"/>
      <c r="P67" s="102"/>
      <c r="Q67" s="280"/>
      <c r="R67" s="290"/>
      <c r="S67" s="281"/>
      <c r="T67" s="281"/>
      <c r="U67" s="282"/>
      <c r="V67" s="118">
        <f t="shared" si="1"/>
        <v>348</v>
      </c>
    </row>
    <row r="68" spans="2:22" ht="12.75">
      <c r="B68" s="122" t="s">
        <v>54</v>
      </c>
      <c r="C68" s="252" t="s">
        <v>175</v>
      </c>
      <c r="D68" s="176">
        <v>1947</v>
      </c>
      <c r="E68" s="288">
        <v>80</v>
      </c>
      <c r="F68" s="102" t="s">
        <v>51</v>
      </c>
      <c r="G68" s="67">
        <v>80</v>
      </c>
      <c r="H68" s="102" t="s">
        <v>51</v>
      </c>
      <c r="I68" s="280">
        <v>100</v>
      </c>
      <c r="J68" s="101" t="s">
        <v>51</v>
      </c>
      <c r="K68" s="280">
        <v>88</v>
      </c>
      <c r="L68" s="102" t="s">
        <v>51</v>
      </c>
      <c r="M68" s="102" t="s">
        <v>51</v>
      </c>
      <c r="N68" s="280"/>
      <c r="O68" s="101"/>
      <c r="P68" s="280"/>
      <c r="Q68" s="101"/>
      <c r="R68" s="101"/>
      <c r="S68" s="281"/>
      <c r="T68" s="281"/>
      <c r="U68" s="282"/>
      <c r="V68" s="118">
        <f t="shared" si="1"/>
        <v>348</v>
      </c>
    </row>
    <row r="69" spans="2:22" ht="12.75">
      <c r="B69" s="121" t="s">
        <v>55</v>
      </c>
      <c r="C69" s="165" t="s">
        <v>160</v>
      </c>
      <c r="D69" s="176">
        <v>1946</v>
      </c>
      <c r="E69" s="338">
        <v>100</v>
      </c>
      <c r="F69" s="102" t="s">
        <v>51</v>
      </c>
      <c r="G69" s="67">
        <v>100</v>
      </c>
      <c r="H69" s="102" t="s">
        <v>51</v>
      </c>
      <c r="I69" s="101" t="s">
        <v>51</v>
      </c>
      <c r="J69" s="103">
        <v>110</v>
      </c>
      <c r="K69" s="101" t="s">
        <v>51</v>
      </c>
      <c r="L69" s="102" t="s">
        <v>51</v>
      </c>
      <c r="M69" s="102" t="s">
        <v>51</v>
      </c>
      <c r="N69" s="280"/>
      <c r="O69" s="101"/>
      <c r="P69" s="101"/>
      <c r="Q69" s="103"/>
      <c r="R69" s="103"/>
      <c r="S69" s="23"/>
      <c r="T69" s="23"/>
      <c r="U69" s="184"/>
      <c r="V69" s="118">
        <f t="shared" si="1"/>
        <v>310</v>
      </c>
    </row>
    <row r="70" spans="2:22" ht="12.75">
      <c r="B70" s="122" t="s">
        <v>56</v>
      </c>
      <c r="C70" s="166" t="s">
        <v>47</v>
      </c>
      <c r="D70" s="173">
        <v>1952</v>
      </c>
      <c r="E70" s="288">
        <v>60</v>
      </c>
      <c r="F70" s="102" t="s">
        <v>51</v>
      </c>
      <c r="G70" s="102" t="s">
        <v>51</v>
      </c>
      <c r="H70" s="102" t="s">
        <v>51</v>
      </c>
      <c r="I70" s="290">
        <v>80</v>
      </c>
      <c r="J70" s="67">
        <v>88</v>
      </c>
      <c r="K70" s="102" t="s">
        <v>51</v>
      </c>
      <c r="L70" s="102" t="s">
        <v>51</v>
      </c>
      <c r="M70" s="102" t="s">
        <v>51</v>
      </c>
      <c r="N70" s="292"/>
      <c r="O70" s="102"/>
      <c r="P70" s="290"/>
      <c r="Q70" s="102"/>
      <c r="R70" s="102"/>
      <c r="S70" s="273"/>
      <c r="T70" s="273"/>
      <c r="U70" s="274"/>
      <c r="V70" s="120">
        <f t="shared" si="1"/>
        <v>228</v>
      </c>
    </row>
    <row r="71" spans="2:22" ht="12.75">
      <c r="B71" s="122" t="s">
        <v>59</v>
      </c>
      <c r="C71" s="165" t="s">
        <v>155</v>
      </c>
      <c r="D71" s="173">
        <v>1942</v>
      </c>
      <c r="E71" s="397" t="s">
        <v>51</v>
      </c>
      <c r="F71" s="102" t="s">
        <v>51</v>
      </c>
      <c r="G71" s="102" t="s">
        <v>51</v>
      </c>
      <c r="H71" s="102" t="s">
        <v>51</v>
      </c>
      <c r="I71" s="391" t="s">
        <v>51</v>
      </c>
      <c r="J71" s="67">
        <v>88</v>
      </c>
      <c r="K71" s="67">
        <v>66</v>
      </c>
      <c r="L71" s="102" t="s">
        <v>51</v>
      </c>
      <c r="M71" s="102" t="s">
        <v>51</v>
      </c>
      <c r="N71" s="292"/>
      <c r="O71" s="101"/>
      <c r="P71" s="290"/>
      <c r="Q71" s="102"/>
      <c r="R71" s="102"/>
      <c r="S71" s="273"/>
      <c r="T71" s="273"/>
      <c r="U71" s="274"/>
      <c r="V71" s="120">
        <f t="shared" si="1"/>
        <v>154</v>
      </c>
    </row>
    <row r="72" spans="2:22" ht="12.75">
      <c r="B72" s="122" t="s">
        <v>60</v>
      </c>
      <c r="C72" s="154" t="s">
        <v>281</v>
      </c>
      <c r="D72" s="173">
        <v>1947</v>
      </c>
      <c r="E72" s="397" t="s">
        <v>51</v>
      </c>
      <c r="F72" s="102" t="s">
        <v>51</v>
      </c>
      <c r="G72" s="102" t="s">
        <v>51</v>
      </c>
      <c r="H72" s="102" t="s">
        <v>51</v>
      </c>
      <c r="I72" s="102" t="s">
        <v>51</v>
      </c>
      <c r="J72" s="102" t="s">
        <v>51</v>
      </c>
      <c r="K72" s="290">
        <v>110</v>
      </c>
      <c r="L72" s="102" t="s">
        <v>51</v>
      </c>
      <c r="M72" s="102" t="s">
        <v>51</v>
      </c>
      <c r="N72" s="292"/>
      <c r="O72" s="101"/>
      <c r="P72" s="290"/>
      <c r="Q72" s="102"/>
      <c r="R72" s="102"/>
      <c r="S72" s="273"/>
      <c r="T72" s="273"/>
      <c r="U72" s="274"/>
      <c r="V72" s="120">
        <f t="shared" si="1"/>
        <v>110</v>
      </c>
    </row>
    <row r="73" spans="2:22" ht="12.75">
      <c r="B73" s="122" t="s">
        <v>61</v>
      </c>
      <c r="C73" s="154" t="s">
        <v>252</v>
      </c>
      <c r="D73" s="173">
        <v>1946</v>
      </c>
      <c r="E73" s="397" t="s">
        <v>51</v>
      </c>
      <c r="F73" s="102" t="s">
        <v>51</v>
      </c>
      <c r="G73" s="102" t="s">
        <v>51</v>
      </c>
      <c r="H73" s="102" t="s">
        <v>51</v>
      </c>
      <c r="I73" s="400">
        <v>80</v>
      </c>
      <c r="J73" s="102" t="s">
        <v>51</v>
      </c>
      <c r="K73" s="102" t="s">
        <v>51</v>
      </c>
      <c r="L73" s="102" t="s">
        <v>51</v>
      </c>
      <c r="M73" s="102" t="s">
        <v>51</v>
      </c>
      <c r="N73" s="292"/>
      <c r="O73" s="101"/>
      <c r="P73" s="290"/>
      <c r="Q73" s="102"/>
      <c r="R73" s="102"/>
      <c r="S73" s="273"/>
      <c r="T73" s="273"/>
      <c r="U73" s="274"/>
      <c r="V73" s="120">
        <f t="shared" si="1"/>
        <v>80</v>
      </c>
    </row>
    <row r="74" spans="2:22" ht="12.75">
      <c r="B74" s="122" t="s">
        <v>62</v>
      </c>
      <c r="C74" s="154" t="s">
        <v>226</v>
      </c>
      <c r="D74" s="173">
        <v>1944</v>
      </c>
      <c r="E74" s="397" t="s">
        <v>51</v>
      </c>
      <c r="F74" s="102" t="s">
        <v>51</v>
      </c>
      <c r="G74" s="102" t="s">
        <v>51</v>
      </c>
      <c r="H74" s="102" t="s">
        <v>51</v>
      </c>
      <c r="I74" s="102" t="s">
        <v>51</v>
      </c>
      <c r="J74" s="102" t="s">
        <v>51</v>
      </c>
      <c r="K74" s="102">
        <v>66</v>
      </c>
      <c r="L74" s="102" t="s">
        <v>51</v>
      </c>
      <c r="M74" s="102" t="s">
        <v>51</v>
      </c>
      <c r="N74" s="292"/>
      <c r="O74" s="101"/>
      <c r="P74" s="290"/>
      <c r="Q74" s="102"/>
      <c r="R74" s="102"/>
      <c r="S74" s="273"/>
      <c r="T74" s="273"/>
      <c r="U74" s="274"/>
      <c r="V74" s="120">
        <f t="shared" si="1"/>
        <v>66</v>
      </c>
    </row>
    <row r="75" spans="2:22" ht="12.75">
      <c r="B75" s="122" t="s">
        <v>289</v>
      </c>
      <c r="C75" s="154" t="s">
        <v>173</v>
      </c>
      <c r="D75" s="173">
        <v>1951</v>
      </c>
      <c r="E75" s="288">
        <v>60</v>
      </c>
      <c r="F75" s="102" t="s">
        <v>51</v>
      </c>
      <c r="G75" s="102" t="s">
        <v>51</v>
      </c>
      <c r="H75" s="102" t="s">
        <v>51</v>
      </c>
      <c r="I75" s="102" t="s">
        <v>51</v>
      </c>
      <c r="J75" s="102" t="s">
        <v>51</v>
      </c>
      <c r="K75" s="102" t="s">
        <v>51</v>
      </c>
      <c r="L75" s="102" t="s">
        <v>51</v>
      </c>
      <c r="M75" s="102" t="s">
        <v>51</v>
      </c>
      <c r="N75" s="292"/>
      <c r="O75" s="101"/>
      <c r="P75" s="290"/>
      <c r="Q75" s="102"/>
      <c r="R75" s="102"/>
      <c r="S75" s="273"/>
      <c r="T75" s="273"/>
      <c r="U75" s="274"/>
      <c r="V75" s="120">
        <f t="shared" si="1"/>
        <v>60</v>
      </c>
    </row>
    <row r="76" spans="2:22" ht="12.75">
      <c r="B76" s="121" t="s">
        <v>289</v>
      </c>
      <c r="C76" s="339" t="s">
        <v>171</v>
      </c>
      <c r="D76" s="340">
        <v>1941</v>
      </c>
      <c r="E76" s="288">
        <v>60</v>
      </c>
      <c r="F76" s="102" t="s">
        <v>51</v>
      </c>
      <c r="G76" s="102" t="s">
        <v>51</v>
      </c>
      <c r="H76" s="102" t="s">
        <v>51</v>
      </c>
      <c r="I76" s="391" t="s">
        <v>51</v>
      </c>
      <c r="J76" s="391" t="s">
        <v>51</v>
      </c>
      <c r="K76" s="391" t="s">
        <v>51</v>
      </c>
      <c r="L76" s="102" t="s">
        <v>51</v>
      </c>
      <c r="M76" s="102" t="s">
        <v>51</v>
      </c>
      <c r="N76" s="115"/>
      <c r="O76" s="101"/>
      <c r="P76" s="290"/>
      <c r="Q76" s="290"/>
      <c r="R76" s="290"/>
      <c r="S76" s="290"/>
      <c r="T76" s="290"/>
      <c r="U76" s="341"/>
      <c r="V76" s="120">
        <f t="shared" si="1"/>
        <v>60</v>
      </c>
    </row>
    <row r="77" spans="2:22" ht="13.5" thickBot="1">
      <c r="B77" s="123" t="s">
        <v>289</v>
      </c>
      <c r="C77" s="164" t="s">
        <v>130</v>
      </c>
      <c r="D77" s="174">
        <v>1939</v>
      </c>
      <c r="E77" s="342">
        <v>60</v>
      </c>
      <c r="F77" s="255" t="s">
        <v>51</v>
      </c>
      <c r="G77" s="255" t="s">
        <v>51</v>
      </c>
      <c r="H77" s="255" t="s">
        <v>51</v>
      </c>
      <c r="I77" s="104" t="s">
        <v>51</v>
      </c>
      <c r="J77" s="104" t="s">
        <v>51</v>
      </c>
      <c r="K77" s="392" t="s">
        <v>51</v>
      </c>
      <c r="L77" s="231" t="s">
        <v>51</v>
      </c>
      <c r="M77" s="255" t="s">
        <v>51</v>
      </c>
      <c r="N77" s="294"/>
      <c r="O77" s="104"/>
      <c r="P77" s="285"/>
      <c r="Q77" s="104"/>
      <c r="R77" s="104"/>
      <c r="S77" s="286"/>
      <c r="T77" s="286"/>
      <c r="U77" s="287"/>
      <c r="V77" s="119">
        <f t="shared" si="1"/>
        <v>60</v>
      </c>
    </row>
    <row r="78" spans="2:22" ht="13.5" thickBot="1">
      <c r="B78" s="180"/>
      <c r="C78" s="343"/>
      <c r="D78" s="344"/>
      <c r="E78" s="295"/>
      <c r="F78" s="295"/>
      <c r="G78" s="345"/>
      <c r="H78" s="345"/>
      <c r="I78" s="345"/>
      <c r="J78" s="345"/>
      <c r="K78" s="295"/>
      <c r="L78" s="345"/>
      <c r="M78" s="250"/>
      <c r="N78" s="250"/>
      <c r="O78" s="249"/>
      <c r="P78" s="295"/>
      <c r="Q78" s="295"/>
      <c r="R78" s="295"/>
      <c r="S78" s="295"/>
      <c r="T78" s="295"/>
      <c r="U78" s="295"/>
      <c r="V78" s="142"/>
    </row>
    <row r="79" spans="2:22" ht="13.5" thickBot="1">
      <c r="B79" s="116" t="s">
        <v>1</v>
      </c>
      <c r="C79" s="169" t="s">
        <v>245</v>
      </c>
      <c r="D79" s="167" t="s">
        <v>129</v>
      </c>
      <c r="E79" s="5">
        <v>1</v>
      </c>
      <c r="F79" s="6">
        <v>2</v>
      </c>
      <c r="G79" s="6">
        <v>3</v>
      </c>
      <c r="H79" s="6">
        <v>4</v>
      </c>
      <c r="I79" s="6">
        <v>5</v>
      </c>
      <c r="J79" s="6">
        <v>6</v>
      </c>
      <c r="K79" s="6">
        <v>7</v>
      </c>
      <c r="L79" s="51">
        <v>8</v>
      </c>
      <c r="M79" s="6">
        <v>9</v>
      </c>
      <c r="N79" s="6">
        <v>10</v>
      </c>
      <c r="O79" s="6">
        <v>11</v>
      </c>
      <c r="P79" s="6">
        <v>12</v>
      </c>
      <c r="Q79" s="6">
        <v>13</v>
      </c>
      <c r="R79" s="6">
        <v>14</v>
      </c>
      <c r="S79" s="6">
        <v>15</v>
      </c>
      <c r="T79" s="6">
        <v>16</v>
      </c>
      <c r="U79" s="52">
        <v>17</v>
      </c>
      <c r="V79" s="116" t="s">
        <v>128</v>
      </c>
    </row>
    <row r="80" spans="2:22" ht="12.75">
      <c r="B80" s="171"/>
      <c r="C80" s="165" t="s">
        <v>171</v>
      </c>
      <c r="D80" s="177">
        <v>1941</v>
      </c>
      <c r="E80" s="100" t="s">
        <v>51</v>
      </c>
      <c r="F80" s="63">
        <v>80</v>
      </c>
      <c r="G80" s="67">
        <v>100</v>
      </c>
      <c r="H80" s="100" t="s">
        <v>51</v>
      </c>
      <c r="I80" s="67">
        <v>100</v>
      </c>
      <c r="J80" s="67">
        <v>66</v>
      </c>
      <c r="K80" s="290">
        <v>66</v>
      </c>
      <c r="L80" s="290">
        <v>110</v>
      </c>
      <c r="M80" s="100" t="s">
        <v>51</v>
      </c>
      <c r="N80" s="290"/>
      <c r="O80" s="101"/>
      <c r="P80" s="290"/>
      <c r="Q80" s="101"/>
      <c r="R80" s="101"/>
      <c r="S80" s="281"/>
      <c r="T80" s="281"/>
      <c r="U80" s="282"/>
      <c r="V80" s="118">
        <f aca="true" t="shared" si="2" ref="V80:V100">SUM(E80:S80)</f>
        <v>522</v>
      </c>
    </row>
    <row r="81" spans="2:22" ht="12.75">
      <c r="B81" s="122"/>
      <c r="C81" s="165" t="s">
        <v>246</v>
      </c>
      <c r="D81" s="176">
        <v>1936</v>
      </c>
      <c r="E81" s="102" t="s">
        <v>51</v>
      </c>
      <c r="F81" s="102" t="s">
        <v>51</v>
      </c>
      <c r="G81" s="103">
        <v>60</v>
      </c>
      <c r="H81" s="102" t="s">
        <v>51</v>
      </c>
      <c r="I81" s="67">
        <v>80</v>
      </c>
      <c r="J81" s="103">
        <v>88</v>
      </c>
      <c r="K81" s="103">
        <v>88</v>
      </c>
      <c r="L81" s="103">
        <v>110</v>
      </c>
      <c r="M81" s="102" t="s">
        <v>51</v>
      </c>
      <c r="N81" s="292"/>
      <c r="O81" s="101"/>
      <c r="P81" s="102"/>
      <c r="Q81" s="280"/>
      <c r="R81" s="290"/>
      <c r="S81" s="281"/>
      <c r="T81" s="281"/>
      <c r="U81" s="282"/>
      <c r="V81" s="118">
        <f t="shared" si="2"/>
        <v>426</v>
      </c>
    </row>
    <row r="82" spans="2:22" ht="12.75">
      <c r="B82" s="122"/>
      <c r="C82" s="165" t="s">
        <v>212</v>
      </c>
      <c r="D82" s="176">
        <v>1937</v>
      </c>
      <c r="E82" s="102" t="s">
        <v>51</v>
      </c>
      <c r="F82" s="102" t="s">
        <v>51</v>
      </c>
      <c r="G82" s="103">
        <v>60</v>
      </c>
      <c r="H82" s="102" t="s">
        <v>51</v>
      </c>
      <c r="I82" s="101" t="s">
        <v>51</v>
      </c>
      <c r="J82" s="103">
        <v>88</v>
      </c>
      <c r="K82" s="103">
        <v>110</v>
      </c>
      <c r="L82" s="103">
        <v>88</v>
      </c>
      <c r="M82" s="102" t="s">
        <v>51</v>
      </c>
      <c r="N82" s="280"/>
      <c r="O82" s="101"/>
      <c r="P82" s="101"/>
      <c r="Q82" s="280"/>
      <c r="R82" s="280"/>
      <c r="S82" s="281"/>
      <c r="T82" s="281"/>
      <c r="U82" s="282"/>
      <c r="V82" s="118">
        <f t="shared" si="2"/>
        <v>346</v>
      </c>
    </row>
    <row r="83" spans="2:22" ht="12.75">
      <c r="B83" s="122"/>
      <c r="C83" s="165" t="s">
        <v>235</v>
      </c>
      <c r="D83" s="346">
        <v>1939</v>
      </c>
      <c r="E83" s="102" t="s">
        <v>51</v>
      </c>
      <c r="F83" s="102" t="s">
        <v>51</v>
      </c>
      <c r="G83" s="182">
        <v>100</v>
      </c>
      <c r="H83" s="102" t="s">
        <v>51</v>
      </c>
      <c r="I83" s="67">
        <v>100</v>
      </c>
      <c r="J83" s="181" t="s">
        <v>51</v>
      </c>
      <c r="K83" s="182">
        <v>66</v>
      </c>
      <c r="L83" s="181" t="s">
        <v>51</v>
      </c>
      <c r="M83" s="102" t="s">
        <v>51</v>
      </c>
      <c r="N83" s="347"/>
      <c r="O83" s="181"/>
      <c r="P83" s="181"/>
      <c r="Q83" s="298"/>
      <c r="R83" s="298"/>
      <c r="S83" s="299"/>
      <c r="T83" s="299"/>
      <c r="U83" s="348"/>
      <c r="V83" s="118">
        <f t="shared" si="2"/>
        <v>266</v>
      </c>
    </row>
    <row r="84" spans="2:22" ht="12.75">
      <c r="B84" s="122"/>
      <c r="C84" s="165" t="s">
        <v>239</v>
      </c>
      <c r="D84" s="346">
        <v>1936</v>
      </c>
      <c r="E84" s="102" t="s">
        <v>51</v>
      </c>
      <c r="F84" s="102" t="s">
        <v>51</v>
      </c>
      <c r="G84" s="101" t="s">
        <v>51</v>
      </c>
      <c r="H84" s="102" t="s">
        <v>51</v>
      </c>
      <c r="I84" s="102" t="s">
        <v>51</v>
      </c>
      <c r="J84" s="182">
        <v>88</v>
      </c>
      <c r="K84" s="182">
        <v>88</v>
      </c>
      <c r="L84" s="102" t="s">
        <v>51</v>
      </c>
      <c r="M84" s="102" t="s">
        <v>51</v>
      </c>
      <c r="N84" s="347"/>
      <c r="O84" s="181"/>
      <c r="P84" s="181"/>
      <c r="Q84" s="298"/>
      <c r="R84" s="298"/>
      <c r="S84" s="299"/>
      <c r="T84" s="299"/>
      <c r="U84" s="348"/>
      <c r="V84" s="118">
        <f t="shared" si="2"/>
        <v>176</v>
      </c>
    </row>
    <row r="85" spans="2:22" ht="12.75">
      <c r="B85" s="122"/>
      <c r="C85" s="165" t="s">
        <v>172</v>
      </c>
      <c r="D85" s="346">
        <v>1936</v>
      </c>
      <c r="E85" s="102" t="s">
        <v>51</v>
      </c>
      <c r="F85" s="102" t="s">
        <v>51</v>
      </c>
      <c r="G85" s="102" t="s">
        <v>51</v>
      </c>
      <c r="H85" s="102" t="s">
        <v>51</v>
      </c>
      <c r="I85" s="102" t="s">
        <v>51</v>
      </c>
      <c r="J85" s="182">
        <v>88</v>
      </c>
      <c r="K85" s="181" t="s">
        <v>51</v>
      </c>
      <c r="L85" s="67">
        <v>88</v>
      </c>
      <c r="M85" s="102" t="s">
        <v>51</v>
      </c>
      <c r="N85" s="347"/>
      <c r="O85" s="181"/>
      <c r="P85" s="181"/>
      <c r="Q85" s="298"/>
      <c r="R85" s="298"/>
      <c r="S85" s="299"/>
      <c r="T85" s="299"/>
      <c r="U85" s="348"/>
      <c r="V85" s="118">
        <f t="shared" si="2"/>
        <v>176</v>
      </c>
    </row>
    <row r="86" spans="2:22" ht="12.75">
      <c r="B86" s="122"/>
      <c r="C86" s="165" t="s">
        <v>130</v>
      </c>
      <c r="D86" s="346">
        <v>1939</v>
      </c>
      <c r="E86" s="102" t="s">
        <v>51</v>
      </c>
      <c r="F86" s="102" t="s">
        <v>51</v>
      </c>
      <c r="G86" s="181" t="s">
        <v>51</v>
      </c>
      <c r="H86" s="101" t="s">
        <v>51</v>
      </c>
      <c r="I86" s="182">
        <v>60</v>
      </c>
      <c r="J86" s="182">
        <v>66</v>
      </c>
      <c r="K86" s="182">
        <v>44</v>
      </c>
      <c r="L86" s="101" t="s">
        <v>51</v>
      </c>
      <c r="M86" s="101" t="s">
        <v>51</v>
      </c>
      <c r="N86" s="347"/>
      <c r="O86" s="181"/>
      <c r="P86" s="181"/>
      <c r="Q86" s="298"/>
      <c r="R86" s="298"/>
      <c r="S86" s="299"/>
      <c r="T86" s="299"/>
      <c r="U86" s="348"/>
      <c r="V86" s="118">
        <f t="shared" si="2"/>
        <v>170</v>
      </c>
    </row>
    <row r="87" spans="2:22" ht="12.75">
      <c r="B87" s="122"/>
      <c r="C87" s="165" t="s">
        <v>176</v>
      </c>
      <c r="D87" s="346">
        <v>1930</v>
      </c>
      <c r="E87" s="102" t="s">
        <v>51</v>
      </c>
      <c r="F87" s="67">
        <v>100</v>
      </c>
      <c r="G87" s="181" t="s">
        <v>51</v>
      </c>
      <c r="H87" s="101" t="s">
        <v>51</v>
      </c>
      <c r="I87" s="101" t="s">
        <v>51</v>
      </c>
      <c r="J87" s="103">
        <v>66</v>
      </c>
      <c r="K87" s="181" t="s">
        <v>51</v>
      </c>
      <c r="L87" s="101" t="s">
        <v>51</v>
      </c>
      <c r="M87" s="101" t="s">
        <v>51</v>
      </c>
      <c r="N87" s="347"/>
      <c r="O87" s="181"/>
      <c r="P87" s="181"/>
      <c r="Q87" s="182"/>
      <c r="R87" s="182"/>
      <c r="S87" s="300"/>
      <c r="T87" s="300"/>
      <c r="U87" s="301"/>
      <c r="V87" s="118">
        <f t="shared" si="2"/>
        <v>166</v>
      </c>
    </row>
    <row r="88" spans="2:22" ht="12.75">
      <c r="B88" s="122"/>
      <c r="C88" s="165" t="s">
        <v>155</v>
      </c>
      <c r="D88" s="346">
        <v>1942</v>
      </c>
      <c r="E88" s="102" t="s">
        <v>51</v>
      </c>
      <c r="F88" s="102" t="s">
        <v>51</v>
      </c>
      <c r="G88" s="182">
        <v>80</v>
      </c>
      <c r="H88" s="101" t="s">
        <v>51</v>
      </c>
      <c r="I88" s="103">
        <v>80</v>
      </c>
      <c r="J88" s="101" t="s">
        <v>51</v>
      </c>
      <c r="K88" s="181" t="s">
        <v>51</v>
      </c>
      <c r="L88" s="101" t="s">
        <v>51</v>
      </c>
      <c r="M88" s="101" t="s">
        <v>51</v>
      </c>
      <c r="N88" s="347"/>
      <c r="O88" s="181"/>
      <c r="P88" s="181"/>
      <c r="Q88" s="298"/>
      <c r="R88" s="298"/>
      <c r="S88" s="299"/>
      <c r="T88" s="299"/>
      <c r="U88" s="348"/>
      <c r="V88" s="118">
        <f t="shared" si="2"/>
        <v>160</v>
      </c>
    </row>
    <row r="89" spans="2:22" ht="12.75">
      <c r="B89" s="122"/>
      <c r="C89" s="165" t="s">
        <v>191</v>
      </c>
      <c r="D89" s="346">
        <v>1938</v>
      </c>
      <c r="E89" s="102" t="s">
        <v>51</v>
      </c>
      <c r="F89" s="67">
        <v>80</v>
      </c>
      <c r="G89" s="181" t="s">
        <v>51</v>
      </c>
      <c r="H89" s="101" t="s">
        <v>51</v>
      </c>
      <c r="I89" s="103">
        <v>60</v>
      </c>
      <c r="J89" s="101" t="s">
        <v>51</v>
      </c>
      <c r="K89" s="181" t="s">
        <v>51</v>
      </c>
      <c r="L89" s="101" t="s">
        <v>51</v>
      </c>
      <c r="M89" s="101" t="s">
        <v>51</v>
      </c>
      <c r="N89" s="347"/>
      <c r="O89" s="181"/>
      <c r="P89" s="181"/>
      <c r="Q89" s="298"/>
      <c r="R89" s="298"/>
      <c r="S89" s="299"/>
      <c r="T89" s="299"/>
      <c r="U89" s="348"/>
      <c r="V89" s="118">
        <f t="shared" si="2"/>
        <v>140</v>
      </c>
    </row>
    <row r="90" spans="2:22" ht="12.75">
      <c r="B90" s="122"/>
      <c r="C90" s="165" t="s">
        <v>170</v>
      </c>
      <c r="D90" s="346">
        <v>1943</v>
      </c>
      <c r="E90" s="102" t="s">
        <v>51</v>
      </c>
      <c r="F90" s="102" t="s">
        <v>51</v>
      </c>
      <c r="G90" s="181" t="s">
        <v>51</v>
      </c>
      <c r="H90" s="101" t="s">
        <v>51</v>
      </c>
      <c r="I90" s="101" t="s">
        <v>51</v>
      </c>
      <c r="J90" s="101" t="s">
        <v>51</v>
      </c>
      <c r="K90" s="182">
        <v>110</v>
      </c>
      <c r="L90" s="101" t="s">
        <v>51</v>
      </c>
      <c r="M90" s="101" t="s">
        <v>51</v>
      </c>
      <c r="N90" s="347"/>
      <c r="O90" s="181"/>
      <c r="P90" s="181"/>
      <c r="Q90" s="298"/>
      <c r="R90" s="298"/>
      <c r="S90" s="299"/>
      <c r="T90" s="299"/>
      <c r="U90" s="348"/>
      <c r="V90" s="118">
        <f t="shared" si="2"/>
        <v>110</v>
      </c>
    </row>
    <row r="91" spans="2:22" ht="12.75">
      <c r="B91" s="122"/>
      <c r="C91" s="165" t="s">
        <v>161</v>
      </c>
      <c r="D91" s="346">
        <v>1932</v>
      </c>
      <c r="E91" s="102" t="s">
        <v>51</v>
      </c>
      <c r="F91" s="102" t="s">
        <v>51</v>
      </c>
      <c r="G91" s="181" t="s">
        <v>51</v>
      </c>
      <c r="H91" s="101" t="s">
        <v>51</v>
      </c>
      <c r="I91" s="103">
        <v>60</v>
      </c>
      <c r="J91" s="101" t="s">
        <v>51</v>
      </c>
      <c r="K91" s="182">
        <v>44</v>
      </c>
      <c r="L91" s="101" t="s">
        <v>51</v>
      </c>
      <c r="M91" s="101" t="s">
        <v>51</v>
      </c>
      <c r="N91" s="347"/>
      <c r="O91" s="181"/>
      <c r="P91" s="181"/>
      <c r="Q91" s="298"/>
      <c r="R91" s="298"/>
      <c r="S91" s="299"/>
      <c r="T91" s="299"/>
      <c r="U91" s="348"/>
      <c r="V91" s="118">
        <f t="shared" si="2"/>
        <v>104</v>
      </c>
    </row>
    <row r="92" spans="2:22" ht="12.75">
      <c r="B92" s="122"/>
      <c r="C92" s="165" t="s">
        <v>179</v>
      </c>
      <c r="D92" s="346">
        <v>1932</v>
      </c>
      <c r="E92" s="102" t="s">
        <v>51</v>
      </c>
      <c r="F92" s="67">
        <v>100</v>
      </c>
      <c r="G92" s="181" t="s">
        <v>51</v>
      </c>
      <c r="H92" s="101" t="s">
        <v>51</v>
      </c>
      <c r="I92" s="101" t="s">
        <v>51</v>
      </c>
      <c r="J92" s="101" t="s">
        <v>51</v>
      </c>
      <c r="K92" s="181" t="s">
        <v>51</v>
      </c>
      <c r="L92" s="181" t="s">
        <v>51</v>
      </c>
      <c r="M92" s="101" t="s">
        <v>51</v>
      </c>
      <c r="N92" s="347"/>
      <c r="O92" s="181"/>
      <c r="P92" s="181"/>
      <c r="Q92" s="182"/>
      <c r="R92" s="182"/>
      <c r="S92" s="300"/>
      <c r="T92" s="300"/>
      <c r="U92" s="301"/>
      <c r="V92" s="118">
        <f t="shared" si="2"/>
        <v>100</v>
      </c>
    </row>
    <row r="93" spans="2:22" ht="12.75">
      <c r="B93" s="122"/>
      <c r="C93" s="165" t="s">
        <v>135</v>
      </c>
      <c r="D93" s="346">
        <v>1939</v>
      </c>
      <c r="E93" s="102" t="s">
        <v>51</v>
      </c>
      <c r="F93" s="102" t="s">
        <v>51</v>
      </c>
      <c r="G93" s="182">
        <v>80</v>
      </c>
      <c r="H93" s="102" t="s">
        <v>51</v>
      </c>
      <c r="I93" s="181" t="s">
        <v>51</v>
      </c>
      <c r="J93" s="181" t="s">
        <v>51</v>
      </c>
      <c r="K93" s="181" t="s">
        <v>51</v>
      </c>
      <c r="L93" s="102" t="s">
        <v>51</v>
      </c>
      <c r="M93" s="102" t="s">
        <v>51</v>
      </c>
      <c r="N93" s="347"/>
      <c r="O93" s="181"/>
      <c r="P93" s="181"/>
      <c r="Q93" s="298"/>
      <c r="R93" s="298"/>
      <c r="S93" s="299"/>
      <c r="T93" s="299"/>
      <c r="U93" s="348"/>
      <c r="V93" s="118">
        <f t="shared" si="2"/>
        <v>80</v>
      </c>
    </row>
    <row r="94" spans="2:22" ht="12.75">
      <c r="B94" s="122"/>
      <c r="C94" s="233" t="s">
        <v>282</v>
      </c>
      <c r="D94" s="346">
        <v>1941</v>
      </c>
      <c r="E94" s="102" t="s">
        <v>51</v>
      </c>
      <c r="F94" s="102" t="s">
        <v>51</v>
      </c>
      <c r="G94" s="181" t="s">
        <v>51</v>
      </c>
      <c r="H94" s="102" t="s">
        <v>51</v>
      </c>
      <c r="I94" s="181" t="s">
        <v>51</v>
      </c>
      <c r="J94" s="181" t="s">
        <v>51</v>
      </c>
      <c r="K94" s="182">
        <v>66</v>
      </c>
      <c r="L94" s="102" t="s">
        <v>51</v>
      </c>
      <c r="M94" s="102" t="s">
        <v>51</v>
      </c>
      <c r="N94" s="347"/>
      <c r="O94" s="181"/>
      <c r="P94" s="181"/>
      <c r="Q94" s="298"/>
      <c r="R94" s="298"/>
      <c r="S94" s="299"/>
      <c r="T94" s="299"/>
      <c r="U94" s="348"/>
      <c r="V94" s="118">
        <f t="shared" si="2"/>
        <v>66</v>
      </c>
    </row>
    <row r="95" spans="2:22" ht="12.75">
      <c r="B95" s="122"/>
      <c r="C95" s="233" t="s">
        <v>285</v>
      </c>
      <c r="D95" s="346">
        <v>1935</v>
      </c>
      <c r="E95" s="102" t="s">
        <v>51</v>
      </c>
      <c r="F95" s="102" t="s">
        <v>51</v>
      </c>
      <c r="G95" s="101" t="s">
        <v>51</v>
      </c>
      <c r="H95" s="102" t="s">
        <v>51</v>
      </c>
      <c r="I95" s="181" t="s">
        <v>51</v>
      </c>
      <c r="J95" s="181" t="s">
        <v>51</v>
      </c>
      <c r="K95" s="182">
        <v>66</v>
      </c>
      <c r="L95" s="102" t="s">
        <v>51</v>
      </c>
      <c r="M95" s="102" t="s">
        <v>51</v>
      </c>
      <c r="N95" s="347"/>
      <c r="O95" s="181"/>
      <c r="P95" s="181"/>
      <c r="Q95" s="298"/>
      <c r="R95" s="298"/>
      <c r="S95" s="299"/>
      <c r="T95" s="299"/>
      <c r="U95" s="348"/>
      <c r="V95" s="118">
        <f t="shared" si="2"/>
        <v>66</v>
      </c>
    </row>
    <row r="96" spans="2:22" ht="12.75">
      <c r="B96" s="122"/>
      <c r="C96" s="233" t="s">
        <v>265</v>
      </c>
      <c r="D96" s="346">
        <v>1937</v>
      </c>
      <c r="E96" s="102" t="s">
        <v>51</v>
      </c>
      <c r="F96" s="102" t="s">
        <v>51</v>
      </c>
      <c r="G96" s="102" t="s">
        <v>51</v>
      </c>
      <c r="H96" s="102" t="s">
        <v>51</v>
      </c>
      <c r="I96" s="181" t="s">
        <v>51</v>
      </c>
      <c r="J96" s="182">
        <v>66</v>
      </c>
      <c r="K96" s="181" t="s">
        <v>51</v>
      </c>
      <c r="L96" s="102" t="s">
        <v>51</v>
      </c>
      <c r="M96" s="102" t="s">
        <v>51</v>
      </c>
      <c r="N96" s="347"/>
      <c r="O96" s="181"/>
      <c r="P96" s="181"/>
      <c r="Q96" s="298"/>
      <c r="R96" s="298"/>
      <c r="S96" s="299"/>
      <c r="T96" s="299"/>
      <c r="U96" s="348"/>
      <c r="V96" s="118">
        <f t="shared" si="2"/>
        <v>66</v>
      </c>
    </row>
    <row r="97" spans="2:22" ht="12.75">
      <c r="B97" s="121"/>
      <c r="C97" s="233" t="s">
        <v>236</v>
      </c>
      <c r="D97" s="346">
        <v>1935</v>
      </c>
      <c r="E97" s="102" t="s">
        <v>51</v>
      </c>
      <c r="F97" s="102" t="s">
        <v>51</v>
      </c>
      <c r="G97" s="67">
        <v>60</v>
      </c>
      <c r="H97" s="102" t="s">
        <v>51</v>
      </c>
      <c r="I97" s="181" t="s">
        <v>51</v>
      </c>
      <c r="J97" s="181" t="s">
        <v>51</v>
      </c>
      <c r="K97" s="181" t="s">
        <v>51</v>
      </c>
      <c r="L97" s="102" t="s">
        <v>51</v>
      </c>
      <c r="M97" s="102" t="s">
        <v>51</v>
      </c>
      <c r="N97" s="347"/>
      <c r="O97" s="181"/>
      <c r="P97" s="181"/>
      <c r="Q97" s="298"/>
      <c r="R97" s="298"/>
      <c r="S97" s="299"/>
      <c r="T97" s="299"/>
      <c r="U97" s="348"/>
      <c r="V97" s="118">
        <f t="shared" si="2"/>
        <v>60</v>
      </c>
    </row>
    <row r="98" spans="2:22" ht="12.75">
      <c r="B98" s="121"/>
      <c r="C98" s="233" t="s">
        <v>174</v>
      </c>
      <c r="D98" s="346">
        <v>1930</v>
      </c>
      <c r="E98" s="102" t="s">
        <v>51</v>
      </c>
      <c r="F98" s="102" t="s">
        <v>51</v>
      </c>
      <c r="G98" s="102" t="s">
        <v>51</v>
      </c>
      <c r="H98" s="102" t="s">
        <v>51</v>
      </c>
      <c r="I98" s="182">
        <v>60</v>
      </c>
      <c r="J98" s="181" t="s">
        <v>51</v>
      </c>
      <c r="K98" s="182"/>
      <c r="L98" s="102" t="s">
        <v>51</v>
      </c>
      <c r="M98" s="102" t="s">
        <v>51</v>
      </c>
      <c r="N98" s="347"/>
      <c r="O98" s="181"/>
      <c r="P98" s="181"/>
      <c r="Q98" s="298"/>
      <c r="R98" s="298"/>
      <c r="S98" s="299"/>
      <c r="T98" s="299"/>
      <c r="U98" s="348"/>
      <c r="V98" s="118">
        <f t="shared" si="2"/>
        <v>60</v>
      </c>
    </row>
    <row r="99" spans="2:22" ht="12.75">
      <c r="B99" s="121"/>
      <c r="C99" s="233" t="s">
        <v>286</v>
      </c>
      <c r="D99" s="346">
        <v>1939</v>
      </c>
      <c r="E99" s="102" t="s">
        <v>51</v>
      </c>
      <c r="F99" s="102" t="s">
        <v>51</v>
      </c>
      <c r="G99" s="102" t="s">
        <v>51</v>
      </c>
      <c r="H99" s="102" t="s">
        <v>51</v>
      </c>
      <c r="I99" s="181" t="s">
        <v>51</v>
      </c>
      <c r="J99" s="181" t="s">
        <v>51</v>
      </c>
      <c r="K99" s="182">
        <v>44</v>
      </c>
      <c r="L99" s="102" t="s">
        <v>51</v>
      </c>
      <c r="M99" s="102" t="s">
        <v>51</v>
      </c>
      <c r="N99" s="347"/>
      <c r="O99" s="181"/>
      <c r="P99" s="181"/>
      <c r="Q99" s="298"/>
      <c r="R99" s="298"/>
      <c r="S99" s="299"/>
      <c r="T99" s="299"/>
      <c r="U99" s="348"/>
      <c r="V99" s="118">
        <f t="shared" si="2"/>
        <v>44</v>
      </c>
    </row>
    <row r="100" spans="2:22" ht="13.5" thickBot="1">
      <c r="B100" s="123"/>
      <c r="C100" s="164" t="s">
        <v>284</v>
      </c>
      <c r="D100" s="174">
        <v>1932</v>
      </c>
      <c r="E100" s="255" t="s">
        <v>51</v>
      </c>
      <c r="F100" s="255" t="s">
        <v>51</v>
      </c>
      <c r="G100" s="255" t="s">
        <v>51</v>
      </c>
      <c r="H100" s="255" t="s">
        <v>51</v>
      </c>
      <c r="I100" s="104" t="s">
        <v>51</v>
      </c>
      <c r="J100" s="104" t="s">
        <v>51</v>
      </c>
      <c r="K100" s="105">
        <v>44</v>
      </c>
      <c r="L100" s="104" t="s">
        <v>51</v>
      </c>
      <c r="M100" s="255" t="s">
        <v>51</v>
      </c>
      <c r="N100" s="294"/>
      <c r="O100" s="104"/>
      <c r="P100" s="104"/>
      <c r="Q100" s="285"/>
      <c r="R100" s="285"/>
      <c r="S100" s="286"/>
      <c r="T100" s="286"/>
      <c r="U100" s="287"/>
      <c r="V100" s="119">
        <f t="shared" si="2"/>
        <v>44</v>
      </c>
    </row>
    <row r="258" ht="13.5" thickBot="1"/>
    <row r="259" spans="2:20" s="7" customFormat="1" ht="13.5" thickBot="1">
      <c r="B259" s="52" t="s">
        <v>1</v>
      </c>
      <c r="C259" s="25" t="s">
        <v>38</v>
      </c>
      <c r="D259" s="149"/>
      <c r="E259" s="5">
        <v>1</v>
      </c>
      <c r="F259" s="6">
        <v>2</v>
      </c>
      <c r="G259" s="6">
        <v>3</v>
      </c>
      <c r="H259" s="6">
        <v>4</v>
      </c>
      <c r="I259" s="6">
        <v>5</v>
      </c>
      <c r="J259" s="6">
        <v>6</v>
      </c>
      <c r="K259" s="6">
        <v>7</v>
      </c>
      <c r="L259" s="51">
        <v>8</v>
      </c>
      <c r="M259" s="6">
        <v>9</v>
      </c>
      <c r="N259" s="6">
        <v>10</v>
      </c>
      <c r="O259" s="6">
        <v>11</v>
      </c>
      <c r="P259" s="6">
        <v>12</v>
      </c>
      <c r="Q259" s="6">
        <v>13</v>
      </c>
      <c r="R259" s="6">
        <v>14</v>
      </c>
      <c r="S259" s="52">
        <v>17</v>
      </c>
      <c r="T259" s="6" t="s">
        <v>0</v>
      </c>
    </row>
    <row r="260" spans="2:20" s="7" customFormat="1" ht="12.75">
      <c r="B260" s="65" t="s">
        <v>52</v>
      </c>
      <c r="C260" s="13" t="s">
        <v>16</v>
      </c>
      <c r="D260" s="153"/>
      <c r="E260" s="22">
        <v>100</v>
      </c>
      <c r="F260" s="306" t="s">
        <v>51</v>
      </c>
      <c r="G260" s="273">
        <v>100</v>
      </c>
      <c r="H260" s="19">
        <v>100</v>
      </c>
      <c r="I260" s="19">
        <v>100</v>
      </c>
      <c r="J260" s="273">
        <v>100</v>
      </c>
      <c r="K260" s="306" t="s">
        <v>51</v>
      </c>
      <c r="L260" s="23">
        <v>66</v>
      </c>
      <c r="M260" s="306" t="s">
        <v>51</v>
      </c>
      <c r="N260" s="306" t="s">
        <v>51</v>
      </c>
      <c r="O260" s="23"/>
      <c r="P260" s="281"/>
      <c r="Q260" s="281"/>
      <c r="R260" s="281"/>
      <c r="S260" s="281"/>
      <c r="T260" s="64">
        <f>SUM(E260:S260)</f>
        <v>566</v>
      </c>
    </row>
    <row r="261" spans="2:20" ht="12.75">
      <c r="B261" s="72" t="s">
        <v>53</v>
      </c>
      <c r="C261" s="13" t="s">
        <v>73</v>
      </c>
      <c r="D261" s="153"/>
      <c r="E261" s="14" t="s">
        <v>51</v>
      </c>
      <c r="F261" s="273">
        <v>100</v>
      </c>
      <c r="G261" s="23">
        <v>40</v>
      </c>
      <c r="H261" s="23">
        <v>40</v>
      </c>
      <c r="I261" s="306" t="s">
        <v>51</v>
      </c>
      <c r="J261" s="281">
        <v>60</v>
      </c>
      <c r="K261" s="306" t="s">
        <v>51</v>
      </c>
      <c r="L261" s="281">
        <v>88</v>
      </c>
      <c r="M261" s="19">
        <v>88</v>
      </c>
      <c r="N261" s="303">
        <v>66</v>
      </c>
      <c r="O261" s="281"/>
      <c r="P261" s="281"/>
      <c r="Q261" s="281"/>
      <c r="R261" s="281"/>
      <c r="S261" s="281"/>
      <c r="T261" s="54">
        <f>SUM(E261:S261)</f>
        <v>482</v>
      </c>
    </row>
    <row r="262" spans="2:20" ht="12.75">
      <c r="B262" s="72" t="s">
        <v>58</v>
      </c>
      <c r="C262" s="13" t="s">
        <v>13</v>
      </c>
      <c r="D262" s="153"/>
      <c r="E262" s="22">
        <v>80</v>
      </c>
      <c r="F262" s="306" t="s">
        <v>51</v>
      </c>
      <c r="G262" s="19">
        <v>80</v>
      </c>
      <c r="H262" s="307" t="s">
        <v>51</v>
      </c>
      <c r="I262" s="19">
        <v>80</v>
      </c>
      <c r="J262" s="306" t="s">
        <v>51</v>
      </c>
      <c r="K262" s="307" t="s">
        <v>51</v>
      </c>
      <c r="L262" s="23">
        <v>110</v>
      </c>
      <c r="M262" s="307" t="s">
        <v>51</v>
      </c>
      <c r="N262" s="303">
        <v>110</v>
      </c>
      <c r="O262" s="23"/>
      <c r="P262" s="23"/>
      <c r="Q262" s="23"/>
      <c r="R262" s="23"/>
      <c r="S262" s="23"/>
      <c r="T262" s="69">
        <f>SUM(E262:S262)</f>
        <v>460</v>
      </c>
    </row>
    <row r="263" spans="2:20" ht="12.75">
      <c r="B263" s="72" t="s">
        <v>55</v>
      </c>
      <c r="C263" s="13" t="s">
        <v>7</v>
      </c>
      <c r="D263" s="153"/>
      <c r="E263" s="22">
        <v>40</v>
      </c>
      <c r="F263" s="19">
        <v>40</v>
      </c>
      <c r="G263" s="23">
        <v>60</v>
      </c>
      <c r="H263" s="66">
        <v>40</v>
      </c>
      <c r="I263" s="306" t="s">
        <v>51</v>
      </c>
      <c r="J263" s="19">
        <v>80</v>
      </c>
      <c r="K263" s="306" t="s">
        <v>51</v>
      </c>
      <c r="L263" s="19">
        <v>44</v>
      </c>
      <c r="M263" s="23">
        <v>66</v>
      </c>
      <c r="N263" s="303">
        <v>44</v>
      </c>
      <c r="O263" s="281"/>
      <c r="P263" s="281"/>
      <c r="Q263" s="281"/>
      <c r="R263" s="281"/>
      <c r="S263" s="281"/>
      <c r="T263" s="69">
        <f>SUM(E263:S263)-H263</f>
        <v>374</v>
      </c>
    </row>
    <row r="264" spans="2:20" ht="12.75">
      <c r="B264" s="72" t="s">
        <v>56</v>
      </c>
      <c r="C264" s="13" t="s">
        <v>5</v>
      </c>
      <c r="D264" s="153"/>
      <c r="E264" s="22">
        <v>60</v>
      </c>
      <c r="F264" s="19">
        <v>80</v>
      </c>
      <c r="G264" s="306" t="s">
        <v>51</v>
      </c>
      <c r="H264" s="306" t="s">
        <v>51</v>
      </c>
      <c r="I264" s="306" t="s">
        <v>51</v>
      </c>
      <c r="J264" s="306" t="s">
        <v>51</v>
      </c>
      <c r="K264" s="306" t="s">
        <v>51</v>
      </c>
      <c r="L264" s="19">
        <v>44</v>
      </c>
      <c r="M264" s="19">
        <v>66</v>
      </c>
      <c r="N264" s="19">
        <v>88</v>
      </c>
      <c r="O264" s="281"/>
      <c r="P264" s="281"/>
      <c r="Q264" s="281"/>
      <c r="R264" s="23"/>
      <c r="S264" s="281"/>
      <c r="T264" s="69">
        <f aca="true" t="shared" si="3" ref="T264:T277">SUM(E264:S264)</f>
        <v>338</v>
      </c>
    </row>
    <row r="265" spans="2:20" ht="12.75">
      <c r="B265" s="72" t="s">
        <v>59</v>
      </c>
      <c r="C265" s="13" t="s">
        <v>17</v>
      </c>
      <c r="D265" s="153"/>
      <c r="E265" s="22">
        <v>40</v>
      </c>
      <c r="F265" s="19">
        <v>60</v>
      </c>
      <c r="G265" s="273">
        <v>60</v>
      </c>
      <c r="H265" s="273">
        <v>80</v>
      </c>
      <c r="I265" s="306" t="s">
        <v>51</v>
      </c>
      <c r="J265" s="306" t="s">
        <v>51</v>
      </c>
      <c r="K265" s="306" t="s">
        <v>51</v>
      </c>
      <c r="L265" s="281">
        <v>44</v>
      </c>
      <c r="M265" s="307" t="s">
        <v>51</v>
      </c>
      <c r="N265" s="306" t="s">
        <v>51</v>
      </c>
      <c r="O265" s="23"/>
      <c r="P265" s="281"/>
      <c r="Q265" s="281"/>
      <c r="R265" s="281"/>
      <c r="S265" s="281"/>
      <c r="T265" s="69">
        <f t="shared" si="3"/>
        <v>284</v>
      </c>
    </row>
    <row r="266" spans="2:20" ht="12.75">
      <c r="B266" s="72" t="s">
        <v>60</v>
      </c>
      <c r="C266" s="13" t="s">
        <v>74</v>
      </c>
      <c r="D266" s="153"/>
      <c r="E266" s="14" t="s">
        <v>51</v>
      </c>
      <c r="F266" s="273">
        <v>40</v>
      </c>
      <c r="G266" s="306" t="s">
        <v>51</v>
      </c>
      <c r="H266" s="19">
        <v>60</v>
      </c>
      <c r="I266" s="306" t="s">
        <v>51</v>
      </c>
      <c r="J266" s="306" t="s">
        <v>51</v>
      </c>
      <c r="K266" s="306" t="s">
        <v>51</v>
      </c>
      <c r="L266" s="19">
        <v>66</v>
      </c>
      <c r="M266" s="273">
        <v>110</v>
      </c>
      <c r="N266" s="308" t="s">
        <v>51</v>
      </c>
      <c r="O266" s="281"/>
      <c r="P266" s="281"/>
      <c r="Q266" s="281"/>
      <c r="R266" s="23"/>
      <c r="S266" s="281"/>
      <c r="T266" s="69">
        <f t="shared" si="3"/>
        <v>276</v>
      </c>
    </row>
    <row r="267" spans="2:20" ht="12.75">
      <c r="B267" s="72" t="s">
        <v>61</v>
      </c>
      <c r="C267" s="13" t="s">
        <v>14</v>
      </c>
      <c r="D267" s="153"/>
      <c r="E267" s="309">
        <v>40</v>
      </c>
      <c r="F267" s="281">
        <v>30</v>
      </c>
      <c r="G267" s="309">
        <v>40</v>
      </c>
      <c r="H267" s="307" t="s">
        <v>51</v>
      </c>
      <c r="I267" s="307" t="s">
        <v>51</v>
      </c>
      <c r="J267" s="19">
        <v>60</v>
      </c>
      <c r="K267" s="306" t="s">
        <v>51</v>
      </c>
      <c r="L267" s="306" t="s">
        <v>51</v>
      </c>
      <c r="M267" s="307" t="s">
        <v>51</v>
      </c>
      <c r="N267" s="24">
        <v>44</v>
      </c>
      <c r="O267" s="281"/>
      <c r="P267" s="281"/>
      <c r="Q267" s="281"/>
      <c r="R267" s="23"/>
      <c r="S267" s="281"/>
      <c r="T267" s="69">
        <f t="shared" si="3"/>
        <v>214</v>
      </c>
    </row>
    <row r="268" spans="2:20" ht="12.75">
      <c r="B268" s="72" t="s">
        <v>62</v>
      </c>
      <c r="C268" s="13" t="s">
        <v>6</v>
      </c>
      <c r="D268" s="153"/>
      <c r="E268" s="309">
        <v>60</v>
      </c>
      <c r="F268" s="281">
        <v>40</v>
      </c>
      <c r="G268" s="307" t="s">
        <v>51</v>
      </c>
      <c r="H268" s="19">
        <v>60</v>
      </c>
      <c r="I268" s="307" t="s">
        <v>51</v>
      </c>
      <c r="J268" s="306" t="s">
        <v>51</v>
      </c>
      <c r="K268" s="306" t="s">
        <v>51</v>
      </c>
      <c r="L268" s="307" t="s">
        <v>51</v>
      </c>
      <c r="M268" s="306" t="s">
        <v>51</v>
      </c>
      <c r="N268" s="307" t="s">
        <v>51</v>
      </c>
      <c r="O268" s="281"/>
      <c r="P268" s="281"/>
      <c r="Q268" s="281"/>
      <c r="R268" s="23"/>
      <c r="S268" s="281"/>
      <c r="T268" s="69">
        <f t="shared" si="3"/>
        <v>160</v>
      </c>
    </row>
    <row r="269" spans="2:20" ht="12.75">
      <c r="B269" s="72" t="s">
        <v>63</v>
      </c>
      <c r="C269" s="13" t="s">
        <v>78</v>
      </c>
      <c r="D269" s="153"/>
      <c r="E269" s="14" t="s">
        <v>51</v>
      </c>
      <c r="F269" s="307" t="s">
        <v>51</v>
      </c>
      <c r="G269" s="307" t="s">
        <v>51</v>
      </c>
      <c r="H269" s="19">
        <v>40</v>
      </c>
      <c r="I269" s="306" t="s">
        <v>51</v>
      </c>
      <c r="J269" s="307" t="s">
        <v>51</v>
      </c>
      <c r="K269" s="306" t="s">
        <v>51</v>
      </c>
      <c r="L269" s="273">
        <v>44</v>
      </c>
      <c r="M269" s="306" t="s">
        <v>51</v>
      </c>
      <c r="N269" s="281">
        <v>66</v>
      </c>
      <c r="O269" s="281"/>
      <c r="P269" s="281"/>
      <c r="Q269" s="281"/>
      <c r="R269" s="281"/>
      <c r="S269" s="281"/>
      <c r="T269" s="69">
        <f t="shared" si="3"/>
        <v>150</v>
      </c>
    </row>
    <row r="270" spans="2:20" ht="12.75">
      <c r="B270" s="72" t="s">
        <v>66</v>
      </c>
      <c r="C270" s="13" t="s">
        <v>75</v>
      </c>
      <c r="D270" s="153"/>
      <c r="E270" s="14" t="s">
        <v>51</v>
      </c>
      <c r="F270" s="281">
        <v>60</v>
      </c>
      <c r="G270" s="306" t="s">
        <v>51</v>
      </c>
      <c r="H270" s="307" t="s">
        <v>51</v>
      </c>
      <c r="I270" s="306" t="s">
        <v>51</v>
      </c>
      <c r="J270" s="306" t="s">
        <v>51</v>
      </c>
      <c r="K270" s="306" t="s">
        <v>51</v>
      </c>
      <c r="L270" s="281">
        <v>33</v>
      </c>
      <c r="M270" s="306" t="s">
        <v>51</v>
      </c>
      <c r="N270" s="308" t="s">
        <v>51</v>
      </c>
      <c r="O270" s="281"/>
      <c r="P270" s="281"/>
      <c r="Q270" s="281"/>
      <c r="R270" s="281"/>
      <c r="S270" s="281"/>
      <c r="T270" s="69">
        <f t="shared" si="3"/>
        <v>93</v>
      </c>
    </row>
    <row r="271" spans="2:20" ht="12.75">
      <c r="B271" s="72" t="s">
        <v>67</v>
      </c>
      <c r="C271" s="13" t="s">
        <v>77</v>
      </c>
      <c r="D271" s="153"/>
      <c r="E271" s="14" t="s">
        <v>51</v>
      </c>
      <c r="F271" s="281">
        <v>40</v>
      </c>
      <c r="G271" s="306" t="s">
        <v>51</v>
      </c>
      <c r="H271" s="307" t="s">
        <v>51</v>
      </c>
      <c r="I271" s="306" t="s">
        <v>51</v>
      </c>
      <c r="J271" s="306" t="s">
        <v>51</v>
      </c>
      <c r="K271" s="306" t="s">
        <v>51</v>
      </c>
      <c r="L271" s="306" t="s">
        <v>51</v>
      </c>
      <c r="M271" s="306" t="s">
        <v>51</v>
      </c>
      <c r="N271" s="273">
        <v>44</v>
      </c>
      <c r="O271" s="281"/>
      <c r="P271" s="281"/>
      <c r="Q271" s="281"/>
      <c r="R271" s="281"/>
      <c r="S271" s="281"/>
      <c r="T271" s="69">
        <f t="shared" si="3"/>
        <v>84</v>
      </c>
    </row>
    <row r="272" spans="2:20" ht="12.75">
      <c r="B272" s="72" t="s">
        <v>69</v>
      </c>
      <c r="C272" s="13" t="s">
        <v>76</v>
      </c>
      <c r="D272" s="153"/>
      <c r="E272" s="14" t="s">
        <v>51</v>
      </c>
      <c r="F272" s="307" t="s">
        <v>51</v>
      </c>
      <c r="G272" s="53" t="s">
        <v>51</v>
      </c>
      <c r="H272" s="307" t="s">
        <v>51</v>
      </c>
      <c r="I272" s="273">
        <v>60</v>
      </c>
      <c r="J272" s="306" t="s">
        <v>51</v>
      </c>
      <c r="K272" s="306" t="s">
        <v>51</v>
      </c>
      <c r="L272" s="306" t="s">
        <v>51</v>
      </c>
      <c r="M272" s="307" t="s">
        <v>51</v>
      </c>
      <c r="N272" s="306" t="s">
        <v>51</v>
      </c>
      <c r="O272" s="281"/>
      <c r="P272" s="281"/>
      <c r="Q272" s="281"/>
      <c r="R272" s="281"/>
      <c r="S272" s="281"/>
      <c r="T272" s="69">
        <f t="shared" si="3"/>
        <v>60</v>
      </c>
    </row>
    <row r="273" spans="2:20" ht="12.75">
      <c r="B273" s="72" t="s">
        <v>108</v>
      </c>
      <c r="C273" s="13" t="s">
        <v>79</v>
      </c>
      <c r="D273" s="153"/>
      <c r="E273" s="14" t="s">
        <v>51</v>
      </c>
      <c r="F273" s="307" t="s">
        <v>51</v>
      </c>
      <c r="G273" s="53" t="s">
        <v>51</v>
      </c>
      <c r="H273" s="307" t="s">
        <v>51</v>
      </c>
      <c r="I273" s="53" t="s">
        <v>51</v>
      </c>
      <c r="J273" s="306" t="s">
        <v>51</v>
      </c>
      <c r="K273" s="306" t="s">
        <v>51</v>
      </c>
      <c r="L273" s="306" t="s">
        <v>51</v>
      </c>
      <c r="M273" s="23">
        <v>44</v>
      </c>
      <c r="N273" s="306" t="s">
        <v>51</v>
      </c>
      <c r="O273" s="281"/>
      <c r="P273" s="281"/>
      <c r="Q273" s="281"/>
      <c r="R273" s="281"/>
      <c r="S273" s="281"/>
      <c r="T273" s="69">
        <f t="shared" si="3"/>
        <v>44</v>
      </c>
    </row>
    <row r="274" spans="2:20" ht="12.75">
      <c r="B274" s="72" t="s">
        <v>108</v>
      </c>
      <c r="C274" s="13" t="s">
        <v>80</v>
      </c>
      <c r="D274" s="153"/>
      <c r="E274" s="14" t="s">
        <v>51</v>
      </c>
      <c r="F274" s="306" t="s">
        <v>51</v>
      </c>
      <c r="G274" s="3" t="s">
        <v>51</v>
      </c>
      <c r="H274" s="307" t="s">
        <v>51</v>
      </c>
      <c r="I274" s="3" t="s">
        <v>51</v>
      </c>
      <c r="J274" s="307" t="s">
        <v>51</v>
      </c>
      <c r="K274" s="306" t="s">
        <v>51</v>
      </c>
      <c r="L274" s="307" t="s">
        <v>51</v>
      </c>
      <c r="M274" s="19">
        <v>44</v>
      </c>
      <c r="N274" s="306" t="s">
        <v>51</v>
      </c>
      <c r="O274" s="281"/>
      <c r="P274" s="281"/>
      <c r="Q274" s="281"/>
      <c r="R274" s="281"/>
      <c r="S274" s="281"/>
      <c r="T274" s="69">
        <f t="shared" si="3"/>
        <v>44</v>
      </c>
    </row>
    <row r="275" spans="2:20" ht="12.75">
      <c r="B275" s="72" t="s">
        <v>109</v>
      </c>
      <c r="C275" s="13" t="s">
        <v>81</v>
      </c>
      <c r="D275" s="153"/>
      <c r="E275" s="14" t="s">
        <v>51</v>
      </c>
      <c r="F275" s="307" t="s">
        <v>51</v>
      </c>
      <c r="G275" s="19">
        <v>40</v>
      </c>
      <c r="H275" s="306" t="s">
        <v>51</v>
      </c>
      <c r="I275" s="307" t="s">
        <v>51</v>
      </c>
      <c r="J275" s="307" t="s">
        <v>51</v>
      </c>
      <c r="K275" s="306" t="s">
        <v>51</v>
      </c>
      <c r="L275" s="307" t="s">
        <v>51</v>
      </c>
      <c r="M275" s="306" t="s">
        <v>51</v>
      </c>
      <c r="N275" s="306" t="s">
        <v>51</v>
      </c>
      <c r="O275" s="281"/>
      <c r="P275" s="281"/>
      <c r="Q275" s="281"/>
      <c r="R275" s="281"/>
      <c r="S275" s="281"/>
      <c r="T275" s="69">
        <f t="shared" si="3"/>
        <v>40</v>
      </c>
    </row>
    <row r="276" spans="2:20" ht="12.75">
      <c r="B276" s="72" t="s">
        <v>109</v>
      </c>
      <c r="C276" s="13" t="s">
        <v>15</v>
      </c>
      <c r="D276" s="157"/>
      <c r="E276" s="96">
        <v>40</v>
      </c>
      <c r="F276" s="307" t="s">
        <v>51</v>
      </c>
      <c r="G276" s="307" t="s">
        <v>51</v>
      </c>
      <c r="H276" s="307" t="s">
        <v>51</v>
      </c>
      <c r="I276" s="306" t="s">
        <v>51</v>
      </c>
      <c r="J276" s="306" t="s">
        <v>51</v>
      </c>
      <c r="K276" s="306" t="s">
        <v>51</v>
      </c>
      <c r="L276" s="307" t="s">
        <v>51</v>
      </c>
      <c r="M276" s="306" t="s">
        <v>51</v>
      </c>
      <c r="N276" s="308" t="s">
        <v>51</v>
      </c>
      <c r="O276" s="281"/>
      <c r="P276" s="281"/>
      <c r="Q276" s="281"/>
      <c r="R276" s="281"/>
      <c r="S276" s="281"/>
      <c r="T276" s="69">
        <f t="shared" si="3"/>
        <v>40</v>
      </c>
    </row>
    <row r="277" spans="2:20" ht="13.5" thickBot="1">
      <c r="B277" s="60" t="s">
        <v>72</v>
      </c>
      <c r="C277" s="56" t="s">
        <v>82</v>
      </c>
      <c r="D277" s="158"/>
      <c r="E277" s="85" t="s">
        <v>51</v>
      </c>
      <c r="F277" s="310" t="s">
        <v>51</v>
      </c>
      <c r="G277" s="310" t="s">
        <v>51</v>
      </c>
      <c r="H277" s="310" t="s">
        <v>51</v>
      </c>
      <c r="I277" s="311" t="s">
        <v>51</v>
      </c>
      <c r="J277" s="310" t="s">
        <v>51</v>
      </c>
      <c r="K277" s="311" t="s">
        <v>51</v>
      </c>
      <c r="L277" s="286">
        <v>33</v>
      </c>
      <c r="M277" s="310" t="s">
        <v>51</v>
      </c>
      <c r="N277" s="310" t="s">
        <v>51</v>
      </c>
      <c r="O277" s="286"/>
      <c r="P277" s="286"/>
      <c r="Q277" s="286"/>
      <c r="R277" s="286"/>
      <c r="S277" s="286"/>
      <c r="T277" s="59">
        <f t="shared" si="3"/>
        <v>33</v>
      </c>
    </row>
    <row r="278" ht="13.5" thickBot="1"/>
    <row r="279" spans="2:20" ht="13.5" thickBot="1">
      <c r="B279" s="52" t="s">
        <v>1</v>
      </c>
      <c r="C279" s="25" t="s">
        <v>83</v>
      </c>
      <c r="D279" s="149"/>
      <c r="E279" s="5">
        <v>1</v>
      </c>
      <c r="F279" s="6">
        <v>2</v>
      </c>
      <c r="G279" s="6">
        <v>3</v>
      </c>
      <c r="H279" s="6">
        <v>4</v>
      </c>
      <c r="I279" s="6">
        <v>5</v>
      </c>
      <c r="J279" s="6">
        <v>6</v>
      </c>
      <c r="K279" s="6">
        <v>7</v>
      </c>
      <c r="L279" s="51">
        <v>8</v>
      </c>
      <c r="M279" s="6">
        <v>9</v>
      </c>
      <c r="N279" s="6">
        <v>10</v>
      </c>
      <c r="O279" s="6">
        <v>11</v>
      </c>
      <c r="P279" s="6">
        <v>12</v>
      </c>
      <c r="Q279" s="6">
        <v>13</v>
      </c>
      <c r="R279" s="6">
        <v>14</v>
      </c>
      <c r="S279" s="52">
        <v>17</v>
      </c>
      <c r="T279" s="6" t="s">
        <v>0</v>
      </c>
    </row>
    <row r="280" spans="2:20" ht="12.75">
      <c r="B280" s="65" t="s">
        <v>52</v>
      </c>
      <c r="C280" s="8" t="s">
        <v>84</v>
      </c>
      <c r="D280" s="151"/>
      <c r="E280" s="70" t="s">
        <v>51</v>
      </c>
      <c r="F280" s="19">
        <v>80</v>
      </c>
      <c r="G280" s="281">
        <v>100</v>
      </c>
      <c r="H280" s="281">
        <v>40</v>
      </c>
      <c r="I280" s="281">
        <v>100</v>
      </c>
      <c r="J280" s="281">
        <v>100</v>
      </c>
      <c r="K280" s="62" t="s">
        <v>51</v>
      </c>
      <c r="L280" s="281">
        <v>88</v>
      </c>
      <c r="M280" s="62" t="s">
        <v>51</v>
      </c>
      <c r="N280" s="312">
        <v>110</v>
      </c>
      <c r="O280" s="272"/>
      <c r="P280" s="273"/>
      <c r="Q280" s="273"/>
      <c r="R280" s="273"/>
      <c r="S280" s="273"/>
      <c r="T280" s="69">
        <f>SUM(E280:S280)</f>
        <v>618</v>
      </c>
    </row>
    <row r="281" spans="2:20" ht="12.75">
      <c r="B281" s="55" t="s">
        <v>53</v>
      </c>
      <c r="C281" s="13" t="s">
        <v>24</v>
      </c>
      <c r="D281" s="153"/>
      <c r="E281" s="22">
        <v>100</v>
      </c>
      <c r="F281" s="281">
        <v>40</v>
      </c>
      <c r="G281" s="281">
        <v>80</v>
      </c>
      <c r="H281" s="23">
        <v>80</v>
      </c>
      <c r="I281" s="3" t="s">
        <v>51</v>
      </c>
      <c r="J281" s="3" t="s">
        <v>51</v>
      </c>
      <c r="K281" s="53" t="s">
        <v>51</v>
      </c>
      <c r="L281" s="23">
        <v>66</v>
      </c>
      <c r="M281" s="23">
        <v>110</v>
      </c>
      <c r="N281" s="53" t="s">
        <v>51</v>
      </c>
      <c r="O281" s="23"/>
      <c r="P281" s="281"/>
      <c r="Q281" s="281"/>
      <c r="R281" s="281"/>
      <c r="S281" s="281"/>
      <c r="T281" s="69">
        <f>SUM(E281:S281)</f>
        <v>476</v>
      </c>
    </row>
    <row r="282" spans="2:20" ht="12.75">
      <c r="B282" s="55" t="s">
        <v>58</v>
      </c>
      <c r="C282" s="13" t="s">
        <v>26</v>
      </c>
      <c r="D282" s="153"/>
      <c r="E282" s="22">
        <v>60</v>
      </c>
      <c r="F282" s="23">
        <v>30</v>
      </c>
      <c r="G282" s="23">
        <v>30</v>
      </c>
      <c r="H282" s="3" t="s">
        <v>51</v>
      </c>
      <c r="I282" s="281">
        <v>60</v>
      </c>
      <c r="J282" s="23">
        <v>80</v>
      </c>
      <c r="K282" s="3" t="s">
        <v>51</v>
      </c>
      <c r="L282" s="23">
        <v>66</v>
      </c>
      <c r="M282" s="23">
        <v>88</v>
      </c>
      <c r="N282" s="53" t="s">
        <v>51</v>
      </c>
      <c r="O282" s="281"/>
      <c r="P282" s="281"/>
      <c r="Q282" s="281"/>
      <c r="R282" s="23"/>
      <c r="S282" s="281"/>
      <c r="T282" s="69">
        <f>SUM(E282:S282)</f>
        <v>414</v>
      </c>
    </row>
    <row r="283" spans="2:20" ht="12.75">
      <c r="B283" s="55" t="s">
        <v>55</v>
      </c>
      <c r="C283" s="13" t="s">
        <v>8</v>
      </c>
      <c r="D283" s="153"/>
      <c r="E283" s="23">
        <v>80</v>
      </c>
      <c r="F283" s="23">
        <v>60</v>
      </c>
      <c r="G283" s="23">
        <v>60</v>
      </c>
      <c r="H283" s="23">
        <v>60</v>
      </c>
      <c r="I283" s="3" t="s">
        <v>51</v>
      </c>
      <c r="J283" s="23">
        <v>60</v>
      </c>
      <c r="K283" s="3" t="s">
        <v>51</v>
      </c>
      <c r="L283" s="23">
        <v>44</v>
      </c>
      <c r="M283" s="3" t="s">
        <v>51</v>
      </c>
      <c r="N283" s="53" t="s">
        <v>51</v>
      </c>
      <c r="O283" s="23"/>
      <c r="P283" s="23"/>
      <c r="Q283" s="23"/>
      <c r="R283" s="23"/>
      <c r="S283" s="23"/>
      <c r="T283" s="69">
        <f>SUM(E283:S283)</f>
        <v>364</v>
      </c>
    </row>
    <row r="284" spans="2:20" ht="12.75">
      <c r="B284" s="55" t="s">
        <v>56</v>
      </c>
      <c r="C284" s="13" t="s">
        <v>22</v>
      </c>
      <c r="D284" s="153"/>
      <c r="E284" s="22">
        <v>40</v>
      </c>
      <c r="F284" s="68">
        <v>30</v>
      </c>
      <c r="G284" s="68">
        <v>30</v>
      </c>
      <c r="H284" s="23">
        <v>40</v>
      </c>
      <c r="I284" s="281">
        <v>40</v>
      </c>
      <c r="J284" s="281">
        <v>40</v>
      </c>
      <c r="K284" s="3" t="s">
        <v>51</v>
      </c>
      <c r="L284" s="281">
        <v>44</v>
      </c>
      <c r="M284" s="23">
        <v>66</v>
      </c>
      <c r="N284" s="303">
        <v>66</v>
      </c>
      <c r="O284" s="281"/>
      <c r="P284" s="281"/>
      <c r="Q284" s="281"/>
      <c r="R284" s="281"/>
      <c r="S284" s="281"/>
      <c r="T284" s="69">
        <f>SUM(E284:S284)-F284-G284</f>
        <v>336</v>
      </c>
    </row>
    <row r="285" spans="2:20" ht="12.75">
      <c r="B285" s="55" t="s">
        <v>59</v>
      </c>
      <c r="C285" s="13" t="s">
        <v>18</v>
      </c>
      <c r="D285" s="153"/>
      <c r="E285" s="313">
        <v>40</v>
      </c>
      <c r="F285" s="281">
        <v>40</v>
      </c>
      <c r="G285" s="281">
        <v>60</v>
      </c>
      <c r="H285" s="68">
        <v>30</v>
      </c>
      <c r="I285" s="281">
        <v>40</v>
      </c>
      <c r="J285" s="23">
        <v>60</v>
      </c>
      <c r="K285" s="3" t="s">
        <v>51</v>
      </c>
      <c r="L285" s="23">
        <v>44</v>
      </c>
      <c r="M285" s="281">
        <v>44</v>
      </c>
      <c r="N285" s="23">
        <v>44</v>
      </c>
      <c r="O285" s="281"/>
      <c r="P285" s="281"/>
      <c r="Q285" s="281"/>
      <c r="R285" s="23"/>
      <c r="S285" s="281"/>
      <c r="T285" s="69">
        <f>SUM(E285:S285)-H285-E285</f>
        <v>332</v>
      </c>
    </row>
    <row r="286" spans="2:20" ht="12.75">
      <c r="B286" s="55" t="s">
        <v>60</v>
      </c>
      <c r="C286" s="13" t="s">
        <v>48</v>
      </c>
      <c r="D286" s="153"/>
      <c r="E286" s="14" t="s">
        <v>51</v>
      </c>
      <c r="F286" s="281">
        <v>100</v>
      </c>
      <c r="G286" s="3" t="s">
        <v>51</v>
      </c>
      <c r="H286" s="281">
        <v>100</v>
      </c>
      <c r="I286" s="3" t="s">
        <v>51</v>
      </c>
      <c r="J286" s="3" t="s">
        <v>51</v>
      </c>
      <c r="K286" s="3" t="s">
        <v>51</v>
      </c>
      <c r="L286" s="281">
        <v>110</v>
      </c>
      <c r="M286" s="3" t="s">
        <v>51</v>
      </c>
      <c r="N286" s="71" t="s">
        <v>51</v>
      </c>
      <c r="O286" s="281"/>
      <c r="P286" s="281"/>
      <c r="Q286" s="281"/>
      <c r="R286" s="281"/>
      <c r="S286" s="281"/>
      <c r="T286" s="69">
        <f aca="true" t="shared" si="4" ref="T286:T303">SUM(E286:S286)</f>
        <v>310</v>
      </c>
    </row>
    <row r="287" spans="2:20" ht="12.75">
      <c r="B287" s="55" t="s">
        <v>61</v>
      </c>
      <c r="C287" s="13" t="s">
        <v>27</v>
      </c>
      <c r="D287" s="154"/>
      <c r="E287" s="97">
        <v>40</v>
      </c>
      <c r="F287" s="23">
        <v>60</v>
      </c>
      <c r="G287" s="314">
        <v>40</v>
      </c>
      <c r="H287" s="281">
        <v>60</v>
      </c>
      <c r="I287" s="87" t="s">
        <v>51</v>
      </c>
      <c r="J287" s="3" t="s">
        <v>51</v>
      </c>
      <c r="K287" s="87" t="s">
        <v>51</v>
      </c>
      <c r="L287" s="281">
        <v>44</v>
      </c>
      <c r="M287" s="3" t="s">
        <v>51</v>
      </c>
      <c r="N287" s="23">
        <v>44</v>
      </c>
      <c r="O287" s="23"/>
      <c r="P287" s="281"/>
      <c r="Q287" s="281"/>
      <c r="R287" s="281"/>
      <c r="S287" s="281"/>
      <c r="T287" s="69">
        <f t="shared" si="4"/>
        <v>288</v>
      </c>
    </row>
    <row r="288" spans="2:20" ht="12.75">
      <c r="B288" s="55" t="s">
        <v>62</v>
      </c>
      <c r="C288" s="13" t="s">
        <v>21</v>
      </c>
      <c r="D288" s="153"/>
      <c r="E288" s="309">
        <v>60</v>
      </c>
      <c r="F288" s="281">
        <v>30</v>
      </c>
      <c r="G288" s="23">
        <v>40</v>
      </c>
      <c r="H288" s="23">
        <v>40</v>
      </c>
      <c r="I288" s="23">
        <v>60</v>
      </c>
      <c r="J288" s="3" t="s">
        <v>51</v>
      </c>
      <c r="K288" s="3" t="s">
        <v>51</v>
      </c>
      <c r="L288" s="3" t="s">
        <v>51</v>
      </c>
      <c r="M288" s="281">
        <v>44</v>
      </c>
      <c r="N288" s="71" t="s">
        <v>51</v>
      </c>
      <c r="O288" s="281"/>
      <c r="P288" s="281"/>
      <c r="Q288" s="23"/>
      <c r="R288" s="23"/>
      <c r="S288" s="23"/>
      <c r="T288" s="69">
        <f t="shared" si="4"/>
        <v>274</v>
      </c>
    </row>
    <row r="289" spans="2:20" ht="12.75">
      <c r="B289" s="55" t="s">
        <v>63</v>
      </c>
      <c r="C289" s="13" t="s">
        <v>85</v>
      </c>
      <c r="D289" s="153"/>
      <c r="E289" s="14" t="s">
        <v>51</v>
      </c>
      <c r="F289" s="3" t="s">
        <v>51</v>
      </c>
      <c r="G289" s="281">
        <v>30</v>
      </c>
      <c r="H289" s="3" t="s">
        <v>51</v>
      </c>
      <c r="I289" s="281">
        <v>80</v>
      </c>
      <c r="J289" s="3" t="s">
        <v>51</v>
      </c>
      <c r="K289" s="3" t="s">
        <v>51</v>
      </c>
      <c r="L289" s="3" t="s">
        <v>51</v>
      </c>
      <c r="M289" s="281">
        <v>44</v>
      </c>
      <c r="N289" s="23">
        <v>88</v>
      </c>
      <c r="O289" s="281"/>
      <c r="P289" s="281"/>
      <c r="Q289" s="281"/>
      <c r="R289" s="281"/>
      <c r="S289" s="281"/>
      <c r="T289" s="69">
        <f t="shared" si="4"/>
        <v>242</v>
      </c>
    </row>
    <row r="290" spans="2:20" ht="12.75">
      <c r="B290" s="55" t="s">
        <v>66</v>
      </c>
      <c r="C290" s="13" t="s">
        <v>86</v>
      </c>
      <c r="D290" s="153"/>
      <c r="E290" s="14" t="s">
        <v>51</v>
      </c>
      <c r="F290" s="23">
        <v>40</v>
      </c>
      <c r="G290" s="281">
        <v>30</v>
      </c>
      <c r="H290" s="281">
        <v>40</v>
      </c>
      <c r="I290" s="3" t="s">
        <v>51</v>
      </c>
      <c r="J290" s="3" t="s">
        <v>51</v>
      </c>
      <c r="K290" s="3" t="s">
        <v>51</v>
      </c>
      <c r="L290" s="281">
        <v>33</v>
      </c>
      <c r="M290" s="281">
        <v>33</v>
      </c>
      <c r="N290" s="24">
        <v>44</v>
      </c>
      <c r="O290" s="23"/>
      <c r="P290" s="281"/>
      <c r="Q290" s="281"/>
      <c r="R290" s="281"/>
      <c r="S290" s="281"/>
      <c r="T290" s="69">
        <f t="shared" si="4"/>
        <v>220</v>
      </c>
    </row>
    <row r="291" spans="2:20" ht="12.75">
      <c r="B291" s="55" t="s">
        <v>67</v>
      </c>
      <c r="C291" s="13" t="s">
        <v>87</v>
      </c>
      <c r="D291" s="153"/>
      <c r="E291" s="3" t="s">
        <v>51</v>
      </c>
      <c r="F291" s="3" t="s">
        <v>51</v>
      </c>
      <c r="G291" s="281">
        <v>40</v>
      </c>
      <c r="H291" s="281">
        <v>30</v>
      </c>
      <c r="I291" s="3" t="s">
        <v>51</v>
      </c>
      <c r="J291" s="281">
        <v>40</v>
      </c>
      <c r="K291" s="3" t="s">
        <v>51</v>
      </c>
      <c r="L291" s="23">
        <v>33</v>
      </c>
      <c r="M291" s="281">
        <v>44</v>
      </c>
      <c r="N291" s="71" t="s">
        <v>51</v>
      </c>
      <c r="O291" s="281"/>
      <c r="P291" s="281"/>
      <c r="Q291" s="281"/>
      <c r="R291" s="281"/>
      <c r="S291" s="281"/>
      <c r="T291" s="69">
        <f t="shared" si="4"/>
        <v>187</v>
      </c>
    </row>
    <row r="292" spans="2:20" ht="12.75">
      <c r="B292" s="55" t="s">
        <v>69</v>
      </c>
      <c r="C292" s="13" t="s">
        <v>88</v>
      </c>
      <c r="D292" s="153"/>
      <c r="E292" s="14" t="s">
        <v>51</v>
      </c>
      <c r="F292" s="3" t="s">
        <v>51</v>
      </c>
      <c r="G292" s="3" t="s">
        <v>51</v>
      </c>
      <c r="H292" s="3" t="s">
        <v>51</v>
      </c>
      <c r="I292" s="3" t="s">
        <v>51</v>
      </c>
      <c r="J292" s="3" t="s">
        <v>51</v>
      </c>
      <c r="K292" s="3" t="s">
        <v>51</v>
      </c>
      <c r="L292" s="281">
        <v>33</v>
      </c>
      <c r="M292" s="281">
        <v>33</v>
      </c>
      <c r="N292" s="281">
        <v>66</v>
      </c>
      <c r="O292" s="281"/>
      <c r="P292" s="281"/>
      <c r="Q292" s="281"/>
      <c r="R292" s="281"/>
      <c r="S292" s="281"/>
      <c r="T292" s="69">
        <f t="shared" si="4"/>
        <v>132</v>
      </c>
    </row>
    <row r="293" spans="2:20" ht="12.75">
      <c r="B293" s="72" t="s">
        <v>64</v>
      </c>
      <c r="C293" s="13" t="s">
        <v>90</v>
      </c>
      <c r="D293" s="153"/>
      <c r="E293" s="14" t="s">
        <v>51</v>
      </c>
      <c r="F293" s="23">
        <v>40</v>
      </c>
      <c r="G293" s="281">
        <v>40</v>
      </c>
      <c r="H293" s="3" t="s">
        <v>51</v>
      </c>
      <c r="I293" s="3" t="s">
        <v>51</v>
      </c>
      <c r="J293" s="3" t="s">
        <v>51</v>
      </c>
      <c r="K293" s="3" t="s">
        <v>51</v>
      </c>
      <c r="L293" s="3" t="s">
        <v>51</v>
      </c>
      <c r="M293" s="3" t="s">
        <v>51</v>
      </c>
      <c r="N293" s="3" t="s">
        <v>51</v>
      </c>
      <c r="O293" s="281"/>
      <c r="P293" s="281"/>
      <c r="Q293" s="281"/>
      <c r="R293" s="281"/>
      <c r="S293" s="281"/>
      <c r="T293" s="69">
        <f t="shared" si="4"/>
        <v>80</v>
      </c>
    </row>
    <row r="294" spans="2:20" ht="12.75">
      <c r="B294" s="72" t="s">
        <v>65</v>
      </c>
      <c r="C294" s="13" t="s">
        <v>89</v>
      </c>
      <c r="D294" s="153"/>
      <c r="E294" s="14" t="s">
        <v>51</v>
      </c>
      <c r="F294" s="23">
        <v>30</v>
      </c>
      <c r="G294" s="3" t="s">
        <v>51</v>
      </c>
      <c r="H294" s="3" t="s">
        <v>51</v>
      </c>
      <c r="I294" s="3" t="s">
        <v>51</v>
      </c>
      <c r="J294" s="3" t="s">
        <v>51</v>
      </c>
      <c r="K294" s="3" t="s">
        <v>51</v>
      </c>
      <c r="L294" s="3" t="s">
        <v>51</v>
      </c>
      <c r="M294" s="3" t="s">
        <v>51</v>
      </c>
      <c r="N294" s="303">
        <v>44</v>
      </c>
      <c r="O294" s="281"/>
      <c r="P294" s="281"/>
      <c r="Q294" s="281"/>
      <c r="R294" s="281"/>
      <c r="S294" s="281"/>
      <c r="T294" s="69">
        <f t="shared" si="4"/>
        <v>74</v>
      </c>
    </row>
    <row r="295" spans="2:20" ht="12.75">
      <c r="B295" s="72" t="s">
        <v>70</v>
      </c>
      <c r="C295" s="13" t="s">
        <v>91</v>
      </c>
      <c r="D295" s="153"/>
      <c r="E295" s="14" t="s">
        <v>51</v>
      </c>
      <c r="F295" s="3" t="s">
        <v>51</v>
      </c>
      <c r="G295" s="3" t="s">
        <v>51</v>
      </c>
      <c r="H295" s="3" t="s">
        <v>51</v>
      </c>
      <c r="I295" s="3" t="s">
        <v>51</v>
      </c>
      <c r="J295" s="3" t="s">
        <v>51</v>
      </c>
      <c r="K295" s="3" t="s">
        <v>51</v>
      </c>
      <c r="L295" s="3" t="s">
        <v>51</v>
      </c>
      <c r="M295" s="281">
        <v>66</v>
      </c>
      <c r="N295" s="3" t="s">
        <v>51</v>
      </c>
      <c r="O295" s="281"/>
      <c r="P295" s="281"/>
      <c r="Q295" s="281"/>
      <c r="R295" s="281"/>
      <c r="S295" s="281"/>
      <c r="T295" s="69">
        <f t="shared" si="4"/>
        <v>66</v>
      </c>
    </row>
    <row r="296" spans="2:20" ht="12.75">
      <c r="B296" s="72" t="s">
        <v>71</v>
      </c>
      <c r="C296" s="13" t="s">
        <v>20</v>
      </c>
      <c r="D296" s="153"/>
      <c r="E296" s="23">
        <v>40</v>
      </c>
      <c r="F296" s="3" t="s">
        <v>51</v>
      </c>
      <c r="G296" s="3" t="s">
        <v>51</v>
      </c>
      <c r="H296" s="3" t="s">
        <v>51</v>
      </c>
      <c r="I296" s="3" t="s">
        <v>51</v>
      </c>
      <c r="J296" s="3" t="s">
        <v>51</v>
      </c>
      <c r="K296" s="3" t="s">
        <v>51</v>
      </c>
      <c r="L296" s="3" t="s">
        <v>51</v>
      </c>
      <c r="M296" s="3" t="s">
        <v>51</v>
      </c>
      <c r="N296" s="3" t="s">
        <v>51</v>
      </c>
      <c r="O296" s="281"/>
      <c r="P296" s="281"/>
      <c r="Q296" s="281"/>
      <c r="R296" s="281"/>
      <c r="S296" s="281"/>
      <c r="T296" s="69">
        <f t="shared" si="4"/>
        <v>40</v>
      </c>
    </row>
    <row r="297" spans="2:20" ht="12.75">
      <c r="B297" s="72" t="s">
        <v>110</v>
      </c>
      <c r="C297" s="13" t="s">
        <v>92</v>
      </c>
      <c r="D297" s="153"/>
      <c r="E297" s="3" t="s">
        <v>51</v>
      </c>
      <c r="F297" s="3" t="s">
        <v>51</v>
      </c>
      <c r="G297" s="3" t="s">
        <v>51</v>
      </c>
      <c r="H297" s="3" t="s">
        <v>51</v>
      </c>
      <c r="I297" s="3" t="s">
        <v>51</v>
      </c>
      <c r="J297" s="3" t="s">
        <v>51</v>
      </c>
      <c r="K297" s="3" t="s">
        <v>51</v>
      </c>
      <c r="L297" s="23">
        <v>33</v>
      </c>
      <c r="M297" s="3" t="s">
        <v>51</v>
      </c>
      <c r="N297" s="3" t="s">
        <v>51</v>
      </c>
      <c r="O297" s="281"/>
      <c r="P297" s="281"/>
      <c r="Q297" s="281"/>
      <c r="R297" s="23"/>
      <c r="S297" s="281"/>
      <c r="T297" s="69">
        <f t="shared" si="4"/>
        <v>33</v>
      </c>
    </row>
    <row r="298" spans="2:20" ht="12.75">
      <c r="B298" s="72" t="s">
        <v>110</v>
      </c>
      <c r="C298" s="13" t="s">
        <v>94</v>
      </c>
      <c r="D298" s="153"/>
      <c r="E298" s="3" t="s">
        <v>51</v>
      </c>
      <c r="F298" s="3" t="s">
        <v>51</v>
      </c>
      <c r="G298" s="3" t="s">
        <v>51</v>
      </c>
      <c r="H298" s="3" t="s">
        <v>51</v>
      </c>
      <c r="I298" s="3" t="s">
        <v>51</v>
      </c>
      <c r="J298" s="3" t="s">
        <v>51</v>
      </c>
      <c r="K298" s="3" t="s">
        <v>51</v>
      </c>
      <c r="L298" s="3" t="s">
        <v>51</v>
      </c>
      <c r="M298" s="23">
        <v>33</v>
      </c>
      <c r="N298" s="3" t="s">
        <v>51</v>
      </c>
      <c r="O298" s="281"/>
      <c r="P298" s="281"/>
      <c r="Q298" s="281"/>
      <c r="R298" s="23"/>
      <c r="S298" s="281"/>
      <c r="T298" s="69">
        <f t="shared" si="4"/>
        <v>33</v>
      </c>
    </row>
    <row r="299" spans="2:20" ht="12.75">
      <c r="B299" s="72" t="s">
        <v>110</v>
      </c>
      <c r="C299" s="13" t="s">
        <v>95</v>
      </c>
      <c r="D299" s="153"/>
      <c r="E299" s="3" t="s">
        <v>51</v>
      </c>
      <c r="F299" s="3" t="s">
        <v>51</v>
      </c>
      <c r="G299" s="3" t="s">
        <v>51</v>
      </c>
      <c r="H299" s="3" t="s">
        <v>51</v>
      </c>
      <c r="I299" s="3" t="s">
        <v>51</v>
      </c>
      <c r="J299" s="3" t="s">
        <v>51</v>
      </c>
      <c r="K299" s="3" t="s">
        <v>51</v>
      </c>
      <c r="L299" s="3" t="s">
        <v>51</v>
      </c>
      <c r="M299" s="23">
        <v>33</v>
      </c>
      <c r="N299" s="3" t="s">
        <v>51</v>
      </c>
      <c r="O299" s="281"/>
      <c r="P299" s="281"/>
      <c r="Q299" s="281"/>
      <c r="R299" s="23"/>
      <c r="S299" s="281"/>
      <c r="T299" s="69">
        <f t="shared" si="4"/>
        <v>33</v>
      </c>
    </row>
    <row r="300" spans="2:20" ht="12.75">
      <c r="B300" s="72" t="s">
        <v>110</v>
      </c>
      <c r="C300" s="13" t="s">
        <v>96</v>
      </c>
      <c r="D300" s="153"/>
      <c r="E300" s="3" t="s">
        <v>51</v>
      </c>
      <c r="F300" s="3" t="s">
        <v>51</v>
      </c>
      <c r="G300" s="3" t="s">
        <v>51</v>
      </c>
      <c r="H300" s="3" t="s">
        <v>51</v>
      </c>
      <c r="I300" s="3" t="s">
        <v>51</v>
      </c>
      <c r="J300" s="3" t="s">
        <v>51</v>
      </c>
      <c r="K300" s="3" t="s">
        <v>51</v>
      </c>
      <c r="L300" s="3" t="s">
        <v>51</v>
      </c>
      <c r="M300" s="23">
        <v>33</v>
      </c>
      <c r="N300" s="71" t="s">
        <v>51</v>
      </c>
      <c r="O300" s="281"/>
      <c r="P300" s="281"/>
      <c r="Q300" s="281"/>
      <c r="R300" s="23"/>
      <c r="S300" s="281"/>
      <c r="T300" s="69">
        <f t="shared" si="4"/>
        <v>33</v>
      </c>
    </row>
    <row r="301" spans="2:20" ht="12.75">
      <c r="B301" s="72" t="s">
        <v>111</v>
      </c>
      <c r="C301" s="13" t="s">
        <v>23</v>
      </c>
      <c r="D301" s="153"/>
      <c r="E301" s="281">
        <v>30</v>
      </c>
      <c r="F301" s="3" t="s">
        <v>51</v>
      </c>
      <c r="G301" s="3" t="s">
        <v>51</v>
      </c>
      <c r="H301" s="3" t="s">
        <v>51</v>
      </c>
      <c r="I301" s="3" t="s">
        <v>51</v>
      </c>
      <c r="J301" s="3" t="s">
        <v>51</v>
      </c>
      <c r="K301" s="3" t="s">
        <v>51</v>
      </c>
      <c r="L301" s="3" t="s">
        <v>51</v>
      </c>
      <c r="M301" s="3" t="s">
        <v>51</v>
      </c>
      <c r="N301" s="3" t="s">
        <v>51</v>
      </c>
      <c r="O301" s="281"/>
      <c r="P301" s="281"/>
      <c r="Q301" s="281"/>
      <c r="R301" s="281"/>
      <c r="S301" s="281"/>
      <c r="T301" s="69">
        <f t="shared" si="4"/>
        <v>30</v>
      </c>
    </row>
    <row r="302" spans="2:20" ht="12.75">
      <c r="B302" s="72" t="s">
        <v>111</v>
      </c>
      <c r="C302" s="13" t="s">
        <v>19</v>
      </c>
      <c r="D302" s="154"/>
      <c r="E302" s="97">
        <v>30</v>
      </c>
      <c r="F302" s="3" t="s">
        <v>51</v>
      </c>
      <c r="G302" s="3" t="s">
        <v>51</v>
      </c>
      <c r="H302" s="3" t="s">
        <v>51</v>
      </c>
      <c r="I302" s="3" t="s">
        <v>51</v>
      </c>
      <c r="J302" s="3" t="s">
        <v>51</v>
      </c>
      <c r="K302" s="3" t="s">
        <v>51</v>
      </c>
      <c r="L302" s="3" t="s">
        <v>51</v>
      </c>
      <c r="M302" s="3" t="s">
        <v>51</v>
      </c>
      <c r="N302" s="3" t="s">
        <v>51</v>
      </c>
      <c r="O302" s="281"/>
      <c r="P302" s="281"/>
      <c r="Q302" s="281"/>
      <c r="R302" s="281"/>
      <c r="S302" s="281"/>
      <c r="T302" s="69">
        <f t="shared" si="4"/>
        <v>30</v>
      </c>
    </row>
    <row r="303" spans="2:20" ht="13.5" thickBot="1">
      <c r="B303" s="60" t="s">
        <v>111</v>
      </c>
      <c r="C303" s="80" t="s">
        <v>25</v>
      </c>
      <c r="D303" s="158"/>
      <c r="E303" s="315">
        <v>30</v>
      </c>
      <c r="F303" s="78" t="s">
        <v>51</v>
      </c>
      <c r="G303" s="78" t="s">
        <v>51</v>
      </c>
      <c r="H303" s="78" t="s">
        <v>51</v>
      </c>
      <c r="I303" s="78" t="s">
        <v>51</v>
      </c>
      <c r="J303" s="78" t="s">
        <v>51</v>
      </c>
      <c r="K303" s="57" t="s">
        <v>51</v>
      </c>
      <c r="L303" s="78" t="s">
        <v>51</v>
      </c>
      <c r="M303" s="57" t="s">
        <v>51</v>
      </c>
      <c r="N303" s="57" t="s">
        <v>51</v>
      </c>
      <c r="O303" s="316"/>
      <c r="P303" s="316"/>
      <c r="Q303" s="316"/>
      <c r="R303" s="316"/>
      <c r="S303" s="316"/>
      <c r="T303" s="59">
        <f t="shared" si="4"/>
        <v>30</v>
      </c>
    </row>
    <row r="304" ht="13.5" thickBot="1"/>
    <row r="305" spans="2:20" ht="13.5" thickBot="1">
      <c r="B305" s="52" t="s">
        <v>1</v>
      </c>
      <c r="C305" s="25" t="s">
        <v>37</v>
      </c>
      <c r="D305" s="149"/>
      <c r="E305" s="5">
        <v>1</v>
      </c>
      <c r="F305" s="6">
        <v>2</v>
      </c>
      <c r="G305" s="6">
        <v>3</v>
      </c>
      <c r="H305" s="6">
        <v>4</v>
      </c>
      <c r="I305" s="6">
        <v>5</v>
      </c>
      <c r="J305" s="6">
        <v>6</v>
      </c>
      <c r="K305" s="6">
        <v>7</v>
      </c>
      <c r="L305" s="51">
        <v>8</v>
      </c>
      <c r="M305" s="6">
        <v>9</v>
      </c>
      <c r="N305" s="6">
        <v>10</v>
      </c>
      <c r="O305" s="6">
        <v>11</v>
      </c>
      <c r="P305" s="6">
        <v>12</v>
      </c>
      <c r="Q305" s="6">
        <v>13</v>
      </c>
      <c r="R305" s="6">
        <v>14</v>
      </c>
      <c r="S305" s="52">
        <v>17</v>
      </c>
      <c r="T305" s="6" t="s">
        <v>0</v>
      </c>
    </row>
    <row r="306" spans="2:20" ht="12.75">
      <c r="B306" s="65" t="s">
        <v>52</v>
      </c>
      <c r="C306" s="88" t="s">
        <v>28</v>
      </c>
      <c r="D306" s="155"/>
      <c r="E306" s="84">
        <v>100</v>
      </c>
      <c r="F306" s="290">
        <v>100</v>
      </c>
      <c r="G306" s="19">
        <v>100</v>
      </c>
      <c r="H306" s="19">
        <v>100</v>
      </c>
      <c r="I306" s="19">
        <v>100</v>
      </c>
      <c r="J306" s="19">
        <v>100</v>
      </c>
      <c r="K306" s="3" t="s">
        <v>51</v>
      </c>
      <c r="L306" s="273">
        <v>110</v>
      </c>
      <c r="M306" s="273">
        <v>110</v>
      </c>
      <c r="N306" s="317">
        <v>66</v>
      </c>
      <c r="O306" s="272"/>
      <c r="P306" s="273"/>
      <c r="Q306" s="19"/>
      <c r="R306" s="19"/>
      <c r="S306" s="19"/>
      <c r="T306" s="54">
        <f>SUM(E306:S306)-E306-N306</f>
        <v>720</v>
      </c>
    </row>
    <row r="307" spans="2:20" ht="12.75">
      <c r="B307" s="55" t="s">
        <v>53</v>
      </c>
      <c r="C307" s="88" t="s">
        <v>33</v>
      </c>
      <c r="D307" s="155"/>
      <c r="E307" s="23">
        <v>80</v>
      </c>
      <c r="F307" s="23">
        <v>80</v>
      </c>
      <c r="G307" s="3" t="s">
        <v>51</v>
      </c>
      <c r="H307" s="3" t="s">
        <v>51</v>
      </c>
      <c r="I307" s="281">
        <v>80</v>
      </c>
      <c r="J307" s="23">
        <v>80</v>
      </c>
      <c r="K307" s="3" t="s">
        <v>51</v>
      </c>
      <c r="L307" s="19">
        <v>66</v>
      </c>
      <c r="M307" s="273">
        <v>88</v>
      </c>
      <c r="N307" s="20">
        <v>66</v>
      </c>
      <c r="O307" s="273"/>
      <c r="P307" s="273"/>
      <c r="Q307" s="273"/>
      <c r="R307" s="19"/>
      <c r="S307" s="273"/>
      <c r="T307" s="54">
        <f aca="true" t="shared" si="5" ref="T307:T322">SUM(E307:S307)</f>
        <v>540</v>
      </c>
    </row>
    <row r="308" spans="2:20" ht="12.75">
      <c r="B308" s="55" t="s">
        <v>58</v>
      </c>
      <c r="C308" s="89" t="s">
        <v>9</v>
      </c>
      <c r="D308" s="156"/>
      <c r="E308" s="309">
        <v>80</v>
      </c>
      <c r="F308" s="307" t="s">
        <v>51</v>
      </c>
      <c r="G308" s="23">
        <v>80</v>
      </c>
      <c r="H308" s="23">
        <v>80</v>
      </c>
      <c r="I308" s="281">
        <v>60</v>
      </c>
      <c r="J308" s="281">
        <v>60</v>
      </c>
      <c r="K308" s="3" t="s">
        <v>51</v>
      </c>
      <c r="L308" s="3" t="s">
        <v>51</v>
      </c>
      <c r="M308" s="3" t="s">
        <v>51</v>
      </c>
      <c r="N308" s="303">
        <v>110</v>
      </c>
      <c r="O308" s="281"/>
      <c r="P308" s="281"/>
      <c r="Q308" s="281"/>
      <c r="R308" s="281"/>
      <c r="S308" s="281"/>
      <c r="T308" s="54">
        <f t="shared" si="5"/>
        <v>470</v>
      </c>
    </row>
    <row r="309" spans="2:20" ht="12.75">
      <c r="B309" s="55" t="s">
        <v>55</v>
      </c>
      <c r="C309" s="89" t="s">
        <v>31</v>
      </c>
      <c r="D309" s="155"/>
      <c r="E309" s="18">
        <v>80</v>
      </c>
      <c r="F309" s="318" t="s">
        <v>51</v>
      </c>
      <c r="G309" s="319">
        <v>40</v>
      </c>
      <c r="H309" s="3" t="s">
        <v>51</v>
      </c>
      <c r="I309" s="23">
        <v>60</v>
      </c>
      <c r="J309" s="281">
        <v>60</v>
      </c>
      <c r="K309" s="3" t="s">
        <v>51</v>
      </c>
      <c r="L309" s="23">
        <v>44</v>
      </c>
      <c r="M309" s="3" t="s">
        <v>51</v>
      </c>
      <c r="N309" s="24">
        <v>44</v>
      </c>
      <c r="O309" s="23"/>
      <c r="P309" s="281"/>
      <c r="Q309" s="281"/>
      <c r="R309" s="281"/>
      <c r="S309" s="281"/>
      <c r="T309" s="54">
        <f t="shared" si="5"/>
        <v>328</v>
      </c>
    </row>
    <row r="310" spans="2:20" ht="12.75">
      <c r="B310" s="55" t="s">
        <v>56</v>
      </c>
      <c r="C310" s="89" t="s">
        <v>29</v>
      </c>
      <c r="D310" s="156"/>
      <c r="E310" s="309">
        <v>60</v>
      </c>
      <c r="F310" s="281">
        <v>60</v>
      </c>
      <c r="G310" s="281">
        <v>60</v>
      </c>
      <c r="H310" s="53" t="s">
        <v>51</v>
      </c>
      <c r="I310" s="23">
        <v>40</v>
      </c>
      <c r="J310" s="3" t="s">
        <v>51</v>
      </c>
      <c r="K310" s="3" t="s">
        <v>51</v>
      </c>
      <c r="L310" s="3" t="s">
        <v>51</v>
      </c>
      <c r="M310" s="3" t="s">
        <v>51</v>
      </c>
      <c r="N310" s="24">
        <v>88</v>
      </c>
      <c r="O310" s="23"/>
      <c r="P310" s="281"/>
      <c r="Q310" s="281"/>
      <c r="R310" s="281"/>
      <c r="S310" s="281"/>
      <c r="T310" s="54">
        <f t="shared" si="5"/>
        <v>308</v>
      </c>
    </row>
    <row r="311" spans="2:20" ht="12.75">
      <c r="B311" s="55" t="s">
        <v>59</v>
      </c>
      <c r="C311" s="89" t="s">
        <v>30</v>
      </c>
      <c r="D311" s="156"/>
      <c r="E311" s="22">
        <v>60</v>
      </c>
      <c r="F311" s="23">
        <v>60</v>
      </c>
      <c r="G311" s="281">
        <v>40</v>
      </c>
      <c r="H311" s="3" t="s">
        <v>51</v>
      </c>
      <c r="I311" s="3" t="s">
        <v>51</v>
      </c>
      <c r="J311" s="3" t="s">
        <v>51</v>
      </c>
      <c r="K311" s="3" t="s">
        <v>51</v>
      </c>
      <c r="L311" s="3" t="s">
        <v>51</v>
      </c>
      <c r="M311" s="3" t="s">
        <v>51</v>
      </c>
      <c r="N311" s="3" t="s">
        <v>51</v>
      </c>
      <c r="O311" s="281"/>
      <c r="P311" s="281"/>
      <c r="Q311" s="281"/>
      <c r="R311" s="281"/>
      <c r="S311" s="281"/>
      <c r="T311" s="54">
        <f t="shared" si="5"/>
        <v>160</v>
      </c>
    </row>
    <row r="312" spans="2:20" ht="12.75">
      <c r="B312" s="55" t="s">
        <v>60</v>
      </c>
      <c r="C312" s="89" t="s">
        <v>97</v>
      </c>
      <c r="D312" s="156"/>
      <c r="E312" s="14" t="s">
        <v>51</v>
      </c>
      <c r="F312" s="3" t="s">
        <v>51</v>
      </c>
      <c r="G312" s="3" t="s">
        <v>51</v>
      </c>
      <c r="H312" s="281">
        <v>60</v>
      </c>
      <c r="I312" s="3" t="s">
        <v>51</v>
      </c>
      <c r="J312" s="3" t="s">
        <v>51</v>
      </c>
      <c r="K312" s="3" t="s">
        <v>51</v>
      </c>
      <c r="L312" s="23">
        <v>66</v>
      </c>
      <c r="M312" s="3" t="s">
        <v>51</v>
      </c>
      <c r="N312" s="3" t="s">
        <v>51</v>
      </c>
      <c r="O312" s="23"/>
      <c r="P312" s="23"/>
      <c r="Q312" s="23"/>
      <c r="R312" s="23"/>
      <c r="S312" s="23"/>
      <c r="T312" s="54">
        <f t="shared" si="5"/>
        <v>126</v>
      </c>
    </row>
    <row r="313" spans="2:20" ht="12.75">
      <c r="B313" s="55" t="s">
        <v>61</v>
      </c>
      <c r="C313" s="89" t="s">
        <v>98</v>
      </c>
      <c r="D313" s="156"/>
      <c r="E313" s="14" t="s">
        <v>51</v>
      </c>
      <c r="F313" s="3" t="s">
        <v>51</v>
      </c>
      <c r="G313" s="281">
        <v>60</v>
      </c>
      <c r="H313" s="3" t="s">
        <v>51</v>
      </c>
      <c r="I313" s="3" t="s">
        <v>51</v>
      </c>
      <c r="J313" s="3" t="s">
        <v>51</v>
      </c>
      <c r="K313" s="3" t="s">
        <v>51</v>
      </c>
      <c r="L313" s="281">
        <v>44</v>
      </c>
      <c r="M313" s="3" t="s">
        <v>51</v>
      </c>
      <c r="N313" s="3" t="s">
        <v>51</v>
      </c>
      <c r="O313" s="23"/>
      <c r="P313" s="281"/>
      <c r="Q313" s="281"/>
      <c r="R313" s="281"/>
      <c r="S313" s="281"/>
      <c r="T313" s="54">
        <f t="shared" si="5"/>
        <v>104</v>
      </c>
    </row>
    <row r="314" spans="2:20" ht="12.75">
      <c r="B314" s="55" t="s">
        <v>62</v>
      </c>
      <c r="C314" s="89" t="s">
        <v>102</v>
      </c>
      <c r="D314" s="156"/>
      <c r="E314" s="3" t="s">
        <v>51</v>
      </c>
      <c r="F314" s="3" t="s">
        <v>51</v>
      </c>
      <c r="G314" s="3" t="s">
        <v>51</v>
      </c>
      <c r="H314" s="3" t="s">
        <v>51</v>
      </c>
      <c r="I314" s="3" t="s">
        <v>51</v>
      </c>
      <c r="J314" s="3" t="s">
        <v>51</v>
      </c>
      <c r="K314" s="3" t="s">
        <v>51</v>
      </c>
      <c r="L314" s="23">
        <v>88</v>
      </c>
      <c r="M314" s="3" t="s">
        <v>51</v>
      </c>
      <c r="N314" s="3" t="s">
        <v>51</v>
      </c>
      <c r="O314" s="281"/>
      <c r="P314" s="281"/>
      <c r="Q314" s="281"/>
      <c r="R314" s="281"/>
      <c r="S314" s="281"/>
      <c r="T314" s="54">
        <f t="shared" si="5"/>
        <v>88</v>
      </c>
    </row>
    <row r="315" spans="2:20" ht="12.75">
      <c r="B315" s="55" t="s">
        <v>63</v>
      </c>
      <c r="C315" s="89" t="s">
        <v>101</v>
      </c>
      <c r="D315" s="156"/>
      <c r="E315" s="14" t="s">
        <v>51</v>
      </c>
      <c r="F315" s="281">
        <v>40</v>
      </c>
      <c r="G315" s="3" t="s">
        <v>51</v>
      </c>
      <c r="H315" s="3" t="s">
        <v>51</v>
      </c>
      <c r="I315" s="3" t="s">
        <v>51</v>
      </c>
      <c r="J315" s="3" t="s">
        <v>51</v>
      </c>
      <c r="K315" s="3" t="s">
        <v>51</v>
      </c>
      <c r="L315" s="23">
        <v>44</v>
      </c>
      <c r="M315" s="3" t="s">
        <v>51</v>
      </c>
      <c r="N315" s="3" t="s">
        <v>51</v>
      </c>
      <c r="O315" s="281"/>
      <c r="P315" s="281"/>
      <c r="Q315" s="281"/>
      <c r="R315" s="23"/>
      <c r="S315" s="281"/>
      <c r="T315" s="54">
        <f t="shared" si="5"/>
        <v>84</v>
      </c>
    </row>
    <row r="316" spans="2:20" ht="12.75">
      <c r="B316" s="55" t="s">
        <v>112</v>
      </c>
      <c r="C316" s="89" t="s">
        <v>103</v>
      </c>
      <c r="D316" s="159"/>
      <c r="E316" s="90" t="s">
        <v>51</v>
      </c>
      <c r="F316" s="14" t="s">
        <v>51</v>
      </c>
      <c r="G316" s="14" t="s">
        <v>51</v>
      </c>
      <c r="H316" s="3" t="s">
        <v>51</v>
      </c>
      <c r="I316" s="3" t="s">
        <v>51</v>
      </c>
      <c r="J316" s="3" t="s">
        <v>51</v>
      </c>
      <c r="K316" s="3" t="s">
        <v>51</v>
      </c>
      <c r="L316" s="3" t="s">
        <v>51</v>
      </c>
      <c r="M316" s="23">
        <v>66</v>
      </c>
      <c r="N316" s="3" t="s">
        <v>51</v>
      </c>
      <c r="O316" s="23"/>
      <c r="P316" s="281"/>
      <c r="Q316" s="281"/>
      <c r="R316" s="281"/>
      <c r="S316" s="281"/>
      <c r="T316" s="54">
        <f t="shared" si="5"/>
        <v>66</v>
      </c>
    </row>
    <row r="317" spans="2:20" ht="12.75">
      <c r="B317" s="55" t="s">
        <v>112</v>
      </c>
      <c r="C317" s="89" t="s">
        <v>99</v>
      </c>
      <c r="D317" s="159"/>
      <c r="E317" s="90" t="s">
        <v>51</v>
      </c>
      <c r="F317" s="14" t="s">
        <v>51</v>
      </c>
      <c r="G317" s="14" t="s">
        <v>51</v>
      </c>
      <c r="H317" s="3" t="s">
        <v>51</v>
      </c>
      <c r="I317" s="3" t="s">
        <v>51</v>
      </c>
      <c r="J317" s="3" t="s">
        <v>51</v>
      </c>
      <c r="K317" s="3" t="s">
        <v>51</v>
      </c>
      <c r="L317" s="3" t="s">
        <v>51</v>
      </c>
      <c r="M317" s="23">
        <v>66</v>
      </c>
      <c r="N317" s="3" t="s">
        <v>51</v>
      </c>
      <c r="O317" s="23"/>
      <c r="P317" s="281"/>
      <c r="Q317" s="281"/>
      <c r="R317" s="281"/>
      <c r="S317" s="281"/>
      <c r="T317" s="54">
        <f t="shared" si="5"/>
        <v>66</v>
      </c>
    </row>
    <row r="318" spans="2:20" ht="12.75">
      <c r="B318" s="55" t="s">
        <v>68</v>
      </c>
      <c r="C318" s="89" t="s">
        <v>10</v>
      </c>
      <c r="D318" s="156"/>
      <c r="E318" s="22">
        <v>60</v>
      </c>
      <c r="F318" s="3" t="s">
        <v>51</v>
      </c>
      <c r="G318" s="3" t="s">
        <v>51</v>
      </c>
      <c r="H318" s="3" t="s">
        <v>51</v>
      </c>
      <c r="I318" s="3" t="s">
        <v>51</v>
      </c>
      <c r="J318" s="3" t="s">
        <v>51</v>
      </c>
      <c r="K318" s="3" t="s">
        <v>51</v>
      </c>
      <c r="L318" s="3" t="s">
        <v>51</v>
      </c>
      <c r="M318" s="3" t="s">
        <v>51</v>
      </c>
      <c r="N318" s="3" t="s">
        <v>51</v>
      </c>
      <c r="O318" s="23"/>
      <c r="P318" s="23"/>
      <c r="Q318" s="23"/>
      <c r="R318" s="23"/>
      <c r="S318" s="23"/>
      <c r="T318" s="54">
        <f t="shared" si="5"/>
        <v>60</v>
      </c>
    </row>
    <row r="319" spans="2:20" ht="12.75">
      <c r="B319" s="55" t="s">
        <v>68</v>
      </c>
      <c r="C319" s="91" t="s">
        <v>32</v>
      </c>
      <c r="D319" s="160"/>
      <c r="E319" s="22">
        <v>60</v>
      </c>
      <c r="F319" s="14" t="s">
        <v>51</v>
      </c>
      <c r="G319" s="73" t="s">
        <v>51</v>
      </c>
      <c r="H319" s="3" t="s">
        <v>51</v>
      </c>
      <c r="I319" s="3" t="s">
        <v>51</v>
      </c>
      <c r="J319" s="3" t="s">
        <v>51</v>
      </c>
      <c r="K319" s="3" t="s">
        <v>51</v>
      </c>
      <c r="L319" s="73" t="s">
        <v>51</v>
      </c>
      <c r="M319" s="3" t="s">
        <v>51</v>
      </c>
      <c r="N319" s="3" t="s">
        <v>51</v>
      </c>
      <c r="O319" s="299"/>
      <c r="P319" s="299"/>
      <c r="Q319" s="299"/>
      <c r="R319" s="299"/>
      <c r="S319" s="299"/>
      <c r="T319" s="54">
        <f t="shared" si="5"/>
        <v>60</v>
      </c>
    </row>
    <row r="320" spans="2:20" ht="12.75">
      <c r="B320" s="55" t="s">
        <v>68</v>
      </c>
      <c r="C320" s="89" t="s">
        <v>104</v>
      </c>
      <c r="D320" s="156"/>
      <c r="E320" s="3" t="s">
        <v>51</v>
      </c>
      <c r="F320" s="3" t="s">
        <v>51</v>
      </c>
      <c r="G320" s="3" t="s">
        <v>51</v>
      </c>
      <c r="H320" s="281">
        <v>60</v>
      </c>
      <c r="I320" s="3" t="s">
        <v>51</v>
      </c>
      <c r="J320" s="3" t="s">
        <v>51</v>
      </c>
      <c r="K320" s="3" t="s">
        <v>51</v>
      </c>
      <c r="L320" s="3" t="s">
        <v>51</v>
      </c>
      <c r="M320" s="3" t="s">
        <v>51</v>
      </c>
      <c r="N320" s="3" t="s">
        <v>51</v>
      </c>
      <c r="O320" s="281"/>
      <c r="P320" s="281"/>
      <c r="Q320" s="281"/>
      <c r="R320" s="281"/>
      <c r="S320" s="281"/>
      <c r="T320" s="54">
        <f t="shared" si="5"/>
        <v>60</v>
      </c>
    </row>
    <row r="321" spans="2:20" ht="12.75">
      <c r="B321" s="55" t="s">
        <v>70</v>
      </c>
      <c r="C321" s="89" t="s">
        <v>100</v>
      </c>
      <c r="D321" s="159"/>
      <c r="E321" s="90" t="s">
        <v>51</v>
      </c>
      <c r="F321" s="14" t="s">
        <v>51</v>
      </c>
      <c r="G321" s="14" t="s">
        <v>51</v>
      </c>
      <c r="H321" s="3" t="s">
        <v>51</v>
      </c>
      <c r="I321" s="3" t="s">
        <v>51</v>
      </c>
      <c r="J321" s="3" t="s">
        <v>51</v>
      </c>
      <c r="K321" s="3" t="s">
        <v>51</v>
      </c>
      <c r="L321" s="23">
        <v>44</v>
      </c>
      <c r="M321" s="3" t="s">
        <v>51</v>
      </c>
      <c r="N321" s="3" t="s">
        <v>51</v>
      </c>
      <c r="O321" s="23"/>
      <c r="P321" s="281"/>
      <c r="Q321" s="281"/>
      <c r="R321" s="281"/>
      <c r="S321" s="281"/>
      <c r="T321" s="54">
        <f t="shared" si="5"/>
        <v>44</v>
      </c>
    </row>
    <row r="322" spans="2:20" ht="13.5" thickBot="1">
      <c r="B322" s="60" t="s">
        <v>71</v>
      </c>
      <c r="C322" s="92" t="s">
        <v>105</v>
      </c>
      <c r="D322" s="161"/>
      <c r="E322" s="85" t="s">
        <v>51</v>
      </c>
      <c r="F322" s="81" t="s">
        <v>51</v>
      </c>
      <c r="G322" s="81" t="s">
        <v>51</v>
      </c>
      <c r="H322" s="81" t="s">
        <v>51</v>
      </c>
      <c r="I322" s="316">
        <v>40</v>
      </c>
      <c r="J322" s="81" t="s">
        <v>51</v>
      </c>
      <c r="K322" s="57" t="s">
        <v>51</v>
      </c>
      <c r="L322" s="81" t="s">
        <v>51</v>
      </c>
      <c r="M322" s="57" t="s">
        <v>51</v>
      </c>
      <c r="N322" s="57" t="s">
        <v>51</v>
      </c>
      <c r="O322" s="316"/>
      <c r="P322" s="316"/>
      <c r="Q322" s="316"/>
      <c r="R322" s="316"/>
      <c r="S322" s="316"/>
      <c r="T322" s="59">
        <f t="shared" si="5"/>
        <v>40</v>
      </c>
    </row>
    <row r="323" ht="13.5" thickBot="1"/>
    <row r="324" spans="2:20" ht="13.5" thickBot="1">
      <c r="B324" s="52" t="s">
        <v>1</v>
      </c>
      <c r="C324" s="25" t="s">
        <v>41</v>
      </c>
      <c r="D324" s="149"/>
      <c r="E324" s="5">
        <v>1</v>
      </c>
      <c r="F324" s="6">
        <v>2</v>
      </c>
      <c r="G324" s="6">
        <v>3</v>
      </c>
      <c r="H324" s="6">
        <v>4</v>
      </c>
      <c r="I324" s="6">
        <v>5</v>
      </c>
      <c r="J324" s="6">
        <v>6</v>
      </c>
      <c r="K324" s="6">
        <v>7</v>
      </c>
      <c r="L324" s="51">
        <v>8</v>
      </c>
      <c r="M324" s="6">
        <v>9</v>
      </c>
      <c r="N324" s="6">
        <v>10</v>
      </c>
      <c r="O324" s="6">
        <v>11</v>
      </c>
      <c r="P324" s="6">
        <v>12</v>
      </c>
      <c r="Q324" s="6">
        <v>13</v>
      </c>
      <c r="R324" s="6">
        <v>14</v>
      </c>
      <c r="S324" s="52">
        <v>17</v>
      </c>
      <c r="T324" s="6" t="s">
        <v>0</v>
      </c>
    </row>
    <row r="325" spans="2:20" ht="12.75">
      <c r="B325" s="65" t="s">
        <v>52</v>
      </c>
      <c r="C325" s="61" t="s">
        <v>35</v>
      </c>
      <c r="D325" s="150"/>
      <c r="E325" s="82" t="s">
        <v>51</v>
      </c>
      <c r="F325" s="82" t="s">
        <v>51</v>
      </c>
      <c r="G325" s="82" t="s">
        <v>51</v>
      </c>
      <c r="H325" s="82" t="s">
        <v>51</v>
      </c>
      <c r="I325" s="82" t="s">
        <v>51</v>
      </c>
      <c r="J325" s="82" t="s">
        <v>51</v>
      </c>
      <c r="K325" s="82" t="s">
        <v>51</v>
      </c>
      <c r="L325" s="75">
        <v>110</v>
      </c>
      <c r="M325" s="75">
        <v>110</v>
      </c>
      <c r="N325" s="82" t="s">
        <v>51</v>
      </c>
      <c r="O325" s="11"/>
      <c r="P325" s="93"/>
      <c r="Q325" s="93"/>
      <c r="R325" s="93"/>
      <c r="S325" s="93"/>
      <c r="T325" s="64">
        <f>SUM(E325:S325)</f>
        <v>220</v>
      </c>
    </row>
    <row r="326" spans="2:20" ht="12.75">
      <c r="B326" s="55" t="s">
        <v>54</v>
      </c>
      <c r="C326" s="8" t="s">
        <v>35</v>
      </c>
      <c r="D326" s="151"/>
      <c r="E326" s="70" t="s">
        <v>51</v>
      </c>
      <c r="F326" s="70" t="s">
        <v>51</v>
      </c>
      <c r="G326" s="70" t="s">
        <v>51</v>
      </c>
      <c r="H326" s="70" t="s">
        <v>51</v>
      </c>
      <c r="I326" s="70" t="s">
        <v>51</v>
      </c>
      <c r="J326" s="70" t="s">
        <v>51</v>
      </c>
      <c r="K326" s="70" t="s">
        <v>51</v>
      </c>
      <c r="L326" s="70" t="s">
        <v>51</v>
      </c>
      <c r="M326" s="76">
        <v>88</v>
      </c>
      <c r="N326" s="70" t="s">
        <v>51</v>
      </c>
      <c r="O326" s="10"/>
      <c r="P326" s="9"/>
      <c r="Q326" s="9"/>
      <c r="R326" s="9"/>
      <c r="S326" s="9"/>
      <c r="T326" s="54">
        <f>SUM(E326:S326)</f>
        <v>88</v>
      </c>
    </row>
    <row r="327" spans="2:20" ht="13.5" thickBot="1">
      <c r="B327" s="60" t="s">
        <v>54</v>
      </c>
      <c r="C327" s="80" t="s">
        <v>50</v>
      </c>
      <c r="D327" s="162"/>
      <c r="E327" s="81" t="s">
        <v>51</v>
      </c>
      <c r="F327" s="81" t="s">
        <v>51</v>
      </c>
      <c r="G327" s="81" t="s">
        <v>51</v>
      </c>
      <c r="H327" s="81" t="s">
        <v>51</v>
      </c>
      <c r="I327" s="81" t="s">
        <v>51</v>
      </c>
      <c r="J327" s="81" t="s">
        <v>51</v>
      </c>
      <c r="K327" s="81" t="s">
        <v>51</v>
      </c>
      <c r="L327" s="77">
        <v>88</v>
      </c>
      <c r="M327" s="94" t="s">
        <v>51</v>
      </c>
      <c r="N327" s="81" t="s">
        <v>51</v>
      </c>
      <c r="O327" s="98"/>
      <c r="P327" s="95"/>
      <c r="Q327" s="95"/>
      <c r="R327" s="95"/>
      <c r="S327" s="95"/>
      <c r="T327" s="59">
        <f>SUM(E327:S327)</f>
        <v>88</v>
      </c>
    </row>
    <row r="328" ht="13.5" thickBot="1"/>
    <row r="329" spans="2:20" ht="13.5" thickBot="1">
      <c r="B329" s="52" t="s">
        <v>1</v>
      </c>
      <c r="C329" s="25" t="s">
        <v>42</v>
      </c>
      <c r="D329" s="149"/>
      <c r="E329" s="5">
        <v>1</v>
      </c>
      <c r="F329" s="6">
        <v>2</v>
      </c>
      <c r="G329" s="6">
        <v>3</v>
      </c>
      <c r="H329" s="6">
        <v>4</v>
      </c>
      <c r="I329" s="6">
        <v>5</v>
      </c>
      <c r="J329" s="6">
        <v>6</v>
      </c>
      <c r="K329" s="6">
        <v>7</v>
      </c>
      <c r="L329" s="51">
        <v>8</v>
      </c>
      <c r="M329" s="6">
        <v>9</v>
      </c>
      <c r="N329" s="6">
        <v>10</v>
      </c>
      <c r="O329" s="6">
        <v>11</v>
      </c>
      <c r="P329" s="6">
        <v>12</v>
      </c>
      <c r="Q329" s="6">
        <v>13</v>
      </c>
      <c r="R329" s="6">
        <v>14</v>
      </c>
      <c r="S329" s="52">
        <v>17</v>
      </c>
      <c r="T329" s="6" t="s">
        <v>0</v>
      </c>
    </row>
    <row r="330" spans="2:20" ht="12.75">
      <c r="B330" s="65" t="s">
        <v>52</v>
      </c>
      <c r="C330" s="8" t="s">
        <v>12</v>
      </c>
      <c r="D330" s="151"/>
      <c r="E330" s="18">
        <v>100</v>
      </c>
      <c r="F330" s="309">
        <v>80</v>
      </c>
      <c r="G330" s="22">
        <v>100</v>
      </c>
      <c r="H330" s="53" t="s">
        <v>51</v>
      </c>
      <c r="I330" s="53" t="s">
        <v>51</v>
      </c>
      <c r="J330" s="53" t="s">
        <v>51</v>
      </c>
      <c r="K330" s="53" t="s">
        <v>51</v>
      </c>
      <c r="L330" s="53" t="s">
        <v>51</v>
      </c>
      <c r="M330" s="53" t="s">
        <v>51</v>
      </c>
      <c r="N330" s="53" t="s">
        <v>51</v>
      </c>
      <c r="O330" s="21"/>
      <c r="P330" s="19"/>
      <c r="Q330" s="19"/>
      <c r="R330" s="19"/>
      <c r="S330" s="19"/>
      <c r="T330" s="64">
        <f>SUM(E330:S330)</f>
        <v>280</v>
      </c>
    </row>
    <row r="331" spans="2:20" ht="12.75">
      <c r="B331" s="55" t="s">
        <v>53</v>
      </c>
      <c r="C331" s="13" t="s">
        <v>107</v>
      </c>
      <c r="D331" s="153"/>
      <c r="E331" s="14" t="s">
        <v>51</v>
      </c>
      <c r="F331" s="23">
        <v>100</v>
      </c>
      <c r="G331" s="23">
        <v>80</v>
      </c>
      <c r="H331" s="307" t="s">
        <v>51</v>
      </c>
      <c r="I331" s="307" t="s">
        <v>51</v>
      </c>
      <c r="J331" s="307" t="s">
        <v>51</v>
      </c>
      <c r="K331" s="307" t="s">
        <v>51</v>
      </c>
      <c r="L331" s="307" t="s">
        <v>51</v>
      </c>
      <c r="M331" s="307" t="s">
        <v>51</v>
      </c>
      <c r="N331" s="307" t="s">
        <v>51</v>
      </c>
      <c r="O331" s="281"/>
      <c r="P331" s="281"/>
      <c r="Q331" s="281"/>
      <c r="R331" s="23"/>
      <c r="S331" s="281"/>
      <c r="T331" s="54">
        <f>SUM(E331:S331)</f>
        <v>180</v>
      </c>
    </row>
    <row r="332" spans="2:20" ht="12.75">
      <c r="B332" s="55" t="s">
        <v>58</v>
      </c>
      <c r="C332" s="13" t="s">
        <v>34</v>
      </c>
      <c r="D332" s="153"/>
      <c r="E332" s="22">
        <v>80</v>
      </c>
      <c r="F332" s="14" t="s">
        <v>51</v>
      </c>
      <c r="G332" s="14" t="s">
        <v>51</v>
      </c>
      <c r="H332" s="3" t="s">
        <v>51</v>
      </c>
      <c r="I332" s="3" t="s">
        <v>51</v>
      </c>
      <c r="J332" s="3" t="s">
        <v>51</v>
      </c>
      <c r="K332" s="3" t="s">
        <v>51</v>
      </c>
      <c r="L332" s="3" t="s">
        <v>51</v>
      </c>
      <c r="M332" s="3" t="s">
        <v>51</v>
      </c>
      <c r="N332" s="3" t="s">
        <v>51</v>
      </c>
      <c r="O332" s="281"/>
      <c r="P332" s="281"/>
      <c r="Q332" s="23"/>
      <c r="R332" s="23"/>
      <c r="S332" s="23"/>
      <c r="T332" s="54">
        <f>SUM(E332:S332)</f>
        <v>80</v>
      </c>
    </row>
    <row r="333" spans="2:20" ht="13.5" thickBot="1">
      <c r="B333" s="83" t="s">
        <v>55</v>
      </c>
      <c r="C333" s="56" t="s">
        <v>11</v>
      </c>
      <c r="D333" s="152"/>
      <c r="E333" s="320">
        <v>60</v>
      </c>
      <c r="F333" s="57" t="s">
        <v>51</v>
      </c>
      <c r="G333" s="57" t="s">
        <v>51</v>
      </c>
      <c r="H333" s="57" t="s">
        <v>51</v>
      </c>
      <c r="I333" s="57" t="s">
        <v>51</v>
      </c>
      <c r="J333" s="57" t="s">
        <v>51</v>
      </c>
      <c r="K333" s="57" t="s">
        <v>51</v>
      </c>
      <c r="L333" s="57" t="s">
        <v>51</v>
      </c>
      <c r="M333" s="57" t="s">
        <v>51</v>
      </c>
      <c r="N333" s="57" t="s">
        <v>51</v>
      </c>
      <c r="O333" s="58"/>
      <c r="P333" s="286"/>
      <c r="Q333" s="286"/>
      <c r="R333" s="286"/>
      <c r="S333" s="286"/>
      <c r="T333" s="79">
        <f>SUM(E333:S333)</f>
        <v>60</v>
      </c>
    </row>
    <row r="334" ht="13.5" thickBot="1"/>
    <row r="335" spans="2:20" ht="13.5" thickBot="1">
      <c r="B335" s="52" t="s">
        <v>1</v>
      </c>
      <c r="C335" s="25" t="s">
        <v>43</v>
      </c>
      <c r="D335" s="149"/>
      <c r="E335" s="5">
        <v>1</v>
      </c>
      <c r="F335" s="6">
        <v>2</v>
      </c>
      <c r="G335" s="6">
        <v>3</v>
      </c>
      <c r="H335" s="6">
        <v>4</v>
      </c>
      <c r="I335" s="6">
        <v>5</v>
      </c>
      <c r="J335" s="6">
        <v>6</v>
      </c>
      <c r="K335" s="6">
        <v>7</v>
      </c>
      <c r="L335" s="51">
        <v>8</v>
      </c>
      <c r="M335" s="6">
        <v>9</v>
      </c>
      <c r="N335" s="6">
        <v>10</v>
      </c>
      <c r="O335" s="6">
        <v>11</v>
      </c>
      <c r="P335" s="6">
        <v>12</v>
      </c>
      <c r="Q335" s="6">
        <v>13</v>
      </c>
      <c r="R335" s="6">
        <v>14</v>
      </c>
      <c r="S335" s="52">
        <v>17</v>
      </c>
      <c r="T335" s="6" t="s">
        <v>0</v>
      </c>
    </row>
    <row r="336" spans="2:20" ht="12.75">
      <c r="B336" s="65" t="s">
        <v>52</v>
      </c>
      <c r="C336" s="8" t="s">
        <v>28</v>
      </c>
      <c r="D336" s="151"/>
      <c r="E336" s="321">
        <v>60</v>
      </c>
      <c r="F336" s="273">
        <v>100</v>
      </c>
      <c r="G336" s="66">
        <v>60</v>
      </c>
      <c r="H336" s="19">
        <v>100</v>
      </c>
      <c r="I336" s="19">
        <v>100</v>
      </c>
      <c r="J336" s="19">
        <v>100</v>
      </c>
      <c r="K336" s="306" t="s">
        <v>51</v>
      </c>
      <c r="L336" s="272">
        <v>88</v>
      </c>
      <c r="M336" s="273">
        <v>110</v>
      </c>
      <c r="N336" s="312">
        <v>66</v>
      </c>
      <c r="O336" s="272"/>
      <c r="P336" s="273"/>
      <c r="Q336" s="19"/>
      <c r="R336" s="19"/>
      <c r="S336" s="19"/>
      <c r="T336" s="64">
        <f>SUM(E336:S336)-E336-G336</f>
        <v>664</v>
      </c>
    </row>
    <row r="337" spans="2:20" ht="12.75">
      <c r="B337" s="55" t="s">
        <v>53</v>
      </c>
      <c r="C337" s="8" t="s">
        <v>7</v>
      </c>
      <c r="D337" s="151"/>
      <c r="E337" s="86">
        <v>60</v>
      </c>
      <c r="F337" s="19">
        <v>100</v>
      </c>
      <c r="G337" s="290">
        <v>60</v>
      </c>
      <c r="H337" s="19">
        <v>100</v>
      </c>
      <c r="I337" s="306" t="s">
        <v>51</v>
      </c>
      <c r="J337" s="273">
        <v>100</v>
      </c>
      <c r="K337" s="306" t="s">
        <v>51</v>
      </c>
      <c r="L337" s="273">
        <v>88</v>
      </c>
      <c r="M337" s="273">
        <v>110</v>
      </c>
      <c r="N337" s="312">
        <v>66</v>
      </c>
      <c r="O337" s="273"/>
      <c r="P337" s="273"/>
      <c r="Q337" s="273"/>
      <c r="R337" s="273"/>
      <c r="S337" s="273"/>
      <c r="T337" s="69">
        <f>SUM(E337:S337)-E337</f>
        <v>624</v>
      </c>
    </row>
    <row r="338" spans="2:20" ht="12.75">
      <c r="B338" s="55" t="s">
        <v>58</v>
      </c>
      <c r="C338" s="8" t="s">
        <v>22</v>
      </c>
      <c r="D338" s="151"/>
      <c r="E338" s="313">
        <v>40</v>
      </c>
      <c r="F338" s="322">
        <v>40</v>
      </c>
      <c r="G338" s="273">
        <v>40</v>
      </c>
      <c r="H338" s="19">
        <v>40</v>
      </c>
      <c r="I338" s="273">
        <v>80</v>
      </c>
      <c r="J338" s="19">
        <v>60</v>
      </c>
      <c r="K338" s="306" t="s">
        <v>51</v>
      </c>
      <c r="L338" s="273">
        <v>66</v>
      </c>
      <c r="M338" s="281">
        <v>66</v>
      </c>
      <c r="N338" s="23">
        <v>66</v>
      </c>
      <c r="O338" s="273"/>
      <c r="P338" s="273"/>
      <c r="Q338" s="273"/>
      <c r="R338" s="19"/>
      <c r="S338" s="273"/>
      <c r="T338" s="54">
        <f>SUM(E338:S338)-E338-F338</f>
        <v>418</v>
      </c>
    </row>
    <row r="339" spans="2:20" ht="12.75">
      <c r="B339" s="55" t="s">
        <v>55</v>
      </c>
      <c r="C339" s="13" t="s">
        <v>16</v>
      </c>
      <c r="D339" s="153"/>
      <c r="E339" s="22">
        <v>100</v>
      </c>
      <c r="F339" s="306" t="s">
        <v>51</v>
      </c>
      <c r="G339" s="281">
        <v>100</v>
      </c>
      <c r="H339" s="307" t="s">
        <v>51</v>
      </c>
      <c r="I339" s="23">
        <v>100</v>
      </c>
      <c r="J339" s="281">
        <v>60</v>
      </c>
      <c r="K339" s="307" t="s">
        <v>51</v>
      </c>
      <c r="L339" s="281">
        <v>44</v>
      </c>
      <c r="M339" s="307" t="s">
        <v>51</v>
      </c>
      <c r="N339" s="308" t="s">
        <v>51</v>
      </c>
      <c r="O339" s="281"/>
      <c r="P339" s="281"/>
      <c r="Q339" s="281"/>
      <c r="R339" s="281"/>
      <c r="S339" s="281"/>
      <c r="T339" s="54">
        <f aca="true" t="shared" si="6" ref="T339:T374">SUM(E339:S339)</f>
        <v>404</v>
      </c>
    </row>
    <row r="340" spans="2:20" ht="12.75">
      <c r="B340" s="55" t="s">
        <v>56</v>
      </c>
      <c r="C340" s="13" t="s">
        <v>24</v>
      </c>
      <c r="D340" s="153"/>
      <c r="E340" s="309">
        <v>80</v>
      </c>
      <c r="F340" s="309">
        <v>60</v>
      </c>
      <c r="G340" s="309">
        <v>80</v>
      </c>
      <c r="H340" s="281">
        <v>80</v>
      </c>
      <c r="I340" s="306" t="s">
        <v>51</v>
      </c>
      <c r="J340" s="306" t="s">
        <v>51</v>
      </c>
      <c r="K340" s="306" t="s">
        <v>51</v>
      </c>
      <c r="L340" s="306" t="s">
        <v>51</v>
      </c>
      <c r="M340" s="23">
        <v>88</v>
      </c>
      <c r="N340" s="307" t="s">
        <v>51</v>
      </c>
      <c r="O340" s="281"/>
      <c r="P340" s="281"/>
      <c r="Q340" s="281"/>
      <c r="R340" s="281"/>
      <c r="S340" s="281"/>
      <c r="T340" s="54">
        <f t="shared" si="6"/>
        <v>388</v>
      </c>
    </row>
    <row r="341" spans="2:20" ht="12.75">
      <c r="B341" s="55" t="s">
        <v>59</v>
      </c>
      <c r="C341" s="13" t="s">
        <v>8</v>
      </c>
      <c r="D341" s="153"/>
      <c r="E341" s="22">
        <v>80</v>
      </c>
      <c r="F341" s="22">
        <v>60</v>
      </c>
      <c r="G341" s="309">
        <v>80</v>
      </c>
      <c r="H341" s="309">
        <v>80</v>
      </c>
      <c r="I341" s="306" t="s">
        <v>51</v>
      </c>
      <c r="J341" s="23">
        <v>80</v>
      </c>
      <c r="K341" s="307" t="s">
        <v>51</v>
      </c>
      <c r="L341" s="307" t="s">
        <v>51</v>
      </c>
      <c r="M341" s="307" t="s">
        <v>51</v>
      </c>
      <c r="N341" s="307" t="s">
        <v>51</v>
      </c>
      <c r="O341" s="281"/>
      <c r="P341" s="281"/>
      <c r="Q341" s="281"/>
      <c r="R341" s="281"/>
      <c r="S341" s="281"/>
      <c r="T341" s="54">
        <f t="shared" si="6"/>
        <v>380</v>
      </c>
    </row>
    <row r="342" spans="2:20" ht="12.75">
      <c r="B342" s="55" t="s">
        <v>60</v>
      </c>
      <c r="C342" s="13" t="s">
        <v>21</v>
      </c>
      <c r="D342" s="153"/>
      <c r="E342" s="22">
        <v>60</v>
      </c>
      <c r="F342" s="23">
        <v>80</v>
      </c>
      <c r="G342" s="281">
        <v>60</v>
      </c>
      <c r="H342" s="281">
        <v>40</v>
      </c>
      <c r="I342" s="281">
        <v>80</v>
      </c>
      <c r="J342" s="307" t="s">
        <v>51</v>
      </c>
      <c r="K342" s="306" t="s">
        <v>51</v>
      </c>
      <c r="L342" s="306" t="s">
        <v>51</v>
      </c>
      <c r="M342" s="281">
        <v>44</v>
      </c>
      <c r="N342" s="307" t="s">
        <v>51</v>
      </c>
      <c r="O342" s="281"/>
      <c r="P342" s="281"/>
      <c r="Q342" s="281"/>
      <c r="R342" s="281"/>
      <c r="S342" s="281"/>
      <c r="T342" s="54">
        <f t="shared" si="6"/>
        <v>364</v>
      </c>
    </row>
    <row r="343" spans="2:20" ht="12.75">
      <c r="B343" s="55" t="s">
        <v>61</v>
      </c>
      <c r="C343" s="13" t="s">
        <v>13</v>
      </c>
      <c r="D343" s="153"/>
      <c r="E343" s="22">
        <v>100</v>
      </c>
      <c r="F343" s="323" t="s">
        <v>51</v>
      </c>
      <c r="G343" s="309">
        <v>100</v>
      </c>
      <c r="H343" s="323" t="s">
        <v>51</v>
      </c>
      <c r="I343" s="323" t="s">
        <v>51</v>
      </c>
      <c r="J343" s="323" t="s">
        <v>51</v>
      </c>
      <c r="K343" s="323" t="s">
        <v>51</v>
      </c>
      <c r="L343" s="273">
        <v>44</v>
      </c>
      <c r="M343" s="307" t="s">
        <v>51</v>
      </c>
      <c r="N343" s="23">
        <v>110</v>
      </c>
      <c r="O343" s="281"/>
      <c r="P343" s="281"/>
      <c r="Q343" s="281"/>
      <c r="R343" s="281"/>
      <c r="S343" s="281"/>
      <c r="T343" s="54">
        <f t="shared" si="6"/>
        <v>354</v>
      </c>
    </row>
    <row r="344" spans="2:20" ht="12.75">
      <c r="B344" s="55" t="s">
        <v>113</v>
      </c>
      <c r="C344" s="13" t="s">
        <v>93</v>
      </c>
      <c r="D344" s="153"/>
      <c r="E344" s="323" t="s">
        <v>51</v>
      </c>
      <c r="F344" s="281">
        <v>40</v>
      </c>
      <c r="G344" s="23">
        <v>40</v>
      </c>
      <c r="H344" s="23">
        <v>60</v>
      </c>
      <c r="I344" s="307" t="s">
        <v>51</v>
      </c>
      <c r="J344" s="281">
        <v>40</v>
      </c>
      <c r="K344" s="307" t="s">
        <v>51</v>
      </c>
      <c r="L344" s="281">
        <v>44</v>
      </c>
      <c r="M344" s="307" t="s">
        <v>51</v>
      </c>
      <c r="N344" s="303">
        <v>88</v>
      </c>
      <c r="O344" s="281"/>
      <c r="P344" s="281"/>
      <c r="Q344" s="281"/>
      <c r="R344" s="281"/>
      <c r="S344" s="281"/>
      <c r="T344" s="54">
        <f t="shared" si="6"/>
        <v>312</v>
      </c>
    </row>
    <row r="345" spans="2:20" ht="12.75">
      <c r="B345" s="55" t="s">
        <v>113</v>
      </c>
      <c r="C345" s="13" t="s">
        <v>12</v>
      </c>
      <c r="D345" s="153"/>
      <c r="E345" s="323" t="s">
        <v>51</v>
      </c>
      <c r="F345" s="281">
        <v>40</v>
      </c>
      <c r="G345" s="23">
        <v>40</v>
      </c>
      <c r="H345" s="23">
        <v>60</v>
      </c>
      <c r="I345" s="307" t="s">
        <v>51</v>
      </c>
      <c r="J345" s="281">
        <v>40</v>
      </c>
      <c r="K345" s="306" t="s">
        <v>51</v>
      </c>
      <c r="L345" s="273">
        <v>44</v>
      </c>
      <c r="M345" s="307" t="s">
        <v>51</v>
      </c>
      <c r="N345" s="281">
        <v>88</v>
      </c>
      <c r="O345" s="281"/>
      <c r="P345" s="281"/>
      <c r="Q345" s="281"/>
      <c r="R345" s="281"/>
      <c r="S345" s="281"/>
      <c r="T345" s="54">
        <f t="shared" si="6"/>
        <v>312</v>
      </c>
    </row>
    <row r="346" spans="2:20" ht="12.75">
      <c r="B346" s="55" t="s">
        <v>66</v>
      </c>
      <c r="C346" s="13" t="s">
        <v>87</v>
      </c>
      <c r="D346" s="153"/>
      <c r="E346" s="323" t="s">
        <v>51</v>
      </c>
      <c r="F346" s="307" t="s">
        <v>51</v>
      </c>
      <c r="G346" s="281">
        <v>40</v>
      </c>
      <c r="H346" s="281">
        <v>40</v>
      </c>
      <c r="I346" s="307" t="s">
        <v>51</v>
      </c>
      <c r="J346" s="23">
        <v>60</v>
      </c>
      <c r="K346" s="307" t="s">
        <v>51</v>
      </c>
      <c r="L346" s="281">
        <v>66</v>
      </c>
      <c r="M346" s="281">
        <v>66</v>
      </c>
      <c r="N346" s="307" t="s">
        <v>51</v>
      </c>
      <c r="O346" s="281"/>
      <c r="P346" s="281"/>
      <c r="Q346" s="281"/>
      <c r="R346" s="281"/>
      <c r="S346" s="281"/>
      <c r="T346" s="54">
        <f t="shared" si="6"/>
        <v>272</v>
      </c>
    </row>
    <row r="347" spans="2:20" ht="12.75">
      <c r="B347" s="55" t="s">
        <v>67</v>
      </c>
      <c r="C347" s="13" t="s">
        <v>17</v>
      </c>
      <c r="D347" s="153"/>
      <c r="E347" s="22">
        <v>60</v>
      </c>
      <c r="F347" s="22">
        <v>80</v>
      </c>
      <c r="G347" s="309">
        <v>60</v>
      </c>
      <c r="H347" s="309">
        <v>40</v>
      </c>
      <c r="I347" s="307" t="s">
        <v>51</v>
      </c>
      <c r="J347" s="307" t="s">
        <v>51</v>
      </c>
      <c r="K347" s="306" t="s">
        <v>51</v>
      </c>
      <c r="L347" s="306" t="s">
        <v>51</v>
      </c>
      <c r="M347" s="307" t="s">
        <v>51</v>
      </c>
      <c r="N347" s="308" t="s">
        <v>51</v>
      </c>
      <c r="O347" s="281"/>
      <c r="P347" s="281"/>
      <c r="Q347" s="281"/>
      <c r="R347" s="281"/>
      <c r="S347" s="281"/>
      <c r="T347" s="54">
        <f t="shared" si="6"/>
        <v>240</v>
      </c>
    </row>
    <row r="348" spans="2:20" ht="12.75">
      <c r="B348" s="55" t="s">
        <v>69</v>
      </c>
      <c r="C348" s="13" t="s">
        <v>26</v>
      </c>
      <c r="D348" s="153"/>
      <c r="E348" s="323" t="s">
        <v>51</v>
      </c>
      <c r="F348" s="307" t="s">
        <v>51</v>
      </c>
      <c r="G348" s="307" t="s">
        <v>51</v>
      </c>
      <c r="H348" s="307" t="s">
        <v>51</v>
      </c>
      <c r="I348" s="23">
        <v>60</v>
      </c>
      <c r="J348" s="23">
        <v>80</v>
      </c>
      <c r="K348" s="307" t="s">
        <v>51</v>
      </c>
      <c r="L348" s="306" t="s">
        <v>51</v>
      </c>
      <c r="M348" s="23">
        <v>88</v>
      </c>
      <c r="N348" s="308" t="s">
        <v>51</v>
      </c>
      <c r="O348" s="281"/>
      <c r="P348" s="281"/>
      <c r="Q348" s="281"/>
      <c r="R348" s="281"/>
      <c r="S348" s="281"/>
      <c r="T348" s="54">
        <f t="shared" si="6"/>
        <v>228</v>
      </c>
    </row>
    <row r="349" spans="2:20" ht="12.75">
      <c r="B349" s="55" t="s">
        <v>108</v>
      </c>
      <c r="C349" s="13" t="s">
        <v>74</v>
      </c>
      <c r="D349" s="153"/>
      <c r="E349" s="323" t="s">
        <v>51</v>
      </c>
      <c r="F349" s="307" t="s">
        <v>51</v>
      </c>
      <c r="G349" s="307" t="s">
        <v>51</v>
      </c>
      <c r="H349" s="281">
        <v>60</v>
      </c>
      <c r="I349" s="307" t="s">
        <v>51</v>
      </c>
      <c r="J349" s="307" t="s">
        <v>51</v>
      </c>
      <c r="K349" s="306" t="s">
        <v>51</v>
      </c>
      <c r="L349" s="273">
        <v>110</v>
      </c>
      <c r="M349" s="307" t="s">
        <v>51</v>
      </c>
      <c r="N349" s="307" t="s">
        <v>51</v>
      </c>
      <c r="O349" s="281"/>
      <c r="P349" s="281"/>
      <c r="Q349" s="281"/>
      <c r="R349" s="281"/>
      <c r="S349" s="281"/>
      <c r="T349" s="54">
        <f t="shared" si="6"/>
        <v>170</v>
      </c>
    </row>
    <row r="350" spans="2:20" ht="12.75">
      <c r="B350" s="55" t="s">
        <v>108</v>
      </c>
      <c r="C350" s="13" t="s">
        <v>78</v>
      </c>
      <c r="D350" s="153"/>
      <c r="E350" s="323" t="s">
        <v>51</v>
      </c>
      <c r="F350" s="323" t="s">
        <v>51</v>
      </c>
      <c r="G350" s="323" t="s">
        <v>51</v>
      </c>
      <c r="H350" s="22">
        <v>60</v>
      </c>
      <c r="I350" s="307" t="s">
        <v>51</v>
      </c>
      <c r="J350" s="307" t="s">
        <v>51</v>
      </c>
      <c r="K350" s="307" t="s">
        <v>51</v>
      </c>
      <c r="L350" s="307" t="s">
        <v>51</v>
      </c>
      <c r="M350" s="307" t="s">
        <v>51</v>
      </c>
      <c r="N350" s="281">
        <v>110</v>
      </c>
      <c r="O350" s="23"/>
      <c r="P350" s="23"/>
      <c r="Q350" s="23"/>
      <c r="R350" s="23"/>
      <c r="S350" s="23"/>
      <c r="T350" s="54">
        <f t="shared" si="6"/>
        <v>170</v>
      </c>
    </row>
    <row r="351" spans="2:20" ht="12.75">
      <c r="B351" s="55" t="s">
        <v>70</v>
      </c>
      <c r="C351" s="13" t="s">
        <v>75</v>
      </c>
      <c r="D351" s="153"/>
      <c r="E351" s="323" t="s">
        <v>51</v>
      </c>
      <c r="F351" s="306" t="s">
        <v>51</v>
      </c>
      <c r="G351" s="307" t="s">
        <v>51</v>
      </c>
      <c r="H351" s="307" t="s">
        <v>51</v>
      </c>
      <c r="I351" s="307" t="s">
        <v>51</v>
      </c>
      <c r="J351" s="307" t="s">
        <v>51</v>
      </c>
      <c r="K351" s="306" t="s">
        <v>51</v>
      </c>
      <c r="L351" s="273">
        <v>110</v>
      </c>
      <c r="M351" s="307" t="s">
        <v>51</v>
      </c>
      <c r="N351" s="307" t="s">
        <v>51</v>
      </c>
      <c r="O351" s="281"/>
      <c r="P351" s="281"/>
      <c r="Q351" s="23"/>
      <c r="R351" s="23"/>
      <c r="S351" s="23"/>
      <c r="T351" s="54">
        <f t="shared" si="6"/>
        <v>110</v>
      </c>
    </row>
    <row r="352" spans="2:20" ht="12.75">
      <c r="B352" s="55" t="s">
        <v>71</v>
      </c>
      <c r="C352" s="13" t="s">
        <v>89</v>
      </c>
      <c r="D352" s="153"/>
      <c r="E352" s="323" t="s">
        <v>51</v>
      </c>
      <c r="F352" s="273">
        <v>40</v>
      </c>
      <c r="G352" s="307" t="s">
        <v>51</v>
      </c>
      <c r="H352" s="307" t="s">
        <v>51</v>
      </c>
      <c r="I352" s="307" t="s">
        <v>51</v>
      </c>
      <c r="J352" s="307" t="s">
        <v>51</v>
      </c>
      <c r="K352" s="307" t="s">
        <v>51</v>
      </c>
      <c r="L352" s="307" t="s">
        <v>51</v>
      </c>
      <c r="M352" s="307" t="s">
        <v>51</v>
      </c>
      <c r="N352" s="281">
        <v>66</v>
      </c>
      <c r="O352" s="23"/>
      <c r="P352" s="23"/>
      <c r="Q352" s="23"/>
      <c r="R352" s="23"/>
      <c r="S352" s="23"/>
      <c r="T352" s="54">
        <f t="shared" si="6"/>
        <v>106</v>
      </c>
    </row>
    <row r="353" spans="2:20" ht="12.75">
      <c r="B353" s="55" t="s">
        <v>72</v>
      </c>
      <c r="C353" s="13" t="s">
        <v>77</v>
      </c>
      <c r="D353" s="153"/>
      <c r="E353" s="323" t="s">
        <v>51</v>
      </c>
      <c r="F353" s="281">
        <v>60</v>
      </c>
      <c r="G353" s="307" t="s">
        <v>51</v>
      </c>
      <c r="H353" s="3" t="s">
        <v>51</v>
      </c>
      <c r="I353" s="3" t="s">
        <v>51</v>
      </c>
      <c r="J353" s="3" t="s">
        <v>51</v>
      </c>
      <c r="K353" s="306" t="s">
        <v>51</v>
      </c>
      <c r="L353" s="306" t="s">
        <v>51</v>
      </c>
      <c r="M353" s="307" t="s">
        <v>51</v>
      </c>
      <c r="N353" s="281">
        <v>44</v>
      </c>
      <c r="O353" s="281"/>
      <c r="P353" s="281"/>
      <c r="Q353" s="281"/>
      <c r="R353" s="281"/>
      <c r="S353" s="281"/>
      <c r="T353" s="54">
        <f t="shared" si="6"/>
        <v>104</v>
      </c>
    </row>
    <row r="354" spans="2:20" ht="12.75">
      <c r="B354" s="55" t="s">
        <v>114</v>
      </c>
      <c r="C354" s="13" t="s">
        <v>86</v>
      </c>
      <c r="D354" s="153"/>
      <c r="E354" s="323" t="s">
        <v>51</v>
      </c>
      <c r="F354" s="281">
        <v>40</v>
      </c>
      <c r="G354" s="307" t="s">
        <v>51</v>
      </c>
      <c r="H354" s="307" t="s">
        <v>51</v>
      </c>
      <c r="I354" s="307" t="s">
        <v>51</v>
      </c>
      <c r="J354" s="307" t="s">
        <v>51</v>
      </c>
      <c r="K354" s="306" t="s">
        <v>51</v>
      </c>
      <c r="L354" s="281">
        <v>44</v>
      </c>
      <c r="M354" s="307" t="s">
        <v>51</v>
      </c>
      <c r="N354" s="307" t="s">
        <v>51</v>
      </c>
      <c r="O354" s="281"/>
      <c r="P354" s="281"/>
      <c r="Q354" s="281"/>
      <c r="R354" s="281"/>
      <c r="S354" s="281"/>
      <c r="T354" s="54">
        <f t="shared" si="6"/>
        <v>84</v>
      </c>
    </row>
    <row r="355" spans="2:20" ht="12.75">
      <c r="B355" s="55" t="s">
        <v>114</v>
      </c>
      <c r="C355" s="13" t="s">
        <v>18</v>
      </c>
      <c r="D355" s="153"/>
      <c r="E355" s="323" t="s">
        <v>51</v>
      </c>
      <c r="F355" s="281">
        <v>40</v>
      </c>
      <c r="G355" s="307" t="s">
        <v>51</v>
      </c>
      <c r="H355" s="307" t="s">
        <v>51</v>
      </c>
      <c r="I355" s="307" t="s">
        <v>51</v>
      </c>
      <c r="J355" s="307" t="s">
        <v>51</v>
      </c>
      <c r="K355" s="306" t="s">
        <v>51</v>
      </c>
      <c r="L355" s="307" t="s">
        <v>51</v>
      </c>
      <c r="M355" s="281">
        <v>44</v>
      </c>
      <c r="N355" s="307" t="s">
        <v>51</v>
      </c>
      <c r="O355" s="281"/>
      <c r="P355" s="281"/>
      <c r="Q355" s="281"/>
      <c r="R355" s="281"/>
      <c r="S355" s="281"/>
      <c r="T355" s="54">
        <f t="shared" si="6"/>
        <v>84</v>
      </c>
    </row>
    <row r="356" spans="2:20" ht="12.75">
      <c r="B356" s="55" t="s">
        <v>114</v>
      </c>
      <c r="C356" s="13" t="s">
        <v>14</v>
      </c>
      <c r="D356" s="153"/>
      <c r="E356" s="323" t="s">
        <v>51</v>
      </c>
      <c r="F356" s="273">
        <v>40</v>
      </c>
      <c r="G356" s="307" t="s">
        <v>51</v>
      </c>
      <c r="H356" s="307" t="s">
        <v>51</v>
      </c>
      <c r="I356" s="307" t="s">
        <v>51</v>
      </c>
      <c r="J356" s="307" t="s">
        <v>51</v>
      </c>
      <c r="K356" s="307" t="s">
        <v>51</v>
      </c>
      <c r="L356" s="307" t="s">
        <v>51</v>
      </c>
      <c r="M356" s="307" t="s">
        <v>51</v>
      </c>
      <c r="N356" s="281">
        <v>44</v>
      </c>
      <c r="O356" s="281"/>
      <c r="P356" s="281"/>
      <c r="Q356" s="281"/>
      <c r="R356" s="281"/>
      <c r="S356" s="281"/>
      <c r="T356" s="54">
        <f t="shared" si="6"/>
        <v>84</v>
      </c>
    </row>
    <row r="357" spans="2:20" ht="12.75">
      <c r="B357" s="55" t="s">
        <v>115</v>
      </c>
      <c r="C357" s="13" t="s">
        <v>35</v>
      </c>
      <c r="D357" s="153"/>
      <c r="E357" s="323" t="s">
        <v>51</v>
      </c>
      <c r="F357" s="306" t="s">
        <v>51</v>
      </c>
      <c r="G357" s="306" t="s">
        <v>51</v>
      </c>
      <c r="H357" s="306" t="s">
        <v>51</v>
      </c>
      <c r="I357" s="306" t="s">
        <v>51</v>
      </c>
      <c r="J357" s="306" t="s">
        <v>51</v>
      </c>
      <c r="K357" s="306" t="s">
        <v>51</v>
      </c>
      <c r="L357" s="273">
        <v>66</v>
      </c>
      <c r="M357" s="307" t="s">
        <v>51</v>
      </c>
      <c r="N357" s="308" t="s">
        <v>51</v>
      </c>
      <c r="O357" s="23"/>
      <c r="P357" s="281"/>
      <c r="Q357" s="281"/>
      <c r="R357" s="281"/>
      <c r="S357" s="281"/>
      <c r="T357" s="54">
        <f t="shared" si="6"/>
        <v>66</v>
      </c>
    </row>
    <row r="358" spans="2:20" ht="12.75">
      <c r="B358" s="55" t="s">
        <v>115</v>
      </c>
      <c r="C358" s="13" t="s">
        <v>50</v>
      </c>
      <c r="D358" s="153"/>
      <c r="E358" s="323" t="s">
        <v>51</v>
      </c>
      <c r="F358" s="307" t="s">
        <v>51</v>
      </c>
      <c r="G358" s="307" t="s">
        <v>51</v>
      </c>
      <c r="H358" s="307" t="s">
        <v>51</v>
      </c>
      <c r="I358" s="307" t="s">
        <v>51</v>
      </c>
      <c r="J358" s="307" t="s">
        <v>51</v>
      </c>
      <c r="K358" s="306" t="s">
        <v>51</v>
      </c>
      <c r="L358" s="273">
        <v>66</v>
      </c>
      <c r="M358" s="307" t="s">
        <v>51</v>
      </c>
      <c r="N358" s="307" t="s">
        <v>51</v>
      </c>
      <c r="O358" s="23"/>
      <c r="P358" s="281"/>
      <c r="Q358" s="281"/>
      <c r="R358" s="281"/>
      <c r="S358" s="281"/>
      <c r="T358" s="54">
        <f t="shared" si="6"/>
        <v>66</v>
      </c>
    </row>
    <row r="359" spans="2:20" ht="12.75">
      <c r="B359" s="55" t="s">
        <v>115</v>
      </c>
      <c r="C359" s="13" t="s">
        <v>91</v>
      </c>
      <c r="D359" s="151"/>
      <c r="E359" s="306" t="s">
        <v>51</v>
      </c>
      <c r="F359" s="307" t="s">
        <v>51</v>
      </c>
      <c r="G359" s="307" t="s">
        <v>51</v>
      </c>
      <c r="H359" s="307" t="s">
        <v>51</v>
      </c>
      <c r="I359" s="307" t="s">
        <v>51</v>
      </c>
      <c r="J359" s="307" t="s">
        <v>51</v>
      </c>
      <c r="K359" s="307" t="s">
        <v>51</v>
      </c>
      <c r="L359" s="307" t="s">
        <v>51</v>
      </c>
      <c r="M359" s="23">
        <v>66</v>
      </c>
      <c r="N359" s="308" t="s">
        <v>51</v>
      </c>
      <c r="O359" s="23"/>
      <c r="P359" s="281"/>
      <c r="Q359" s="281"/>
      <c r="R359" s="281"/>
      <c r="S359" s="281"/>
      <c r="T359" s="54">
        <f t="shared" si="6"/>
        <v>66</v>
      </c>
    </row>
    <row r="360" spans="2:20" ht="12.75">
      <c r="B360" s="55" t="s">
        <v>115</v>
      </c>
      <c r="C360" s="13" t="s">
        <v>80</v>
      </c>
      <c r="D360" s="151"/>
      <c r="E360" s="306" t="s">
        <v>51</v>
      </c>
      <c r="F360" s="307" t="s">
        <v>51</v>
      </c>
      <c r="G360" s="307" t="s">
        <v>51</v>
      </c>
      <c r="H360" s="307" t="s">
        <v>51</v>
      </c>
      <c r="I360" s="307" t="s">
        <v>51</v>
      </c>
      <c r="J360" s="307" t="s">
        <v>51</v>
      </c>
      <c r="K360" s="306" t="s">
        <v>51</v>
      </c>
      <c r="L360" s="306" t="s">
        <v>51</v>
      </c>
      <c r="M360" s="23">
        <v>66</v>
      </c>
      <c r="N360" s="307" t="s">
        <v>51</v>
      </c>
      <c r="O360" s="23"/>
      <c r="P360" s="281"/>
      <c r="Q360" s="281"/>
      <c r="R360" s="281"/>
      <c r="S360" s="281"/>
      <c r="T360" s="54">
        <f t="shared" si="6"/>
        <v>66</v>
      </c>
    </row>
    <row r="361" spans="2:20" ht="12.75">
      <c r="B361" s="55" t="s">
        <v>116</v>
      </c>
      <c r="C361" s="13" t="s">
        <v>84</v>
      </c>
      <c r="D361" s="151"/>
      <c r="E361" s="306" t="s">
        <v>51</v>
      </c>
      <c r="F361" s="307" t="s">
        <v>51</v>
      </c>
      <c r="G361" s="307" t="s">
        <v>51</v>
      </c>
      <c r="H361" s="307" t="s">
        <v>51</v>
      </c>
      <c r="I361" s="307" t="s">
        <v>51</v>
      </c>
      <c r="J361" s="23">
        <v>60</v>
      </c>
      <c r="K361" s="307" t="s">
        <v>51</v>
      </c>
      <c r="L361" s="307" t="s">
        <v>51</v>
      </c>
      <c r="M361" s="307" t="s">
        <v>51</v>
      </c>
      <c r="N361" s="307" t="s">
        <v>51</v>
      </c>
      <c r="O361" s="23"/>
      <c r="P361" s="23"/>
      <c r="Q361" s="23"/>
      <c r="R361" s="23"/>
      <c r="S361" s="23"/>
      <c r="T361" s="54">
        <f t="shared" si="6"/>
        <v>60</v>
      </c>
    </row>
    <row r="362" spans="2:20" ht="12.75">
      <c r="B362" s="55" t="s">
        <v>116</v>
      </c>
      <c r="C362" s="13" t="s">
        <v>29</v>
      </c>
      <c r="D362" s="151"/>
      <c r="E362" s="306" t="s">
        <v>51</v>
      </c>
      <c r="F362" s="23">
        <v>60</v>
      </c>
      <c r="G362" s="307" t="s">
        <v>51</v>
      </c>
      <c r="H362" s="307" t="s">
        <v>51</v>
      </c>
      <c r="I362" s="307" t="s">
        <v>51</v>
      </c>
      <c r="J362" s="307" t="s">
        <v>51</v>
      </c>
      <c r="K362" s="307" t="s">
        <v>51</v>
      </c>
      <c r="L362" s="307" t="s">
        <v>51</v>
      </c>
      <c r="M362" s="307" t="s">
        <v>51</v>
      </c>
      <c r="N362" s="307" t="s">
        <v>51</v>
      </c>
      <c r="O362" s="23"/>
      <c r="P362" s="281"/>
      <c r="Q362" s="281"/>
      <c r="R362" s="281"/>
      <c r="S362" s="281"/>
      <c r="T362" s="54">
        <f t="shared" si="6"/>
        <v>60</v>
      </c>
    </row>
    <row r="363" spans="2:20" ht="12.75">
      <c r="B363" s="55" t="s">
        <v>116</v>
      </c>
      <c r="C363" s="13" t="s">
        <v>76</v>
      </c>
      <c r="D363" s="151"/>
      <c r="E363" s="306" t="s">
        <v>51</v>
      </c>
      <c r="F363" s="307" t="s">
        <v>51</v>
      </c>
      <c r="G363" s="307" t="s">
        <v>51</v>
      </c>
      <c r="H363" s="307" t="s">
        <v>51</v>
      </c>
      <c r="I363" s="23">
        <v>60</v>
      </c>
      <c r="J363" s="307" t="s">
        <v>51</v>
      </c>
      <c r="K363" s="307" t="s">
        <v>51</v>
      </c>
      <c r="L363" s="307" t="s">
        <v>51</v>
      </c>
      <c r="M363" s="307" t="s">
        <v>51</v>
      </c>
      <c r="N363" s="307" t="s">
        <v>51</v>
      </c>
      <c r="O363" s="23"/>
      <c r="P363" s="281"/>
      <c r="Q363" s="281"/>
      <c r="R363" s="281"/>
      <c r="S363" s="281"/>
      <c r="T363" s="54">
        <f t="shared" si="6"/>
        <v>60</v>
      </c>
    </row>
    <row r="364" spans="2:20" ht="12.75">
      <c r="B364" s="72" t="s">
        <v>118</v>
      </c>
      <c r="C364" s="13" t="s">
        <v>117</v>
      </c>
      <c r="D364" s="151"/>
      <c r="E364" s="306" t="s">
        <v>51</v>
      </c>
      <c r="F364" s="307" t="s">
        <v>51</v>
      </c>
      <c r="G364" s="307" t="s">
        <v>51</v>
      </c>
      <c r="H364" s="307" t="s">
        <v>51</v>
      </c>
      <c r="I364" s="307" t="s">
        <v>51</v>
      </c>
      <c r="J364" s="307" t="s">
        <v>51</v>
      </c>
      <c r="K364" s="307" t="s">
        <v>51</v>
      </c>
      <c r="L364" s="281">
        <v>44</v>
      </c>
      <c r="M364" s="307" t="s">
        <v>51</v>
      </c>
      <c r="N364" s="307" t="s">
        <v>51</v>
      </c>
      <c r="O364" s="281"/>
      <c r="P364" s="281"/>
      <c r="Q364" s="281"/>
      <c r="R364" s="281"/>
      <c r="S364" s="281"/>
      <c r="T364" s="54">
        <f t="shared" si="6"/>
        <v>44</v>
      </c>
    </row>
    <row r="365" spans="2:20" ht="12.75">
      <c r="B365" s="72" t="s">
        <v>118</v>
      </c>
      <c r="C365" s="13" t="s">
        <v>119</v>
      </c>
      <c r="D365" s="151"/>
      <c r="E365" s="306" t="s">
        <v>51</v>
      </c>
      <c r="F365" s="307" t="s">
        <v>51</v>
      </c>
      <c r="G365" s="307" t="s">
        <v>51</v>
      </c>
      <c r="H365" s="307" t="s">
        <v>51</v>
      </c>
      <c r="I365" s="307" t="s">
        <v>51</v>
      </c>
      <c r="J365" s="307" t="s">
        <v>51</v>
      </c>
      <c r="K365" s="307" t="s">
        <v>51</v>
      </c>
      <c r="L365" s="307" t="s">
        <v>51</v>
      </c>
      <c r="M365" s="281">
        <v>44</v>
      </c>
      <c r="N365" s="307" t="s">
        <v>51</v>
      </c>
      <c r="O365" s="281"/>
      <c r="P365" s="281"/>
      <c r="Q365" s="281"/>
      <c r="R365" s="281"/>
      <c r="S365" s="281"/>
      <c r="T365" s="54">
        <f t="shared" si="6"/>
        <v>44</v>
      </c>
    </row>
    <row r="366" spans="2:20" ht="12.75">
      <c r="B366" s="72" t="s">
        <v>118</v>
      </c>
      <c r="C366" s="13" t="s">
        <v>106</v>
      </c>
      <c r="D366" s="151"/>
      <c r="E366" s="306" t="s">
        <v>51</v>
      </c>
      <c r="F366" s="307" t="s">
        <v>51</v>
      </c>
      <c r="G366" s="307" t="s">
        <v>51</v>
      </c>
      <c r="H366" s="307" t="s">
        <v>51</v>
      </c>
      <c r="I366" s="307" t="s">
        <v>51</v>
      </c>
      <c r="J366" s="307" t="s">
        <v>51</v>
      </c>
      <c r="K366" s="307" t="s">
        <v>51</v>
      </c>
      <c r="L366" s="307" t="s">
        <v>51</v>
      </c>
      <c r="M366" s="281">
        <v>44</v>
      </c>
      <c r="N366" s="307" t="s">
        <v>51</v>
      </c>
      <c r="O366" s="281"/>
      <c r="P366" s="281"/>
      <c r="Q366" s="281"/>
      <c r="R366" s="281"/>
      <c r="S366" s="281"/>
      <c r="T366" s="54">
        <f t="shared" si="6"/>
        <v>44</v>
      </c>
    </row>
    <row r="367" spans="2:20" ht="12.75">
      <c r="B367" s="72" t="s">
        <v>118</v>
      </c>
      <c r="C367" s="13" t="s">
        <v>99</v>
      </c>
      <c r="D367" s="151"/>
      <c r="E367" s="306" t="s">
        <v>51</v>
      </c>
      <c r="F367" s="307" t="s">
        <v>51</v>
      </c>
      <c r="G367" s="307" t="s">
        <v>51</v>
      </c>
      <c r="H367" s="307" t="s">
        <v>51</v>
      </c>
      <c r="I367" s="307" t="s">
        <v>51</v>
      </c>
      <c r="J367" s="307" t="s">
        <v>51</v>
      </c>
      <c r="K367" s="307" t="s">
        <v>51</v>
      </c>
      <c r="L367" s="307" t="s">
        <v>51</v>
      </c>
      <c r="M367" s="281">
        <v>44</v>
      </c>
      <c r="N367" s="307" t="s">
        <v>51</v>
      </c>
      <c r="O367" s="281"/>
      <c r="P367" s="281"/>
      <c r="Q367" s="281"/>
      <c r="R367" s="281"/>
      <c r="S367" s="281"/>
      <c r="T367" s="54">
        <f t="shared" si="6"/>
        <v>44</v>
      </c>
    </row>
    <row r="368" spans="2:20" ht="12.75">
      <c r="B368" s="72" t="s">
        <v>118</v>
      </c>
      <c r="C368" s="13" t="s">
        <v>120</v>
      </c>
      <c r="D368" s="151"/>
      <c r="E368" s="306" t="s">
        <v>51</v>
      </c>
      <c r="F368" s="306" t="s">
        <v>51</v>
      </c>
      <c r="G368" s="306" t="s">
        <v>51</v>
      </c>
      <c r="H368" s="307" t="s">
        <v>51</v>
      </c>
      <c r="I368" s="307" t="s">
        <v>51</v>
      </c>
      <c r="J368" s="307" t="s">
        <v>51</v>
      </c>
      <c r="K368" s="306" t="s">
        <v>51</v>
      </c>
      <c r="L368" s="306" t="s">
        <v>51</v>
      </c>
      <c r="M368" s="281">
        <v>44</v>
      </c>
      <c r="N368" s="307" t="s">
        <v>51</v>
      </c>
      <c r="O368" s="281"/>
      <c r="P368" s="281"/>
      <c r="Q368" s="281"/>
      <c r="R368" s="281"/>
      <c r="S368" s="281"/>
      <c r="T368" s="54">
        <f t="shared" si="6"/>
        <v>44</v>
      </c>
    </row>
    <row r="369" spans="2:20" ht="12.75">
      <c r="B369" s="72" t="s">
        <v>118</v>
      </c>
      <c r="C369" s="13" t="s">
        <v>94</v>
      </c>
      <c r="D369" s="151"/>
      <c r="E369" s="306" t="s">
        <v>51</v>
      </c>
      <c r="F369" s="307" t="s">
        <v>51</v>
      </c>
      <c r="G369" s="307" t="s">
        <v>51</v>
      </c>
      <c r="H369" s="307" t="s">
        <v>51</v>
      </c>
      <c r="I369" s="307" t="s">
        <v>51</v>
      </c>
      <c r="J369" s="307" t="s">
        <v>51</v>
      </c>
      <c r="K369" s="307" t="s">
        <v>51</v>
      </c>
      <c r="L369" s="307" t="s">
        <v>51</v>
      </c>
      <c r="M369" s="281">
        <v>44</v>
      </c>
      <c r="N369" s="307" t="s">
        <v>51</v>
      </c>
      <c r="O369" s="281"/>
      <c r="P369" s="281"/>
      <c r="Q369" s="281"/>
      <c r="R369" s="281"/>
      <c r="S369" s="281"/>
      <c r="T369" s="54">
        <f t="shared" si="6"/>
        <v>44</v>
      </c>
    </row>
    <row r="370" spans="2:20" ht="12.75">
      <c r="B370" s="72" t="s">
        <v>118</v>
      </c>
      <c r="C370" s="13" t="s">
        <v>96</v>
      </c>
      <c r="D370" s="151"/>
      <c r="E370" s="306" t="s">
        <v>51</v>
      </c>
      <c r="F370" s="307" t="s">
        <v>51</v>
      </c>
      <c r="G370" s="307" t="s">
        <v>51</v>
      </c>
      <c r="H370" s="307" t="s">
        <v>51</v>
      </c>
      <c r="I370" s="307" t="s">
        <v>51</v>
      </c>
      <c r="J370" s="307" t="s">
        <v>51</v>
      </c>
      <c r="K370" s="306" t="s">
        <v>51</v>
      </c>
      <c r="L370" s="306" t="s">
        <v>51</v>
      </c>
      <c r="M370" s="281">
        <v>44</v>
      </c>
      <c r="N370" s="308" t="s">
        <v>51</v>
      </c>
      <c r="O370" s="281"/>
      <c r="P370" s="281"/>
      <c r="Q370" s="281"/>
      <c r="R370" s="281"/>
      <c r="S370" s="281"/>
      <c r="T370" s="54">
        <f t="shared" si="6"/>
        <v>44</v>
      </c>
    </row>
    <row r="371" spans="2:20" ht="12.75">
      <c r="B371" s="55" t="s">
        <v>121</v>
      </c>
      <c r="C371" s="13" t="s">
        <v>31</v>
      </c>
      <c r="D371" s="151"/>
      <c r="E371" s="273">
        <v>40</v>
      </c>
      <c r="F371" s="307" t="s">
        <v>51</v>
      </c>
      <c r="G371" s="307" t="s">
        <v>51</v>
      </c>
      <c r="H371" s="307" t="s">
        <v>51</v>
      </c>
      <c r="I371" s="307" t="s">
        <v>51</v>
      </c>
      <c r="J371" s="307" t="s">
        <v>51</v>
      </c>
      <c r="K371" s="307" t="s">
        <v>51</v>
      </c>
      <c r="L371" s="307" t="s">
        <v>51</v>
      </c>
      <c r="M371" s="307" t="s">
        <v>51</v>
      </c>
      <c r="N371" s="307" t="s">
        <v>51</v>
      </c>
      <c r="O371" s="23"/>
      <c r="P371" s="281"/>
      <c r="Q371" s="281"/>
      <c r="R371" s="281"/>
      <c r="S371" s="281"/>
      <c r="T371" s="54">
        <f t="shared" si="6"/>
        <v>40</v>
      </c>
    </row>
    <row r="372" spans="2:20" ht="12.75">
      <c r="B372" s="55" t="s">
        <v>121</v>
      </c>
      <c r="C372" s="13" t="s">
        <v>101</v>
      </c>
      <c r="D372" s="151"/>
      <c r="E372" s="306" t="s">
        <v>51</v>
      </c>
      <c r="F372" s="281">
        <v>40</v>
      </c>
      <c r="G372" s="307" t="s">
        <v>51</v>
      </c>
      <c r="H372" s="307" t="s">
        <v>51</v>
      </c>
      <c r="I372" s="307" t="s">
        <v>51</v>
      </c>
      <c r="J372" s="307" t="s">
        <v>51</v>
      </c>
      <c r="K372" s="306" t="s">
        <v>51</v>
      </c>
      <c r="L372" s="306" t="s">
        <v>51</v>
      </c>
      <c r="M372" s="307" t="s">
        <v>51</v>
      </c>
      <c r="N372" s="307" t="s">
        <v>51</v>
      </c>
      <c r="O372" s="281"/>
      <c r="P372" s="281"/>
      <c r="Q372" s="281"/>
      <c r="R372" s="23"/>
      <c r="S372" s="281"/>
      <c r="T372" s="54">
        <f t="shared" si="6"/>
        <v>40</v>
      </c>
    </row>
    <row r="373" spans="2:20" ht="12.75">
      <c r="B373" s="55" t="s">
        <v>121</v>
      </c>
      <c r="C373" s="74" t="s">
        <v>44</v>
      </c>
      <c r="D373" s="99"/>
      <c r="E373" s="19">
        <v>40</v>
      </c>
      <c r="F373" s="307" t="s">
        <v>51</v>
      </c>
      <c r="G373" s="307" t="s">
        <v>51</v>
      </c>
      <c r="H373" s="307" t="s">
        <v>51</v>
      </c>
      <c r="I373" s="307" t="s">
        <v>51</v>
      </c>
      <c r="J373" s="307" t="s">
        <v>51</v>
      </c>
      <c r="K373" s="307" t="s">
        <v>51</v>
      </c>
      <c r="L373" s="307" t="s">
        <v>51</v>
      </c>
      <c r="M373" s="307" t="s">
        <v>51</v>
      </c>
      <c r="N373" s="307" t="s">
        <v>51</v>
      </c>
      <c r="O373" s="281"/>
      <c r="P373" s="281"/>
      <c r="Q373" s="281"/>
      <c r="R373" s="23"/>
      <c r="S373" s="281"/>
      <c r="T373" s="54">
        <f t="shared" si="6"/>
        <v>40</v>
      </c>
    </row>
    <row r="374" spans="2:20" ht="13.5" thickBot="1">
      <c r="B374" s="83" t="s">
        <v>121</v>
      </c>
      <c r="C374" s="56" t="s">
        <v>25</v>
      </c>
      <c r="D374" s="152"/>
      <c r="E374" s="286">
        <v>40</v>
      </c>
      <c r="F374" s="310" t="s">
        <v>51</v>
      </c>
      <c r="G374" s="310" t="s">
        <v>51</v>
      </c>
      <c r="H374" s="310" t="s">
        <v>51</v>
      </c>
      <c r="I374" s="310" t="s">
        <v>51</v>
      </c>
      <c r="J374" s="310" t="s">
        <v>51</v>
      </c>
      <c r="K374" s="311" t="s">
        <v>51</v>
      </c>
      <c r="L374" s="311" t="s">
        <v>51</v>
      </c>
      <c r="M374" s="310" t="s">
        <v>51</v>
      </c>
      <c r="N374" s="310" t="s">
        <v>51</v>
      </c>
      <c r="O374" s="286"/>
      <c r="P374" s="286"/>
      <c r="Q374" s="286"/>
      <c r="R374" s="286"/>
      <c r="S374" s="286"/>
      <c r="T374" s="79">
        <f t="shared" si="6"/>
        <v>40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</dc:creator>
  <cp:keywords/>
  <dc:description/>
  <cp:lastModifiedBy>Heincl</cp:lastModifiedBy>
  <cp:lastPrinted>2011-05-03T16:51:14Z</cp:lastPrinted>
  <dcterms:created xsi:type="dcterms:W3CDTF">2000-10-31T13:24:32Z</dcterms:created>
  <dcterms:modified xsi:type="dcterms:W3CDTF">2015-08-19T13:27:06Z</dcterms:modified>
  <cp:category/>
  <cp:version/>
  <cp:contentType/>
  <cp:contentStatus/>
</cp:coreProperties>
</file>