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<sst xmlns="http://schemas.openxmlformats.org/spreadsheetml/2006/main" count="1857" uniqueCount="294">
  <si>
    <t>Pořadí</t>
  </si>
  <si>
    <t>Sokol Týnec nad Labem</t>
  </si>
  <si>
    <t>Sokol Libiš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</si>
  <si>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</si>
  <si>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</si>
  <si>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</si>
  <si>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</si>
  <si>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</si>
  <si>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</si>
  <si>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</si>
  <si>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Sembdner Ludvík</t>
  </si>
  <si>
    <t>Král Milan</t>
  </si>
  <si>
    <t>Heincl Jiří</t>
  </si>
  <si>
    <t>Král František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</si>
  <si>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</si>
  <si>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</si>
  <si>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</si>
  <si>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</si>
  <si>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</si>
  <si>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</si>
  <si>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</si>
  <si>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</si>
  <si>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</si>
  <si>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</si>
  <si>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</si>
  <si>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</si>
  <si>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</si>
  <si>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</si>
  <si>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</si>
  <si>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</si>
  <si>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</si>
  <si>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</t>
  </si>
  <si>
    <t>16.</t>
  </si>
  <si>
    <t>Dvouhra 65 - 69</t>
  </si>
  <si>
    <t>Kratochvíl</t>
  </si>
  <si>
    <t>Kysela</t>
  </si>
  <si>
    <t>Malý</t>
  </si>
  <si>
    <t>18. - 21.</t>
  </si>
  <si>
    <t>11. - 12.</t>
  </si>
  <si>
    <t>9. - 10.</t>
  </si>
  <si>
    <t>19. - 21.</t>
  </si>
  <si>
    <t>Středočeský tenisový svaz</t>
  </si>
  <si>
    <t>STŘEDOČESKÝ POHÁR VETERÁNŮ</t>
  </si>
  <si>
    <t>Účast:   hráčů</t>
  </si>
  <si>
    <t>Vítězové</t>
  </si>
  <si>
    <t>55 - 59</t>
  </si>
  <si>
    <t>65 - 69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</si>
  <si>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</si>
  <si>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</si>
  <si>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</si>
  <si>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</si>
  <si>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</si>
  <si>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</si>
  <si>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</si>
  <si>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60 - 69</t>
  </si>
  <si>
    <t>Dvouhra 80 - starší</t>
  </si>
  <si>
    <t>75 - 79</t>
  </si>
  <si>
    <t>Tůša Josef</t>
  </si>
  <si>
    <t>Roudnický Jaromír</t>
  </si>
  <si>
    <t>Krupička Josef</t>
  </si>
  <si>
    <t>TC Spořilov Praha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</si>
  <si>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</si>
  <si>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</si>
  <si>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</si>
  <si>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</si>
  <si>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</si>
  <si>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</si>
  <si>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</si>
  <si>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</si>
  <si>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</si>
  <si>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</si>
  <si>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SK Tenis Kladno</t>
  </si>
  <si>
    <t>Pavlíček Karel</t>
  </si>
  <si>
    <t>Kategorie 55 - 59</t>
  </si>
  <si>
    <t>Kategorie 65 - 69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</si>
  <si>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</si>
  <si>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</si>
  <si>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</si>
  <si>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</si>
  <si>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</si>
  <si>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</si>
  <si>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</si>
  <si>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</si>
  <si>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</si>
  <si>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Jiří Heincl</t>
  </si>
  <si>
    <t>Jelínek Petr</t>
  </si>
  <si>
    <t>Kurz Ivan</t>
  </si>
  <si>
    <t>František Haščyn</t>
  </si>
  <si>
    <t>36. ročník</t>
  </si>
  <si>
    <t>dvouhra muži</t>
  </si>
  <si>
    <t>Jaroslav Malý</t>
  </si>
  <si>
    <t>26. - 27. 4. 2014</t>
  </si>
  <si>
    <t>3. - 4. 5. 2014</t>
  </si>
  <si>
    <t>10 - 11. 5. 2014</t>
  </si>
  <si>
    <t>31. 5.  - 1. 6. 2014</t>
  </si>
  <si>
    <t>17. - 18. 5. 2014</t>
  </si>
  <si>
    <t>24 - 25. 5. 2014</t>
  </si>
  <si>
    <t>5. - 6. 7. 2014</t>
  </si>
  <si>
    <t>6A</t>
  </si>
  <si>
    <t>8A</t>
  </si>
  <si>
    <t>8B</t>
  </si>
  <si>
    <t>12. - 13. 7. 2014</t>
  </si>
  <si>
    <t>13. - 13. 7. 2014</t>
  </si>
  <si>
    <t>19. - 20. 7. 2014</t>
  </si>
  <si>
    <t>TK Čáslav</t>
  </si>
  <si>
    <t>26. - 27. 7. 2014</t>
  </si>
  <si>
    <t>Sokol Sedlčany</t>
  </si>
  <si>
    <t>2. - 3. 8. 2014</t>
  </si>
  <si>
    <t>9. - 10. 8. 2014</t>
  </si>
  <si>
    <t>16. - 17. 8. 2014</t>
  </si>
  <si>
    <t>Ehlen Daniel</t>
  </si>
  <si>
    <t>Riger Martin</t>
  </si>
  <si>
    <t>Pilecký Jan</t>
  </si>
  <si>
    <t>Trčka Martin</t>
  </si>
  <si>
    <t>Matoušek Karel</t>
  </si>
  <si>
    <t>Bejr Miroslav</t>
  </si>
  <si>
    <t>Vojta Jiří</t>
  </si>
  <si>
    <t>Kudláček Pavel</t>
  </si>
  <si>
    <t>Placatka Miloslav</t>
  </si>
  <si>
    <t>Hinz František</t>
  </si>
  <si>
    <t>Fiala Zdeněk</t>
  </si>
  <si>
    <t>Malý Jaroslav</t>
  </si>
  <si>
    <t>Vašíček Jaroslav</t>
  </si>
  <si>
    <t>Filip Bohuslav</t>
  </si>
  <si>
    <t>Dobiáš Jaroslav</t>
  </si>
  <si>
    <t>Čtyřhra 70 a starší</t>
  </si>
  <si>
    <t>Holub Jan</t>
  </si>
  <si>
    <t>Jetel Zbyněk</t>
  </si>
  <si>
    <t>Hlavní rozhodčí a organizátor:</t>
  </si>
  <si>
    <t>Brotan Petr</t>
  </si>
  <si>
    <t>Jirků Miloš</t>
  </si>
  <si>
    <t>Krajč Rudolf</t>
  </si>
  <si>
    <t>Staněk Jaroslav</t>
  </si>
  <si>
    <t>Husárek Zbyněk</t>
  </si>
  <si>
    <t>Frunc Petr</t>
  </si>
  <si>
    <t>Forgács František</t>
  </si>
  <si>
    <t>Hietikko Marti</t>
  </si>
  <si>
    <t>Novotný Miloš</t>
  </si>
  <si>
    <t>Honomichl Vladimír</t>
  </si>
  <si>
    <t>Peterka Milan</t>
  </si>
  <si>
    <t>Kubát Jan</t>
  </si>
  <si>
    <t>Brožek Blahoslav</t>
  </si>
  <si>
    <t>7. - 8.</t>
  </si>
  <si>
    <t>Klaška Karel</t>
  </si>
  <si>
    <t>50 - 54</t>
  </si>
  <si>
    <t>Kategorie 50 - 54</t>
  </si>
  <si>
    <t>Petr Jelínek</t>
  </si>
  <si>
    <t>Jelínek</t>
  </si>
  <si>
    <t>Krotký Milan</t>
  </si>
  <si>
    <t>Fiedler Jiří</t>
  </si>
  <si>
    <t>Krivský Rudolf</t>
  </si>
  <si>
    <t>Chval Jan</t>
  </si>
  <si>
    <t>Kusko Vladislav</t>
  </si>
  <si>
    <t>Komárek Vladimír</t>
  </si>
  <si>
    <t>Janošek Jiří</t>
  </si>
  <si>
    <t>Hajný Richard</t>
  </si>
  <si>
    <t>Figel Miroslav</t>
  </si>
  <si>
    <t>Hendrych Karel</t>
  </si>
  <si>
    <t>Penkala Zdeněk</t>
  </si>
  <si>
    <t>Krupka Petr</t>
  </si>
  <si>
    <t>Šprysl Josef</t>
  </si>
  <si>
    <t>Kožíšek Jan</t>
  </si>
  <si>
    <t>Kučera Josef</t>
  </si>
  <si>
    <t>Homola Jan</t>
  </si>
  <si>
    <t>Kysela Jiří</t>
  </si>
  <si>
    <t>Hübner Zdeněk</t>
  </si>
  <si>
    <t>Žďárský Libor</t>
  </si>
  <si>
    <t>Přibyl Miroslav</t>
  </si>
  <si>
    <t>10. - 11.</t>
  </si>
  <si>
    <t>4. - 5.</t>
  </si>
  <si>
    <t>Heincl</t>
  </si>
  <si>
    <t>Douša Miroslav</t>
  </si>
  <si>
    <t>Sork Viktor</t>
  </si>
  <si>
    <t>Kratochvíl Jaroslav</t>
  </si>
  <si>
    <t>6. - 7.</t>
  </si>
  <si>
    <t>Kučva Vítězslav</t>
  </si>
  <si>
    <t>Langmajerová Slávka</t>
  </si>
  <si>
    <t>Hykl Jaroslav</t>
  </si>
  <si>
    <t>Jeník Vladimír</t>
  </si>
  <si>
    <t>Fabry Vladimír</t>
  </si>
  <si>
    <t>12. - 13.</t>
  </si>
  <si>
    <t>Novák Miroslav</t>
  </si>
  <si>
    <t>Zahradníček Josef</t>
  </si>
  <si>
    <t>Vydra Leopold</t>
  </si>
  <si>
    <t>čtyřhra muži</t>
  </si>
  <si>
    <t>35 - 59</t>
  </si>
  <si>
    <t>60 - 69</t>
  </si>
  <si>
    <t>Jiří Tlapal</t>
  </si>
  <si>
    <t>6:1, 6:0</t>
  </si>
  <si>
    <t>Tlapal</t>
  </si>
  <si>
    <t>Čtyřhra</t>
  </si>
  <si>
    <t>Kategorie 35 - 59</t>
  </si>
  <si>
    <t>6:0, 6:1</t>
  </si>
  <si>
    <t>Severín Lubor</t>
  </si>
  <si>
    <t>Dostálek Jaroslav</t>
  </si>
  <si>
    <t>Čermák Vladimír</t>
  </si>
  <si>
    <t>Horák Peter</t>
  </si>
  <si>
    <t>Rytíř Jaroslav</t>
  </si>
  <si>
    <t>Jeník Miroslav</t>
  </si>
  <si>
    <t>Jaroslav Kratochvíl</t>
  </si>
  <si>
    <t>Pavel Kudláček</t>
  </si>
  <si>
    <t>6:1, 6:1</t>
  </si>
  <si>
    <t>Jan Kubát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</si>
  <si>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</si>
  <si>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</si>
  <si>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Milan</t>
  </si>
  <si>
    <t>Dryml</t>
  </si>
  <si>
    <t>Švácha Jiří</t>
  </si>
  <si>
    <t>15. - 18.</t>
  </si>
  <si>
    <t>Moravec Petr</t>
  </si>
  <si>
    <t>13. - 14.</t>
  </si>
  <si>
    <t>Jirounek Miroslav</t>
  </si>
  <si>
    <t>15. - 17.</t>
  </si>
  <si>
    <t>Víta Jiří</t>
  </si>
  <si>
    <t>Nejedlý Vladimír</t>
  </si>
  <si>
    <t>Panoch Ladislav</t>
  </si>
  <si>
    <t>Žďánský Karel</t>
  </si>
  <si>
    <t>Brůcha Josef</t>
  </si>
  <si>
    <t>Borč Luboš</t>
  </si>
  <si>
    <t>Jan Holub</t>
  </si>
  <si>
    <t>Janoušek</t>
  </si>
  <si>
    <t>TENIS VRDY</t>
  </si>
  <si>
    <t>19. - 20. července 2014</t>
  </si>
  <si>
    <t>Jiří Kolář</t>
  </si>
  <si>
    <t>Miroslav Slonek</t>
  </si>
  <si>
    <t>Miloslav Placatka</t>
  </si>
  <si>
    <t>Jiří Kysela</t>
  </si>
  <si>
    <t>Jméno a příjmení</t>
  </si>
  <si>
    <t>Kolář</t>
  </si>
  <si>
    <t>Holešovský</t>
  </si>
  <si>
    <t>Ornst</t>
  </si>
  <si>
    <t>Sety</t>
  </si>
  <si>
    <t>Hry</t>
  </si>
  <si>
    <t>2</t>
  </si>
  <si>
    <t>6:3, 6:1</t>
  </si>
  <si>
    <t>3:2</t>
  </si>
  <si>
    <t>1</t>
  </si>
  <si>
    <t>0:4</t>
  </si>
  <si>
    <t>0</t>
  </si>
  <si>
    <t>Vrdy 19. - 20. 7. 2014</t>
  </si>
  <si>
    <t>6:1, 6:2</t>
  </si>
  <si>
    <t>4:0</t>
  </si>
  <si>
    <t>1:6, 2:6</t>
  </si>
  <si>
    <t>0:6, 1:6</t>
  </si>
  <si>
    <t>1:6, 0:6</t>
  </si>
  <si>
    <t>2:2</t>
  </si>
  <si>
    <t>Slonek</t>
  </si>
  <si>
    <t>Kudláček</t>
  </si>
  <si>
    <t>2:6, 6:3, 10:3</t>
  </si>
  <si>
    <t>1:6, 6:2, 10:6</t>
  </si>
  <si>
    <t>4:2</t>
  </si>
  <si>
    <t>6:2, 3:6, 3:10</t>
  </si>
  <si>
    <t>6:7, 0:6</t>
  </si>
  <si>
    <t>1:4</t>
  </si>
  <si>
    <t>6:1, 2:6, 6:10</t>
  </si>
  <si>
    <t>7:6, 6:0</t>
  </si>
  <si>
    <t>Placatka</t>
  </si>
  <si>
    <t>1:6, 1:6</t>
  </si>
  <si>
    <t>5:7, 3:6</t>
  </si>
  <si>
    <t>7:5, 6:3</t>
  </si>
  <si>
    <t>Kolář, Kudláček</t>
  </si>
  <si>
    <t>Táborský, Slonek</t>
  </si>
  <si>
    <t>Prášek, Rejnek</t>
  </si>
  <si>
    <t>Jelínek, Kratochvíl</t>
  </si>
  <si>
    <t>3:6, 6:1, 10:4</t>
  </si>
  <si>
    <t>6:1, 6:3</t>
  </si>
  <si>
    <t>6:2, 6:3</t>
  </si>
  <si>
    <t>Placatka, Holub</t>
  </si>
  <si>
    <t>Heincl, Malý</t>
  </si>
  <si>
    <t>8. - 9.</t>
  </si>
  <si>
    <t>Biško</t>
  </si>
  <si>
    <t>Pokorný</t>
  </si>
  <si>
    <t>Hlubuček Miroslav</t>
  </si>
  <si>
    <t>17. - 18.</t>
  </si>
  <si>
    <t>19. - 22.</t>
  </si>
  <si>
    <t>23. - 25.</t>
  </si>
  <si>
    <t>Slonek Miroslav</t>
  </si>
  <si>
    <t>7. - 10.</t>
  </si>
  <si>
    <t>Šitina Josef</t>
  </si>
  <si>
    <t>Mleziva Karel</t>
  </si>
  <si>
    <t>Jedlička Josef</t>
  </si>
  <si>
    <t>Diviš Miroslav</t>
  </si>
  <si>
    <t>Bechyně Antonín</t>
  </si>
  <si>
    <t>Počet turnajů</t>
  </si>
  <si>
    <t>27.</t>
  </si>
  <si>
    <t>16. - 20.</t>
  </si>
  <si>
    <t>21. - 22.</t>
  </si>
  <si>
    <t>23. - 24.</t>
  </si>
  <si>
    <t>Prášek Jan</t>
  </si>
  <si>
    <t>Rejnek Jiří</t>
  </si>
  <si>
    <t>Táborský Josef</t>
  </si>
  <si>
    <t>22. - 30.</t>
  </si>
  <si>
    <t>32. - 37.</t>
  </si>
  <si>
    <t>Kategorie 60 - 69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</si>
</sst>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</numFmts>
  <fonts count="5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8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54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32" borderId="56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38" xfId="0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62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6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0" borderId="64" xfId="0" applyFont="1" applyFill="1" applyBorder="1" applyAlignment="1">
      <alignment horizontal="center"/>
    </xf>
    <xf numFmtId="0" fontId="15" fillId="0" borderId="47" xfId="0" applyFont="1" applyBorder="1" applyAlignment="1">
      <alignment/>
    </xf>
    <xf numFmtId="0" fontId="15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4" fillId="0" borderId="65" xfId="0" applyFont="1" applyFill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70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72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right"/>
    </xf>
    <xf numFmtId="14" fontId="4" fillId="0" borderId="53" xfId="0" applyNumberFormat="1" applyFont="1" applyFill="1" applyBorder="1" applyAlignment="1">
      <alignment horizontal="right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77" xfId="0" applyFont="1" applyBorder="1" applyAlignment="1">
      <alignment/>
    </xf>
    <xf numFmtId="0" fontId="0" fillId="0" borderId="76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7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5" fillId="0" borderId="70" xfId="0" applyFont="1" applyBorder="1" applyAlignment="1">
      <alignment/>
    </xf>
    <xf numFmtId="0" fontId="4" fillId="0" borderId="79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4" fillId="0" borderId="82" xfId="0" applyFont="1" applyBorder="1" applyAlignment="1">
      <alignment/>
    </xf>
    <xf numFmtId="0" fontId="0" fillId="0" borderId="68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4" fillId="0" borderId="7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64" xfId="0" applyFont="1" applyBorder="1" applyAlignment="1">
      <alignment/>
    </xf>
    <xf numFmtId="0" fontId="0" fillId="0" borderId="63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/>
    </xf>
    <xf numFmtId="49" fontId="1" fillId="0" borderId="92" xfId="0" applyNumberFormat="1" applyFont="1" applyBorder="1" applyAlignment="1">
      <alignment/>
    </xf>
    <xf numFmtId="0" fontId="0" fillId="0" borderId="69" xfId="0" applyFont="1" applyFill="1" applyBorder="1" applyAlignment="1">
      <alignment horizontal="center"/>
    </xf>
    <xf numFmtId="0" fontId="5" fillId="0" borderId="54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94" xfId="0" applyNumberFormat="1" applyFont="1" applyBorder="1" applyAlignment="1">
      <alignment/>
    </xf>
    <xf numFmtId="49" fontId="2" fillId="33" borderId="95" xfId="0" applyNumberFormat="1" applyFont="1" applyFill="1" applyBorder="1" applyAlignment="1">
      <alignment/>
    </xf>
    <xf numFmtId="49" fontId="2" fillId="34" borderId="95" xfId="0" applyNumberFormat="1" applyFont="1" applyFill="1" applyBorder="1" applyAlignment="1">
      <alignment/>
    </xf>
    <xf numFmtId="0" fontId="2" fillId="0" borderId="96" xfId="0" applyFont="1" applyBorder="1" applyAlignment="1">
      <alignment vertical="center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49" fontId="0" fillId="0" borderId="101" xfId="0" applyNumberFormat="1" applyFont="1" applyBorder="1" applyAlignment="1">
      <alignment horizontal="center" vertical="center"/>
    </xf>
    <xf numFmtId="0" fontId="16" fillId="0" borderId="102" xfId="0" applyFont="1" applyBorder="1" applyAlignment="1">
      <alignment vertical="center"/>
    </xf>
    <xf numFmtId="49" fontId="0" fillId="35" borderId="103" xfId="0" applyNumberFormat="1" applyFill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0" borderId="105" xfId="0" applyNumberFormat="1" applyBorder="1" applyAlignment="1">
      <alignment horizontal="center" vertical="center"/>
    </xf>
    <xf numFmtId="49" fontId="0" fillId="0" borderId="103" xfId="0" applyNumberFormat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Fon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35" borderId="109" xfId="0" applyNumberFormat="1" applyFill="1" applyBorder="1" applyAlignment="1">
      <alignment horizontal="center"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0" fontId="16" fillId="0" borderId="113" xfId="0" applyFont="1" applyBorder="1" applyAlignment="1">
      <alignment vertical="center"/>
    </xf>
    <xf numFmtId="49" fontId="0" fillId="0" borderId="114" xfId="0" applyNumberFormat="1" applyBorder="1" applyAlignment="1">
      <alignment horizontal="center" vertical="center"/>
    </xf>
    <xf numFmtId="49" fontId="0" fillId="0" borderId="115" xfId="0" applyNumberFormat="1" applyBorder="1" applyAlignment="1">
      <alignment horizontal="center" vertical="center"/>
    </xf>
    <xf numFmtId="49" fontId="0" fillId="35" borderId="116" xfId="0" applyNumberFormat="1" applyFill="1" applyBorder="1" applyAlignment="1">
      <alignment horizontal="center" vertical="center"/>
    </xf>
    <xf numFmtId="49" fontId="0" fillId="0" borderId="117" xfId="0" applyNumberFormat="1" applyBorder="1" applyAlignment="1">
      <alignment horizontal="center" vertical="center"/>
    </xf>
    <xf numFmtId="49" fontId="0" fillId="0" borderId="118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9" xfId="0" applyFill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6" fillId="32" borderId="5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52" fillId="0" borderId="38" xfId="0" applyNumberFormat="1" applyFont="1" applyFill="1" applyBorder="1" applyAlignment="1">
      <alignment horizontal="right"/>
    </xf>
    <xf numFmtId="1" fontId="52" fillId="0" borderId="40" xfId="0" applyNumberFormat="1" applyFont="1" applyFill="1" applyBorder="1" applyAlignment="1">
      <alignment horizontal="right"/>
    </xf>
    <xf numFmtId="1" fontId="52" fillId="0" borderId="39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5" fillId="0" borderId="55" xfId="0" applyFont="1" applyBorder="1" applyAlignment="1">
      <alignment horizontal="center" textRotation="90"/>
    </xf>
    <xf numFmtId="1" fontId="52" fillId="0" borderId="60" xfId="0" applyNumberFormat="1" applyFont="1" applyFill="1" applyBorder="1" applyAlignment="1">
      <alignment horizontal="right"/>
    </xf>
    <xf numFmtId="1" fontId="52" fillId="0" borderId="28" xfId="0" applyNumberFormat="1" applyFont="1" applyFill="1" applyBorder="1" applyAlignment="1">
      <alignment horizontal="right"/>
    </xf>
    <xf numFmtId="1" fontId="52" fillId="0" borderId="31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1" fontId="52" fillId="0" borderId="41" xfId="0" applyNumberFormat="1" applyFont="1" applyFill="1" applyBorder="1" applyAlignment="1">
      <alignment horizontal="right"/>
    </xf>
    <xf numFmtId="1" fontId="52" fillId="0" borderId="42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10" fillId="36" borderId="46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47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7" fillId="0" borderId="121" xfId="0" applyNumberFormat="1" applyFont="1" applyBorder="1" applyAlignment="1">
      <alignment horizontal="left"/>
    </xf>
    <xf numFmtId="49" fontId="7" fillId="0" borderId="122" xfId="0" applyNumberFormat="1" applyFont="1" applyBorder="1" applyAlignment="1">
      <alignment horizontal="left"/>
    </xf>
    <xf numFmtId="49" fontId="1" fillId="0" borderId="123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7" fillId="0" borderId="127" xfId="0" applyNumberFormat="1" applyFont="1" applyBorder="1" applyAlignment="1">
      <alignment horizontal="left"/>
    </xf>
    <xf numFmtId="49" fontId="7" fillId="0" borderId="128" xfId="0" applyNumberFormat="1" applyFont="1" applyBorder="1" applyAlignment="1">
      <alignment horizontal="left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29" xfId="0" applyNumberFormat="1" applyFont="1" applyFill="1" applyBorder="1" applyAlignment="1">
      <alignment horizontal="left"/>
    </xf>
    <xf numFmtId="49" fontId="1" fillId="0" borderId="130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1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762000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800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5"/>
  <sheetViews>
    <sheetView showGridLines="0" tabSelected="1" zoomScalePageLayoutView="0" workbookViewId="0" topLeftCell="A1">
      <selection activeCell="A1" sqref="A1"/>
    </sheetView>
  </sheetViews>
  <sheetFormatPr defaultColWidth="11.37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62"/>
      <c r="B2" s="63"/>
      <c r="C2" s="63"/>
      <c r="D2" s="63"/>
      <c r="E2" s="63"/>
      <c r="F2" s="64"/>
    </row>
    <row r="3" spans="1:6" ht="12.75">
      <c r="A3" s="321" t="s">
        <v>41</v>
      </c>
      <c r="B3" s="322"/>
      <c r="C3" s="322"/>
      <c r="D3" s="322"/>
      <c r="E3" s="322"/>
      <c r="F3" s="323"/>
    </row>
    <row r="4" spans="1:6" ht="12" customHeight="1">
      <c r="A4" s="66"/>
      <c r="B4" s="67"/>
      <c r="C4" s="67"/>
      <c r="D4" s="67"/>
      <c r="E4" s="67"/>
      <c r="F4" s="68"/>
    </row>
    <row r="5" spans="1:6" ht="18">
      <c r="A5" s="324" t="s">
        <v>42</v>
      </c>
      <c r="B5" s="325"/>
      <c r="C5" s="325"/>
      <c r="D5" s="325"/>
      <c r="E5" s="325"/>
      <c r="F5" s="326"/>
    </row>
    <row r="6" spans="1:9" ht="12.75">
      <c r="A6" s="330" t="s">
        <v>88</v>
      </c>
      <c r="B6" s="331"/>
      <c r="C6" s="331"/>
      <c r="D6" s="331"/>
      <c r="E6" s="331"/>
      <c r="F6" s="332"/>
      <c r="G6" s="65"/>
      <c r="H6" s="65"/>
      <c r="I6" s="65"/>
    </row>
    <row r="7" spans="1:6" ht="12.75">
      <c r="A7" s="66"/>
      <c r="B7" s="67"/>
      <c r="C7" s="67"/>
      <c r="D7" s="67"/>
      <c r="E7" s="67"/>
      <c r="F7" s="68"/>
    </row>
    <row r="8" spans="1:9" ht="18">
      <c r="A8" s="318" t="s">
        <v>221</v>
      </c>
      <c r="B8" s="319"/>
      <c r="C8" s="319"/>
      <c r="D8" s="319"/>
      <c r="E8" s="319"/>
      <c r="F8" s="320"/>
      <c r="G8" s="69"/>
      <c r="H8" s="69"/>
      <c r="I8" s="69"/>
    </row>
    <row r="9" spans="1:6" ht="15">
      <c r="A9" s="327" t="s">
        <v>222</v>
      </c>
      <c r="B9" s="328"/>
      <c r="C9" s="328"/>
      <c r="D9" s="328"/>
      <c r="E9" s="328"/>
      <c r="F9" s="329"/>
    </row>
    <row r="10" spans="1:6" ht="12.75">
      <c r="A10" s="66"/>
      <c r="B10" s="67"/>
      <c r="C10" s="67"/>
      <c r="D10" s="67"/>
      <c r="E10" s="67"/>
      <c r="F10" s="68"/>
    </row>
    <row r="11" spans="1:9" ht="15.75">
      <c r="A11" s="66"/>
      <c r="B11" s="67"/>
      <c r="C11" s="67"/>
      <c r="D11" s="67"/>
      <c r="E11" s="67"/>
      <c r="F11" s="68"/>
      <c r="G11" s="70"/>
      <c r="H11" s="70"/>
      <c r="I11" s="70"/>
    </row>
    <row r="12" spans="1:6" ht="15">
      <c r="A12" s="66"/>
      <c r="B12" s="71"/>
      <c r="C12" s="72" t="s">
        <v>43</v>
      </c>
      <c r="D12" s="112">
        <f>SUM(E18:E28)</f>
        <v>15</v>
      </c>
      <c r="E12" s="67"/>
      <c r="F12" s="68"/>
    </row>
    <row r="13" spans="1:6" ht="12.75">
      <c r="A13" s="66"/>
      <c r="B13" s="67"/>
      <c r="C13" s="67"/>
      <c r="D13" s="67"/>
      <c r="E13" s="67"/>
      <c r="F13" s="68"/>
    </row>
    <row r="14" spans="1:6" ht="12.75">
      <c r="A14" s="128"/>
      <c r="B14" s="129"/>
      <c r="C14" s="129" t="s">
        <v>44</v>
      </c>
      <c r="D14" s="129"/>
      <c r="E14" s="129"/>
      <c r="F14" s="130"/>
    </row>
    <row r="15" spans="1:6" ht="12.75">
      <c r="A15" s="66"/>
      <c r="B15" s="67"/>
      <c r="C15" s="67"/>
      <c r="D15" s="67"/>
      <c r="E15" s="67"/>
      <c r="F15" s="68"/>
    </row>
    <row r="16" spans="1:6" ht="12.75">
      <c r="A16" s="66"/>
      <c r="B16" s="74"/>
      <c r="C16" s="74"/>
      <c r="D16" s="74"/>
      <c r="E16" s="74"/>
      <c r="F16" s="75"/>
    </row>
    <row r="17" spans="1:8" ht="13.5" thickBot="1">
      <c r="A17" s="66"/>
      <c r="B17" s="74"/>
      <c r="C17" s="74" t="s">
        <v>89</v>
      </c>
      <c r="D17" s="67"/>
      <c r="E17" s="114">
        <v>2</v>
      </c>
      <c r="F17" s="119"/>
      <c r="G17" s="73"/>
      <c r="H17" s="73"/>
    </row>
    <row r="18" spans="1:8" ht="13.5" thickTop="1">
      <c r="A18" s="66"/>
      <c r="B18" s="74"/>
      <c r="C18" s="168" t="s">
        <v>144</v>
      </c>
      <c r="D18" s="77" t="s">
        <v>223</v>
      </c>
      <c r="E18" s="114">
        <v>3</v>
      </c>
      <c r="F18" s="119"/>
      <c r="G18" s="73"/>
      <c r="H18" s="73"/>
    </row>
    <row r="19" spans="1:8" ht="12.75">
      <c r="A19" s="66"/>
      <c r="B19" s="74"/>
      <c r="C19" s="170" t="s">
        <v>45</v>
      </c>
      <c r="D19" s="78" t="s">
        <v>224</v>
      </c>
      <c r="E19" s="114">
        <v>3</v>
      </c>
      <c r="F19" s="119"/>
      <c r="G19" s="73"/>
      <c r="H19" s="73"/>
    </row>
    <row r="20" spans="1:6" ht="12.75">
      <c r="A20" s="66"/>
      <c r="B20" s="74"/>
      <c r="C20" s="169" t="s">
        <v>46</v>
      </c>
      <c r="D20" s="80" t="s">
        <v>225</v>
      </c>
      <c r="E20" s="114">
        <v>3</v>
      </c>
      <c r="F20" s="75"/>
    </row>
    <row r="21" spans="1:8" ht="13.5" thickBot="1">
      <c r="A21" s="66"/>
      <c r="B21" s="67"/>
      <c r="C21" s="210" t="s">
        <v>56</v>
      </c>
      <c r="D21" s="211" t="s">
        <v>226</v>
      </c>
      <c r="E21" s="115">
        <v>2</v>
      </c>
      <c r="F21" s="68"/>
      <c r="G21" s="76"/>
      <c r="H21" s="120"/>
    </row>
    <row r="22" spans="1:6" ht="13.5" thickTop="1">
      <c r="A22" s="66"/>
      <c r="B22" s="67"/>
      <c r="C22" s="67"/>
      <c r="D22" s="67"/>
      <c r="E22" s="116"/>
      <c r="F22" s="68"/>
    </row>
    <row r="23" spans="1:6" ht="13.5" thickBot="1">
      <c r="A23" s="66"/>
      <c r="B23" s="67"/>
      <c r="C23" s="74" t="s">
        <v>184</v>
      </c>
      <c r="D23" s="74"/>
      <c r="E23" s="116"/>
      <c r="F23" s="68"/>
    </row>
    <row r="24" spans="1:6" ht="13.5" thickTop="1">
      <c r="A24" s="66"/>
      <c r="B24" s="67"/>
      <c r="C24" s="168" t="s">
        <v>185</v>
      </c>
      <c r="D24" s="77" t="s">
        <v>223</v>
      </c>
      <c r="E24" s="116">
        <v>3</v>
      </c>
      <c r="F24" s="68"/>
    </row>
    <row r="25" spans="1:6" ht="13.5" thickBot="1">
      <c r="A25" s="66"/>
      <c r="B25" s="67"/>
      <c r="C25" s="208"/>
      <c r="D25" s="209" t="s">
        <v>200</v>
      </c>
      <c r="E25" s="116"/>
      <c r="F25" s="68"/>
    </row>
    <row r="26" spans="1:6" ht="12.75">
      <c r="A26" s="66"/>
      <c r="B26" s="67"/>
      <c r="C26" s="170" t="s">
        <v>186</v>
      </c>
      <c r="D26" s="78" t="s">
        <v>225</v>
      </c>
      <c r="E26" s="116">
        <v>1</v>
      </c>
      <c r="F26" s="68"/>
    </row>
    <row r="27" spans="1:6" ht="13.5" thickBot="1">
      <c r="A27" s="66"/>
      <c r="B27" s="67"/>
      <c r="C27" s="210"/>
      <c r="D27" s="211" t="s">
        <v>219</v>
      </c>
      <c r="E27" s="116"/>
      <c r="F27" s="68"/>
    </row>
    <row r="28" spans="1:6" ht="13.5" thickTop="1">
      <c r="A28" s="66"/>
      <c r="B28" s="67"/>
      <c r="C28" s="67"/>
      <c r="D28" s="67"/>
      <c r="E28" s="116"/>
      <c r="F28" s="68"/>
    </row>
    <row r="29" spans="1:6" ht="12.75">
      <c r="A29" s="66"/>
      <c r="B29" s="67"/>
      <c r="C29" s="67"/>
      <c r="D29" s="67"/>
      <c r="E29" s="116"/>
      <c r="F29" s="68"/>
    </row>
    <row r="30" spans="1:6" ht="12.75">
      <c r="A30" s="66"/>
      <c r="B30" s="67"/>
      <c r="C30" s="105" t="s">
        <v>128</v>
      </c>
      <c r="D30" s="149" t="s">
        <v>146</v>
      </c>
      <c r="E30" s="67"/>
      <c r="F30" s="68"/>
    </row>
    <row r="31" spans="1:6" ht="13.5" thickBot="1">
      <c r="A31" s="81"/>
      <c r="B31" s="82"/>
      <c r="C31" s="82"/>
      <c r="D31" s="82"/>
      <c r="E31" s="82"/>
      <c r="F31" s="83"/>
    </row>
    <row r="33" ht="12.75">
      <c r="A33" s="84"/>
    </row>
    <row r="34" ht="12.75">
      <c r="A34" s="2"/>
    </row>
    <row r="35" ht="12.75">
      <c r="A35" s="85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I44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ht="6.75" customHeight="1" thickBot="1"/>
    <row r="2" spans="2:9" s="10" customFormat="1" ht="16.5" customHeight="1" thickTop="1">
      <c r="B2" s="333" t="s">
        <v>239</v>
      </c>
      <c r="C2" s="333"/>
      <c r="D2" s="333"/>
      <c r="E2" s="333"/>
      <c r="F2" s="333"/>
      <c r="G2" s="334"/>
      <c r="H2" s="334"/>
      <c r="I2" s="254"/>
    </row>
    <row r="3" spans="2:9" s="10" customFormat="1" ht="13.5" customHeight="1">
      <c r="B3" s="255" t="s">
        <v>4</v>
      </c>
      <c r="C3" s="335"/>
      <c r="D3" s="336"/>
      <c r="E3" s="336"/>
      <c r="F3" s="336"/>
      <c r="G3" s="336"/>
      <c r="H3" s="336"/>
      <c r="I3" s="337"/>
    </row>
    <row r="4" spans="2:9" s="10" customFormat="1" ht="13.5" customHeight="1" thickBot="1">
      <c r="B4" s="256" t="s">
        <v>145</v>
      </c>
      <c r="C4" s="338"/>
      <c r="D4" s="339"/>
      <c r="E4" s="339"/>
      <c r="F4" s="339"/>
      <c r="G4" s="339"/>
      <c r="H4" s="339"/>
      <c r="I4" s="340"/>
    </row>
    <row r="5" spans="2:9" s="10" customFormat="1" ht="19.5" customHeight="1" thickBot="1">
      <c r="B5" s="257" t="s">
        <v>227</v>
      </c>
      <c r="C5" s="258" t="s">
        <v>228</v>
      </c>
      <c r="D5" s="258" t="s">
        <v>34</v>
      </c>
      <c r="E5" s="259" t="s">
        <v>147</v>
      </c>
      <c r="F5" s="260" t="s">
        <v>231</v>
      </c>
      <c r="G5" s="261" t="s">
        <v>232</v>
      </c>
      <c r="H5" s="262" t="s">
        <v>47</v>
      </c>
      <c r="I5" s="263" t="s">
        <v>0</v>
      </c>
    </row>
    <row r="6" spans="2:9" s="10" customFormat="1" ht="19.5" customHeight="1">
      <c r="B6" s="264" t="s">
        <v>223</v>
      </c>
      <c r="C6" s="265"/>
      <c r="D6" s="266" t="s">
        <v>240</v>
      </c>
      <c r="E6" s="267" t="s">
        <v>188</v>
      </c>
      <c r="F6" s="268" t="s">
        <v>241</v>
      </c>
      <c r="G6" s="269"/>
      <c r="H6" s="269" t="s">
        <v>233</v>
      </c>
      <c r="I6" s="270" t="s">
        <v>15</v>
      </c>
    </row>
    <row r="7" spans="2:9" s="10" customFormat="1" ht="19.5" customHeight="1">
      <c r="B7" s="264" t="s">
        <v>199</v>
      </c>
      <c r="C7" s="271" t="s">
        <v>242</v>
      </c>
      <c r="D7" s="272"/>
      <c r="E7" s="273" t="s">
        <v>243</v>
      </c>
      <c r="F7" s="271" t="s">
        <v>237</v>
      </c>
      <c r="G7" s="274"/>
      <c r="H7" s="274" t="s">
        <v>238</v>
      </c>
      <c r="I7" s="275" t="s">
        <v>21</v>
      </c>
    </row>
    <row r="8" spans="2:9" s="10" customFormat="1" ht="19.5" customHeight="1" thickBot="1">
      <c r="B8" s="276" t="s">
        <v>146</v>
      </c>
      <c r="C8" s="277" t="s">
        <v>244</v>
      </c>
      <c r="D8" s="278" t="s">
        <v>192</v>
      </c>
      <c r="E8" s="279"/>
      <c r="F8" s="277" t="s">
        <v>245</v>
      </c>
      <c r="G8" s="280"/>
      <c r="H8" s="280" t="s">
        <v>236</v>
      </c>
      <c r="I8" s="281" t="s">
        <v>16</v>
      </c>
    </row>
    <row r="9" ht="6.75" customHeight="1" thickTop="1"/>
    <row r="10" ht="6.75" customHeight="1" thickBot="1"/>
    <row r="11" spans="2:9" s="10" customFormat="1" ht="16.5" customHeight="1" thickTop="1">
      <c r="B11" s="333" t="s">
        <v>239</v>
      </c>
      <c r="C11" s="333"/>
      <c r="D11" s="333"/>
      <c r="E11" s="333"/>
      <c r="F11" s="333"/>
      <c r="G11" s="334"/>
      <c r="H11" s="334"/>
      <c r="I11" s="254"/>
    </row>
    <row r="12" spans="2:9" s="10" customFormat="1" ht="13.5" customHeight="1">
      <c r="B12" s="255" t="s">
        <v>4</v>
      </c>
      <c r="C12" s="335"/>
      <c r="D12" s="336"/>
      <c r="E12" s="336"/>
      <c r="F12" s="336"/>
      <c r="G12" s="336"/>
      <c r="H12" s="336"/>
      <c r="I12" s="337"/>
    </row>
    <row r="13" spans="2:9" s="10" customFormat="1" ht="13.5" customHeight="1" thickBot="1">
      <c r="B13" s="256" t="s">
        <v>73</v>
      </c>
      <c r="C13" s="338"/>
      <c r="D13" s="339"/>
      <c r="E13" s="339"/>
      <c r="F13" s="339"/>
      <c r="G13" s="339"/>
      <c r="H13" s="339"/>
      <c r="I13" s="340"/>
    </row>
    <row r="14" spans="2:9" s="10" customFormat="1" ht="19.5" customHeight="1" thickBot="1">
      <c r="B14" s="257" t="s">
        <v>227</v>
      </c>
      <c r="C14" s="258" t="s">
        <v>246</v>
      </c>
      <c r="D14" s="258" t="s">
        <v>247</v>
      </c>
      <c r="E14" s="259" t="s">
        <v>189</v>
      </c>
      <c r="F14" s="260" t="s">
        <v>231</v>
      </c>
      <c r="G14" s="261" t="s">
        <v>232</v>
      </c>
      <c r="H14" s="262" t="s">
        <v>47</v>
      </c>
      <c r="I14" s="263" t="s">
        <v>0</v>
      </c>
    </row>
    <row r="15" spans="2:9" s="10" customFormat="1" ht="19.5" customHeight="1">
      <c r="B15" s="264" t="s">
        <v>224</v>
      </c>
      <c r="C15" s="265"/>
      <c r="D15" s="266" t="s">
        <v>248</v>
      </c>
      <c r="E15" s="267" t="s">
        <v>249</v>
      </c>
      <c r="F15" s="268" t="s">
        <v>250</v>
      </c>
      <c r="G15" s="269"/>
      <c r="H15" s="269" t="s">
        <v>233</v>
      </c>
      <c r="I15" s="270" t="s">
        <v>15</v>
      </c>
    </row>
    <row r="16" spans="2:9" s="10" customFormat="1" ht="19.5" customHeight="1">
      <c r="B16" s="264" t="s">
        <v>200</v>
      </c>
      <c r="C16" s="271" t="s">
        <v>251</v>
      </c>
      <c r="D16" s="272"/>
      <c r="E16" s="273" t="s">
        <v>252</v>
      </c>
      <c r="F16" s="271" t="s">
        <v>253</v>
      </c>
      <c r="G16" s="274"/>
      <c r="H16" s="274" t="s">
        <v>238</v>
      </c>
      <c r="I16" s="275" t="s">
        <v>21</v>
      </c>
    </row>
    <row r="17" spans="2:9" s="10" customFormat="1" ht="19.5" customHeight="1" thickBot="1">
      <c r="B17" s="276" t="s">
        <v>187</v>
      </c>
      <c r="C17" s="277" t="s">
        <v>254</v>
      </c>
      <c r="D17" s="278" t="s">
        <v>255</v>
      </c>
      <c r="E17" s="279"/>
      <c r="F17" s="277" t="s">
        <v>235</v>
      </c>
      <c r="G17" s="280"/>
      <c r="H17" s="280" t="s">
        <v>236</v>
      </c>
      <c r="I17" s="281" t="s">
        <v>16</v>
      </c>
    </row>
    <row r="18" ht="6.75" customHeight="1" thickTop="1"/>
    <row r="19" ht="6.75" customHeight="1" thickBot="1"/>
    <row r="20" spans="2:9" s="10" customFormat="1" ht="16.5" customHeight="1" thickTop="1">
      <c r="B20" s="333" t="s">
        <v>239</v>
      </c>
      <c r="C20" s="333"/>
      <c r="D20" s="333"/>
      <c r="E20" s="333"/>
      <c r="F20" s="333"/>
      <c r="G20" s="334"/>
      <c r="H20" s="334"/>
      <c r="I20" s="254"/>
    </row>
    <row r="21" spans="2:9" s="10" customFormat="1" ht="13.5" customHeight="1">
      <c r="B21" s="255" t="s">
        <v>4</v>
      </c>
      <c r="C21" s="335"/>
      <c r="D21" s="336"/>
      <c r="E21" s="336"/>
      <c r="F21" s="336"/>
      <c r="G21" s="336"/>
      <c r="H21" s="336"/>
      <c r="I21" s="337"/>
    </row>
    <row r="22" spans="2:9" s="10" customFormat="1" ht="13.5" customHeight="1" thickBot="1">
      <c r="B22" s="256" t="s">
        <v>74</v>
      </c>
      <c r="C22" s="338"/>
      <c r="D22" s="339"/>
      <c r="E22" s="339"/>
      <c r="F22" s="339"/>
      <c r="G22" s="339"/>
      <c r="H22" s="339"/>
      <c r="I22" s="340"/>
    </row>
    <row r="23" spans="2:9" s="10" customFormat="1" ht="19.5" customHeight="1" thickBot="1">
      <c r="B23" s="257" t="s">
        <v>227</v>
      </c>
      <c r="C23" s="258" t="s">
        <v>256</v>
      </c>
      <c r="D23" s="258" t="s">
        <v>170</v>
      </c>
      <c r="E23" s="259" t="s">
        <v>36</v>
      </c>
      <c r="F23" s="260" t="s">
        <v>231</v>
      </c>
      <c r="G23" s="261" t="s">
        <v>232</v>
      </c>
      <c r="H23" s="262" t="s">
        <v>47</v>
      </c>
      <c r="I23" s="263" t="s">
        <v>0</v>
      </c>
    </row>
    <row r="24" spans="2:9" s="10" customFormat="1" ht="19.5" customHeight="1">
      <c r="B24" s="264" t="s">
        <v>225</v>
      </c>
      <c r="C24" s="265"/>
      <c r="D24" s="266" t="s">
        <v>201</v>
      </c>
      <c r="E24" s="267" t="s">
        <v>201</v>
      </c>
      <c r="F24" s="268" t="s">
        <v>241</v>
      </c>
      <c r="G24" s="269"/>
      <c r="H24" s="269" t="s">
        <v>233</v>
      </c>
      <c r="I24" s="270" t="s">
        <v>15</v>
      </c>
    </row>
    <row r="25" spans="2:9" s="10" customFormat="1" ht="19.5" customHeight="1">
      <c r="B25" s="264" t="s">
        <v>84</v>
      </c>
      <c r="C25" s="271" t="s">
        <v>257</v>
      </c>
      <c r="D25" s="272"/>
      <c r="E25" s="273" t="s">
        <v>258</v>
      </c>
      <c r="F25" s="271" t="s">
        <v>237</v>
      </c>
      <c r="G25" s="274"/>
      <c r="H25" s="274" t="s">
        <v>238</v>
      </c>
      <c r="I25" s="275" t="s">
        <v>21</v>
      </c>
    </row>
    <row r="26" spans="2:9" s="10" customFormat="1" ht="19.5" customHeight="1" thickBot="1">
      <c r="B26" s="276" t="s">
        <v>90</v>
      </c>
      <c r="C26" s="277" t="s">
        <v>257</v>
      </c>
      <c r="D26" s="278" t="s">
        <v>259</v>
      </c>
      <c r="E26" s="279"/>
      <c r="F26" s="277" t="s">
        <v>245</v>
      </c>
      <c r="G26" s="280"/>
      <c r="H26" s="280" t="s">
        <v>236</v>
      </c>
      <c r="I26" s="281" t="s">
        <v>16</v>
      </c>
    </row>
    <row r="27" ht="6.75" customHeight="1" thickTop="1"/>
    <row r="28" ht="6.75" customHeight="1" thickBot="1"/>
    <row r="29" spans="2:8" s="10" customFormat="1" ht="16.5" customHeight="1" thickTop="1">
      <c r="B29" s="343" t="s">
        <v>239</v>
      </c>
      <c r="C29" s="344"/>
      <c r="D29" s="344"/>
      <c r="E29" s="189"/>
      <c r="F29" s="8"/>
      <c r="G29" s="131"/>
      <c r="H29" s="131"/>
    </row>
    <row r="30" spans="2:8" s="10" customFormat="1" ht="6.75" customHeight="1">
      <c r="B30" s="345" t="s">
        <v>4</v>
      </c>
      <c r="C30" s="8"/>
      <c r="D30" s="8"/>
      <c r="E30" s="14"/>
      <c r="F30" s="108"/>
      <c r="G30" s="131"/>
      <c r="H30" s="131"/>
    </row>
    <row r="31" spans="2:8" s="10" customFormat="1" ht="6.75" customHeight="1">
      <c r="B31" s="345"/>
      <c r="C31" s="8"/>
      <c r="D31" s="8"/>
      <c r="E31" s="14"/>
      <c r="F31" s="108"/>
      <c r="G31" s="131"/>
      <c r="H31" s="131"/>
    </row>
    <row r="32" spans="2:8" s="10" customFormat="1" ht="6.75" customHeight="1">
      <c r="B32" s="346" t="s">
        <v>75</v>
      </c>
      <c r="C32" s="8"/>
      <c r="D32" s="8"/>
      <c r="E32" s="14"/>
      <c r="F32" s="108"/>
      <c r="G32" s="131"/>
      <c r="H32" s="131"/>
    </row>
    <row r="33" spans="2:8" s="10" customFormat="1" ht="6.75" customHeight="1" thickBot="1">
      <c r="B33" s="347"/>
      <c r="C33" s="15"/>
      <c r="D33" s="15"/>
      <c r="E33" s="16"/>
      <c r="F33" s="108"/>
      <c r="G33" s="131"/>
      <c r="H33" s="131"/>
    </row>
    <row r="34" spans="1:5" ht="6.75" customHeight="1">
      <c r="A34" s="1"/>
      <c r="B34" s="121"/>
      <c r="C34" s="339" t="s">
        <v>226</v>
      </c>
      <c r="D34" s="8"/>
      <c r="E34" s="14"/>
    </row>
    <row r="35" spans="1:5" ht="6.75" customHeight="1">
      <c r="A35" s="1"/>
      <c r="B35" s="121"/>
      <c r="C35" s="348"/>
      <c r="D35" s="8"/>
      <c r="E35" s="14"/>
    </row>
    <row r="36" spans="1:5" ht="6.75" customHeight="1">
      <c r="A36" s="1"/>
      <c r="B36" s="17"/>
      <c r="C36" s="11"/>
      <c r="D36" s="8"/>
      <c r="E36" s="14"/>
    </row>
    <row r="37" spans="1:5" ht="6.75" customHeight="1">
      <c r="A37" s="1"/>
      <c r="B37" s="17"/>
      <c r="C37" s="9"/>
      <c r="D37" s="8"/>
      <c r="E37" s="14"/>
    </row>
    <row r="38" spans="1:5" ht="6.75" customHeight="1">
      <c r="A38" s="1"/>
      <c r="B38" s="121"/>
      <c r="C38" s="9"/>
      <c r="D38" s="349" t="s">
        <v>35</v>
      </c>
      <c r="E38" s="14"/>
    </row>
    <row r="39" spans="1:5" ht="6.75" customHeight="1">
      <c r="A39" s="1"/>
      <c r="B39" s="121"/>
      <c r="C39" s="9"/>
      <c r="D39" s="350"/>
      <c r="E39" s="14"/>
    </row>
    <row r="40" spans="1:5" ht="6.75" customHeight="1">
      <c r="A40" s="1"/>
      <c r="B40" s="17"/>
      <c r="C40" s="9"/>
      <c r="D40" s="351" t="s">
        <v>201</v>
      </c>
      <c r="E40" s="14"/>
    </row>
    <row r="41" spans="1:5" ht="6.75" customHeight="1">
      <c r="A41" s="1"/>
      <c r="B41" s="17"/>
      <c r="C41" s="9"/>
      <c r="D41" s="349"/>
      <c r="E41" s="14"/>
    </row>
    <row r="42" spans="1:5" ht="6.75" customHeight="1">
      <c r="A42" s="1"/>
      <c r="B42" s="121"/>
      <c r="C42" s="341" t="s">
        <v>202</v>
      </c>
      <c r="D42" s="8"/>
      <c r="E42" s="14"/>
    </row>
    <row r="43" spans="1:5" ht="6.75" customHeight="1">
      <c r="A43" s="1"/>
      <c r="B43" s="121"/>
      <c r="C43" s="342"/>
      <c r="D43" s="8"/>
      <c r="E43" s="14"/>
    </row>
    <row r="44" spans="1:5" ht="6.75" customHeight="1" thickBot="1">
      <c r="A44" s="1"/>
      <c r="B44" s="122"/>
      <c r="C44" s="21"/>
      <c r="D44" s="123"/>
      <c r="E44" s="124"/>
    </row>
    <row r="45" ht="6.75" customHeight="1" thickTop="1"/>
  </sheetData>
  <sheetProtection/>
  <mergeCells count="13">
    <mergeCell ref="C42:C43"/>
    <mergeCell ref="B29:D29"/>
    <mergeCell ref="B30:B31"/>
    <mergeCell ref="B32:B33"/>
    <mergeCell ref="C34:C35"/>
    <mergeCell ref="D38:D39"/>
    <mergeCell ref="D40:D41"/>
    <mergeCell ref="B2:H2"/>
    <mergeCell ref="C3:I4"/>
    <mergeCell ref="B11:H11"/>
    <mergeCell ref="C12:I13"/>
    <mergeCell ref="B20:H20"/>
    <mergeCell ref="C21:I22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2"/>
  <sheetViews>
    <sheetView showGridLines="0" zoomScalePageLayoutView="0" workbookViewId="0" topLeftCell="A1">
      <selection activeCell="A1" sqref="A1"/>
    </sheetView>
  </sheetViews>
  <sheetFormatPr defaultColWidth="11.37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11.375" style="1" customWidth="1"/>
  </cols>
  <sheetData>
    <row r="1" spans="2:6" s="10" customFormat="1" ht="6.75" customHeight="1" thickBot="1">
      <c r="B1" s="8"/>
      <c r="C1" s="117"/>
      <c r="D1" s="8"/>
      <c r="E1" s="23"/>
      <c r="F1" s="108"/>
    </row>
    <row r="2" spans="2:8" s="10" customFormat="1" ht="16.5" customHeight="1" thickTop="1">
      <c r="B2" s="343" t="s">
        <v>239</v>
      </c>
      <c r="C2" s="344"/>
      <c r="D2" s="344"/>
      <c r="E2" s="189"/>
      <c r="F2" s="8"/>
      <c r="G2" s="131"/>
      <c r="H2" s="131"/>
    </row>
    <row r="3" spans="2:6" s="10" customFormat="1" ht="6.75" customHeight="1">
      <c r="B3" s="345" t="s">
        <v>190</v>
      </c>
      <c r="C3" s="8"/>
      <c r="D3" s="8"/>
      <c r="E3" s="212"/>
      <c r="F3" s="121"/>
    </row>
    <row r="4" spans="2:6" s="10" customFormat="1" ht="6.75" customHeight="1">
      <c r="B4" s="345"/>
      <c r="C4" s="8"/>
      <c r="D4" s="8"/>
      <c r="E4" s="14"/>
      <c r="F4" s="121"/>
    </row>
    <row r="5" spans="2:6" s="10" customFormat="1" ht="6.75" customHeight="1">
      <c r="B5" s="346" t="s">
        <v>191</v>
      </c>
      <c r="C5" s="8"/>
      <c r="D5" s="8"/>
      <c r="E5" s="14"/>
      <c r="F5" s="121"/>
    </row>
    <row r="6" spans="2:6" s="10" customFormat="1" ht="6.75" customHeight="1" thickBot="1">
      <c r="B6" s="347"/>
      <c r="C6" s="15"/>
      <c r="D6" s="15"/>
      <c r="E6" s="16"/>
      <c r="F6" s="121"/>
    </row>
    <row r="7" spans="2:8" s="10" customFormat="1" ht="6.75" customHeight="1">
      <c r="B7" s="13"/>
      <c r="C7" s="8"/>
      <c r="D7" s="8"/>
      <c r="E7" s="14"/>
      <c r="F7" s="108"/>
      <c r="G7" s="131"/>
      <c r="H7" s="131"/>
    </row>
    <row r="8" spans="2:8" s="10" customFormat="1" ht="6.75" customHeight="1">
      <c r="B8" s="352" t="s">
        <v>260</v>
      </c>
      <c r="C8" s="8"/>
      <c r="D8" s="8"/>
      <c r="E8" s="14"/>
      <c r="F8" s="108"/>
      <c r="G8" s="131"/>
      <c r="H8" s="131"/>
    </row>
    <row r="9" spans="2:8" s="10" customFormat="1" ht="6.75" customHeight="1">
      <c r="B9" s="353"/>
      <c r="C9" s="8"/>
      <c r="D9" s="8"/>
      <c r="E9" s="14"/>
      <c r="F9" s="108"/>
      <c r="G9" s="131"/>
      <c r="H9" s="131"/>
    </row>
    <row r="10" spans="2:8" s="10" customFormat="1" ht="6.75" customHeight="1">
      <c r="B10" s="132"/>
      <c r="C10" s="8"/>
      <c r="D10" s="8"/>
      <c r="E10" s="14"/>
      <c r="F10" s="108"/>
      <c r="G10" s="131"/>
      <c r="H10" s="131"/>
    </row>
    <row r="11" spans="2:8" s="10" customFormat="1" ht="6.75" customHeight="1">
      <c r="B11" s="18"/>
      <c r="C11" s="8"/>
      <c r="D11" s="8"/>
      <c r="E11" s="14"/>
      <c r="F11" s="108"/>
      <c r="G11" s="131"/>
      <c r="H11" s="131"/>
    </row>
    <row r="12" spans="2:8" s="10" customFormat="1" ht="6.75" customHeight="1">
      <c r="B12" s="18"/>
      <c r="C12" s="339" t="s">
        <v>260</v>
      </c>
      <c r="D12" s="8"/>
      <c r="E12" s="14"/>
      <c r="F12" s="108"/>
      <c r="G12" s="131"/>
      <c r="H12" s="131"/>
    </row>
    <row r="13" spans="2:8" s="10" customFormat="1" ht="6.75" customHeight="1">
      <c r="B13" s="18"/>
      <c r="C13" s="348"/>
      <c r="D13" s="8"/>
      <c r="E13" s="14"/>
      <c r="F13" s="108"/>
      <c r="G13" s="131"/>
      <c r="H13" s="131"/>
    </row>
    <row r="14" spans="2:8" s="10" customFormat="1" ht="6.75" customHeight="1">
      <c r="B14" s="18"/>
      <c r="C14" s="356" t="s">
        <v>264</v>
      </c>
      <c r="D14" s="8"/>
      <c r="E14" s="14"/>
      <c r="F14" s="108"/>
      <c r="G14" s="131"/>
      <c r="H14" s="131"/>
    </row>
    <row r="15" spans="2:8" s="10" customFormat="1" ht="6.75" customHeight="1">
      <c r="B15" s="127"/>
      <c r="C15" s="354"/>
      <c r="D15" s="8"/>
      <c r="E15" s="14"/>
      <c r="F15" s="108"/>
      <c r="G15" s="131"/>
      <c r="H15" s="131"/>
    </row>
    <row r="16" spans="2:8" s="10" customFormat="1" ht="6.75" customHeight="1">
      <c r="B16" s="357" t="s">
        <v>261</v>
      </c>
      <c r="C16" s="9"/>
      <c r="D16" s="8"/>
      <c r="E16" s="14"/>
      <c r="F16" s="108"/>
      <c r="G16" s="131"/>
      <c r="H16" s="131"/>
    </row>
    <row r="17" spans="2:8" s="10" customFormat="1" ht="6.75" customHeight="1">
      <c r="B17" s="358"/>
      <c r="C17" s="9"/>
      <c r="D17" s="8"/>
      <c r="E17" s="14"/>
      <c r="F17" s="108"/>
      <c r="G17" s="131"/>
      <c r="H17" s="131"/>
    </row>
    <row r="18" spans="2:8" s="10" customFormat="1" ht="6.75" customHeight="1">
      <c r="B18" s="17"/>
      <c r="C18" s="9"/>
      <c r="D18" s="8"/>
      <c r="E18" s="14"/>
      <c r="F18" s="108"/>
      <c r="G18" s="131"/>
      <c r="H18" s="131"/>
    </row>
    <row r="19" spans="2:8" s="10" customFormat="1" ht="6.75" customHeight="1">
      <c r="B19" s="17"/>
      <c r="C19" s="9"/>
      <c r="D19" s="8"/>
      <c r="E19" s="14"/>
      <c r="F19" s="108"/>
      <c r="G19" s="131"/>
      <c r="H19" s="131"/>
    </row>
    <row r="20" spans="2:8" s="10" customFormat="1" ht="6.75" customHeight="1">
      <c r="B20" s="133"/>
      <c r="C20" s="9"/>
      <c r="D20" s="349" t="s">
        <v>260</v>
      </c>
      <c r="E20" s="14"/>
      <c r="F20" s="108"/>
      <c r="G20" s="131"/>
      <c r="H20" s="131"/>
    </row>
    <row r="21" spans="2:8" s="10" customFormat="1" ht="6.75" customHeight="1">
      <c r="B21" s="133"/>
      <c r="C21" s="9"/>
      <c r="D21" s="350"/>
      <c r="E21" s="14"/>
      <c r="F21" s="108"/>
      <c r="G21" s="131"/>
      <c r="H21" s="131"/>
    </row>
    <row r="22" spans="2:8" s="10" customFormat="1" ht="6.75" customHeight="1">
      <c r="B22" s="133"/>
      <c r="C22" s="9"/>
      <c r="D22" s="351" t="s">
        <v>266</v>
      </c>
      <c r="E22" s="14"/>
      <c r="F22" s="108"/>
      <c r="G22" s="131"/>
      <c r="H22" s="131"/>
    </row>
    <row r="23" spans="2:8" s="10" customFormat="1" ht="6.75" customHeight="1">
      <c r="B23" s="13"/>
      <c r="C23" s="9"/>
      <c r="D23" s="349"/>
      <c r="E23" s="14"/>
      <c r="F23" s="108"/>
      <c r="G23" s="131"/>
      <c r="H23" s="131"/>
    </row>
    <row r="24" spans="2:8" s="10" customFormat="1" ht="6.75" customHeight="1">
      <c r="B24" s="352" t="s">
        <v>262</v>
      </c>
      <c r="C24" s="9"/>
      <c r="D24" s="8"/>
      <c r="E24" s="14"/>
      <c r="F24" s="108"/>
      <c r="G24" s="131"/>
      <c r="H24" s="131"/>
    </row>
    <row r="25" spans="2:8" s="10" customFormat="1" ht="6.75" customHeight="1">
      <c r="B25" s="353"/>
      <c r="C25" s="9"/>
      <c r="D25" s="8"/>
      <c r="E25" s="14"/>
      <c r="F25" s="108"/>
      <c r="G25" s="131"/>
      <c r="H25" s="131"/>
    </row>
    <row r="26" spans="2:8" s="10" customFormat="1" ht="6.75" customHeight="1">
      <c r="B26" s="132"/>
      <c r="C26" s="9"/>
      <c r="D26" s="8"/>
      <c r="E26" s="14"/>
      <c r="F26" s="108"/>
      <c r="G26" s="131"/>
      <c r="H26" s="131"/>
    </row>
    <row r="27" spans="2:8" s="10" customFormat="1" ht="6.75" customHeight="1">
      <c r="B27" s="18"/>
      <c r="C27" s="9"/>
      <c r="D27" s="8"/>
      <c r="E27" s="14"/>
      <c r="F27" s="108"/>
      <c r="G27" s="131"/>
      <c r="H27" s="131"/>
    </row>
    <row r="28" spans="2:8" s="10" customFormat="1" ht="6.75" customHeight="1">
      <c r="B28" s="18"/>
      <c r="C28" s="354" t="s">
        <v>263</v>
      </c>
      <c r="D28" s="8"/>
      <c r="E28" s="14"/>
      <c r="F28" s="108"/>
      <c r="G28" s="131"/>
      <c r="H28" s="131"/>
    </row>
    <row r="29" spans="2:8" s="10" customFormat="1" ht="6.75" customHeight="1">
      <c r="B29" s="18"/>
      <c r="C29" s="355"/>
      <c r="D29" s="8"/>
      <c r="E29" s="14"/>
      <c r="F29" s="108"/>
      <c r="G29" s="131"/>
      <c r="H29" s="131"/>
    </row>
    <row r="30" spans="2:8" s="10" customFormat="1" ht="6.75" customHeight="1">
      <c r="B30" s="18"/>
      <c r="C30" s="351" t="s">
        <v>265</v>
      </c>
      <c r="D30" s="8"/>
      <c r="E30" s="14"/>
      <c r="F30" s="108"/>
      <c r="G30" s="131"/>
      <c r="H30" s="131"/>
    </row>
    <row r="31" spans="2:8" s="10" customFormat="1" ht="6.75" customHeight="1">
      <c r="B31" s="127"/>
      <c r="C31" s="349"/>
      <c r="D31" s="8"/>
      <c r="E31" s="14"/>
      <c r="F31" s="108"/>
      <c r="G31" s="131"/>
      <c r="H31" s="131"/>
    </row>
    <row r="32" spans="2:8" s="10" customFormat="1" ht="6.75" customHeight="1">
      <c r="B32" s="357" t="s">
        <v>263</v>
      </c>
      <c r="C32" s="8"/>
      <c r="D32" s="8"/>
      <c r="E32" s="14"/>
      <c r="F32" s="108"/>
      <c r="G32" s="131"/>
      <c r="H32" s="131"/>
    </row>
    <row r="33" spans="2:8" s="10" customFormat="1" ht="6.75" customHeight="1">
      <c r="B33" s="358"/>
      <c r="C33" s="126"/>
      <c r="D33" s="8"/>
      <c r="E33" s="14"/>
      <c r="F33" s="108"/>
      <c r="G33" s="131"/>
      <c r="H33" s="131"/>
    </row>
    <row r="34" spans="2:8" s="10" customFormat="1" ht="6.75" customHeight="1" thickBot="1">
      <c r="B34" s="19"/>
      <c r="C34" s="20"/>
      <c r="D34" s="21"/>
      <c r="E34" s="22"/>
      <c r="F34" s="108"/>
      <c r="G34" s="131"/>
      <c r="H34" s="131"/>
    </row>
    <row r="35" spans="2:6" s="10" customFormat="1" ht="6.75" customHeight="1" thickTop="1">
      <c r="B35" s="8"/>
      <c r="C35" s="117"/>
      <c r="D35" s="8"/>
      <c r="E35" s="23"/>
      <c r="F35" s="108"/>
    </row>
    <row r="36" spans="2:6" s="10" customFormat="1" ht="6.75" customHeight="1" thickBot="1">
      <c r="B36" s="8"/>
      <c r="C36" s="117"/>
      <c r="D36" s="8"/>
      <c r="E36" s="23"/>
      <c r="F36" s="108"/>
    </row>
    <row r="37" spans="2:8" s="10" customFormat="1" ht="16.5" customHeight="1" thickTop="1">
      <c r="B37" s="343" t="s">
        <v>239</v>
      </c>
      <c r="C37" s="344"/>
      <c r="D37" s="344"/>
      <c r="E37" s="189"/>
      <c r="F37" s="8"/>
      <c r="G37" s="131"/>
      <c r="H37" s="131"/>
    </row>
    <row r="38" spans="2:8" s="10" customFormat="1" ht="6.75" customHeight="1">
      <c r="B38" s="345" t="s">
        <v>190</v>
      </c>
      <c r="C38" s="8"/>
      <c r="D38" s="8"/>
      <c r="E38" s="14"/>
      <c r="F38" s="108"/>
      <c r="G38" s="131"/>
      <c r="H38" s="131"/>
    </row>
    <row r="39" spans="2:8" s="10" customFormat="1" ht="6.75" customHeight="1">
      <c r="B39" s="345"/>
      <c r="C39" s="8"/>
      <c r="D39" s="8"/>
      <c r="E39" s="14"/>
      <c r="F39" s="108"/>
      <c r="G39" s="131"/>
      <c r="H39" s="131"/>
    </row>
    <row r="40" spans="2:8" s="10" customFormat="1" ht="6.75" customHeight="1">
      <c r="B40" s="346" t="s">
        <v>293</v>
      </c>
      <c r="C40" s="8"/>
      <c r="D40" s="8"/>
      <c r="E40" s="14"/>
      <c r="F40" s="108"/>
      <c r="G40" s="131"/>
      <c r="H40" s="131"/>
    </row>
    <row r="41" spans="2:8" s="10" customFormat="1" ht="6.75" customHeight="1" thickBot="1">
      <c r="B41" s="347"/>
      <c r="C41" s="15"/>
      <c r="D41" s="15"/>
      <c r="E41" s="16"/>
      <c r="F41" s="108"/>
      <c r="G41" s="131"/>
      <c r="H41" s="131"/>
    </row>
    <row r="42" spans="1:5" ht="6.75" customHeight="1">
      <c r="A42" s="1"/>
      <c r="B42" s="121"/>
      <c r="C42" s="339" t="s">
        <v>267</v>
      </c>
      <c r="D42" s="8"/>
      <c r="E42" s="14"/>
    </row>
    <row r="43" spans="1:5" ht="6.75" customHeight="1">
      <c r="A43" s="1"/>
      <c r="B43" s="121"/>
      <c r="C43" s="348"/>
      <c r="D43" s="8"/>
      <c r="E43" s="14"/>
    </row>
    <row r="44" spans="1:5" ht="6.75" customHeight="1">
      <c r="A44" s="1"/>
      <c r="B44" s="17"/>
      <c r="C44" s="11"/>
      <c r="D44" s="8"/>
      <c r="E44" s="14"/>
    </row>
    <row r="45" spans="1:5" ht="6.75" customHeight="1">
      <c r="A45" s="1"/>
      <c r="B45" s="17"/>
      <c r="C45" s="9"/>
      <c r="D45" s="8"/>
      <c r="E45" s="14"/>
    </row>
    <row r="46" spans="1:5" ht="6.75" customHeight="1">
      <c r="A46" s="1"/>
      <c r="B46" s="121"/>
      <c r="C46" s="9"/>
      <c r="D46" s="349" t="s">
        <v>267</v>
      </c>
      <c r="E46" s="14"/>
    </row>
    <row r="47" spans="1:5" ht="6.75" customHeight="1">
      <c r="A47" s="1"/>
      <c r="B47" s="121"/>
      <c r="C47" s="9"/>
      <c r="D47" s="350"/>
      <c r="E47" s="14"/>
    </row>
    <row r="48" spans="1:5" ht="6.75" customHeight="1">
      <c r="A48" s="1"/>
      <c r="B48" s="17"/>
      <c r="C48" s="9"/>
      <c r="D48" s="351" t="s">
        <v>234</v>
      </c>
      <c r="E48" s="14"/>
    </row>
    <row r="49" spans="1:5" ht="6.75" customHeight="1">
      <c r="A49" s="1"/>
      <c r="B49" s="17"/>
      <c r="C49" s="9"/>
      <c r="D49" s="349"/>
      <c r="E49" s="14"/>
    </row>
    <row r="50" spans="1:5" ht="6.75" customHeight="1">
      <c r="A50" s="1"/>
      <c r="B50" s="121"/>
      <c r="C50" s="341" t="s">
        <v>268</v>
      </c>
      <c r="D50" s="8"/>
      <c r="E50" s="14"/>
    </row>
    <row r="51" spans="1:5" ht="6.75" customHeight="1">
      <c r="A51" s="1"/>
      <c r="B51" s="121"/>
      <c r="C51" s="342"/>
      <c r="D51" s="8"/>
      <c r="E51" s="14"/>
    </row>
    <row r="52" spans="1:5" ht="6.75" customHeight="1" thickBot="1">
      <c r="A52" s="1"/>
      <c r="B52" s="122"/>
      <c r="C52" s="21"/>
      <c r="D52" s="123"/>
      <c r="E52" s="124"/>
    </row>
    <row r="53" ht="6.75" customHeight="1" thickTop="1"/>
  </sheetData>
  <sheetProtection/>
  <mergeCells count="20">
    <mergeCell ref="C14:C15"/>
    <mergeCell ref="D46:D47"/>
    <mergeCell ref="D48:D49"/>
    <mergeCell ref="C50:C51"/>
    <mergeCell ref="B32:B33"/>
    <mergeCell ref="B37:D37"/>
    <mergeCell ref="B38:B39"/>
    <mergeCell ref="B40:B41"/>
    <mergeCell ref="C42:C43"/>
    <mergeCell ref="B16:B17"/>
    <mergeCell ref="B2:D2"/>
    <mergeCell ref="D20:D21"/>
    <mergeCell ref="D22:D23"/>
    <mergeCell ref="B24:B25"/>
    <mergeCell ref="C28:C29"/>
    <mergeCell ref="C30:C31"/>
    <mergeCell ref="B3:B4"/>
    <mergeCell ref="B5:B6"/>
    <mergeCell ref="B8:B9"/>
    <mergeCell ref="C12:C13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Z152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2.875" style="285" customWidth="1"/>
    <col min="2" max="2" width="8.625" style="0" customWidth="1"/>
    <col min="3" max="3" width="21.25390625" style="7" customWidth="1"/>
    <col min="4" max="4" width="6.875" style="7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21" width="4.625" style="4" customWidth="1"/>
    <col min="22" max="22" width="6.75390625" style="0" customWidth="1"/>
    <col min="23" max="24" width="11.375" style="0" customWidth="1"/>
    <col min="25" max="25" width="10.75390625" style="0" customWidth="1"/>
  </cols>
  <sheetData>
    <row r="1" ht="13.5" thickBot="1"/>
    <row r="2" spans="3:15" ht="12.75">
      <c r="C2" s="24" t="s">
        <v>91</v>
      </c>
      <c r="D2" s="25">
        <v>1</v>
      </c>
      <c r="E2" s="26" t="s">
        <v>71</v>
      </c>
      <c r="F2" s="27"/>
      <c r="G2" s="27"/>
      <c r="H2" s="27"/>
      <c r="I2" s="27"/>
      <c r="J2" s="27"/>
      <c r="K2" s="27"/>
      <c r="L2" s="27"/>
      <c r="M2" s="27"/>
      <c r="N2" s="27"/>
      <c r="O2" s="134"/>
    </row>
    <row r="3" spans="3:15" ht="12.75">
      <c r="C3" s="166" t="s">
        <v>92</v>
      </c>
      <c r="D3" s="29">
        <v>2</v>
      </c>
      <c r="E3" s="30" t="s">
        <v>60</v>
      </c>
      <c r="F3" s="31"/>
      <c r="G3" s="31"/>
      <c r="H3" s="31"/>
      <c r="I3" s="31"/>
      <c r="J3" s="31"/>
      <c r="K3" s="31"/>
      <c r="L3" s="31"/>
      <c r="M3" s="31"/>
      <c r="N3" s="31"/>
      <c r="O3" s="135"/>
    </row>
    <row r="4" spans="3:15" ht="12.75">
      <c r="C4" s="28" t="s">
        <v>93</v>
      </c>
      <c r="D4" s="29">
        <v>3</v>
      </c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135"/>
    </row>
    <row r="5" spans="3:15" ht="12.75">
      <c r="C5" s="166" t="s">
        <v>95</v>
      </c>
      <c r="D5" s="29">
        <v>4</v>
      </c>
      <c r="E5" s="30" t="s">
        <v>203</v>
      </c>
      <c r="F5" s="31"/>
      <c r="G5" s="31"/>
      <c r="H5" s="31"/>
      <c r="I5" s="31"/>
      <c r="J5" s="31"/>
      <c r="K5" s="31"/>
      <c r="L5" s="31"/>
      <c r="M5" s="31"/>
      <c r="N5" s="31"/>
      <c r="O5" s="135"/>
    </row>
    <row r="6" spans="3:15" ht="12.75">
      <c r="C6" s="166" t="s">
        <v>96</v>
      </c>
      <c r="D6" s="29">
        <v>5</v>
      </c>
      <c r="E6" s="30" t="s">
        <v>2</v>
      </c>
      <c r="F6" s="31"/>
      <c r="G6" s="31"/>
      <c r="H6" s="31"/>
      <c r="I6" s="31"/>
      <c r="J6" s="31"/>
      <c r="K6" s="31"/>
      <c r="L6" s="31"/>
      <c r="M6" s="31"/>
      <c r="N6" s="31"/>
      <c r="O6" s="135"/>
    </row>
    <row r="7" spans="3:15" ht="12.75">
      <c r="C7" s="166" t="s">
        <v>94</v>
      </c>
      <c r="D7" s="12" t="s">
        <v>98</v>
      </c>
      <c r="E7" s="30" t="s">
        <v>61</v>
      </c>
      <c r="F7" s="31"/>
      <c r="G7" s="31"/>
      <c r="H7" s="31"/>
      <c r="I7" s="31"/>
      <c r="J7" s="31"/>
      <c r="K7" s="31"/>
      <c r="L7" s="31"/>
      <c r="M7" s="31"/>
      <c r="N7" s="31"/>
      <c r="O7" s="135"/>
    </row>
    <row r="8" spans="3:15" ht="12.75">
      <c r="C8" s="166" t="s">
        <v>97</v>
      </c>
      <c r="D8" s="29">
        <v>7</v>
      </c>
      <c r="E8" s="30" t="s">
        <v>49</v>
      </c>
      <c r="F8" s="31"/>
      <c r="G8" s="31"/>
      <c r="H8" s="31"/>
      <c r="I8" s="31"/>
      <c r="J8" s="31"/>
      <c r="K8" s="31"/>
      <c r="L8" s="31"/>
      <c r="M8" s="31"/>
      <c r="N8" s="31"/>
      <c r="O8" s="135"/>
    </row>
    <row r="9" spans="3:15" ht="12.75">
      <c r="C9" s="166" t="s">
        <v>101</v>
      </c>
      <c r="D9" s="12" t="s">
        <v>99</v>
      </c>
      <c r="E9" s="30" t="s">
        <v>66</v>
      </c>
      <c r="F9" s="31"/>
      <c r="G9" s="31"/>
      <c r="H9" s="31"/>
      <c r="I9" s="31"/>
      <c r="J9" s="31"/>
      <c r="K9" s="31"/>
      <c r="L9" s="31"/>
      <c r="M9" s="31"/>
      <c r="N9" s="31"/>
      <c r="O9" s="135"/>
    </row>
    <row r="10" spans="3:15" ht="12.75">
      <c r="C10" s="166" t="s">
        <v>102</v>
      </c>
      <c r="D10" s="12" t="s">
        <v>100</v>
      </c>
      <c r="E10" s="30" t="s">
        <v>62</v>
      </c>
      <c r="F10" s="31"/>
      <c r="G10" s="31"/>
      <c r="H10" s="31"/>
      <c r="I10" s="31"/>
      <c r="J10" s="31"/>
      <c r="K10" s="31"/>
      <c r="L10" s="31"/>
      <c r="M10" s="31"/>
      <c r="N10" s="31"/>
      <c r="O10" s="135"/>
    </row>
    <row r="11" spans="3:15" ht="12.75">
      <c r="C11" s="166" t="s">
        <v>103</v>
      </c>
      <c r="D11" s="12">
        <v>9</v>
      </c>
      <c r="E11" s="30" t="s">
        <v>104</v>
      </c>
      <c r="F11" s="31"/>
      <c r="G11" s="31"/>
      <c r="H11" s="31"/>
      <c r="I11" s="31"/>
      <c r="J11" s="31"/>
      <c r="K11" s="31"/>
      <c r="L11" s="31"/>
      <c r="M11" s="31"/>
      <c r="N11" s="31"/>
      <c r="O11" s="135"/>
    </row>
    <row r="12" spans="3:15" ht="12.75">
      <c r="C12" s="166" t="s">
        <v>105</v>
      </c>
      <c r="D12" s="12">
        <v>10</v>
      </c>
      <c r="E12" s="30" t="s">
        <v>106</v>
      </c>
      <c r="F12" s="31"/>
      <c r="G12" s="31"/>
      <c r="H12" s="31"/>
      <c r="I12" s="31"/>
      <c r="J12" s="31"/>
      <c r="K12" s="31"/>
      <c r="L12" s="31"/>
      <c r="M12" s="31"/>
      <c r="N12" s="31"/>
      <c r="O12" s="135"/>
    </row>
    <row r="13" spans="3:15" ht="12.75">
      <c r="C13" s="166" t="s">
        <v>107</v>
      </c>
      <c r="D13" s="29">
        <v>11</v>
      </c>
      <c r="E13" s="30" t="s">
        <v>50</v>
      </c>
      <c r="F13" s="31"/>
      <c r="G13" s="31"/>
      <c r="H13" s="31"/>
      <c r="I13" s="31"/>
      <c r="J13" s="31"/>
      <c r="K13" s="31"/>
      <c r="L13" s="31"/>
      <c r="M13" s="31"/>
      <c r="N13" s="31"/>
      <c r="O13" s="135"/>
    </row>
    <row r="14" spans="3:15" ht="12.75">
      <c r="C14" s="166" t="s">
        <v>108</v>
      </c>
      <c r="D14" s="29">
        <v>12</v>
      </c>
      <c r="E14" s="30" t="s">
        <v>3</v>
      </c>
      <c r="F14" s="31"/>
      <c r="G14" s="31"/>
      <c r="H14" s="31"/>
      <c r="I14" s="31"/>
      <c r="J14" s="31"/>
      <c r="K14" s="31"/>
      <c r="L14" s="31"/>
      <c r="M14" s="31"/>
      <c r="N14" s="31"/>
      <c r="O14" s="135"/>
    </row>
    <row r="15" spans="3:15" ht="12.75">
      <c r="C15" s="166" t="s">
        <v>109</v>
      </c>
      <c r="D15" s="29">
        <v>13</v>
      </c>
      <c r="E15" s="33" t="s">
        <v>63</v>
      </c>
      <c r="F15" s="31"/>
      <c r="G15" s="31"/>
      <c r="H15" s="31"/>
      <c r="I15" s="31"/>
      <c r="J15" s="31"/>
      <c r="K15" s="31"/>
      <c r="L15" s="31"/>
      <c r="M15" s="31"/>
      <c r="N15" s="31"/>
      <c r="O15" s="136"/>
    </row>
    <row r="16" spans="3:15" ht="12.75">
      <c r="C16" s="166">
        <v>41881</v>
      </c>
      <c r="D16" s="29">
        <v>14</v>
      </c>
      <c r="E16" s="33" t="s">
        <v>65</v>
      </c>
      <c r="F16" s="31"/>
      <c r="G16" s="31"/>
      <c r="H16" s="31"/>
      <c r="I16" s="31"/>
      <c r="J16" s="31"/>
      <c r="K16" s="31"/>
      <c r="L16" s="31"/>
      <c r="M16" s="31"/>
      <c r="N16" s="31"/>
      <c r="O16" s="136"/>
    </row>
    <row r="17" spans="3:15" ht="12.75">
      <c r="C17" s="166">
        <v>41882</v>
      </c>
      <c r="D17" s="29">
        <v>15</v>
      </c>
      <c r="E17" s="33" t="s">
        <v>64</v>
      </c>
      <c r="F17" s="31"/>
      <c r="G17" s="31"/>
      <c r="H17" s="31"/>
      <c r="I17" s="31"/>
      <c r="J17" s="31"/>
      <c r="K17" s="31"/>
      <c r="L17" s="31"/>
      <c r="M17" s="31"/>
      <c r="N17" s="31"/>
      <c r="O17" s="136"/>
    </row>
    <row r="18" spans="3:15" ht="12.75">
      <c r="C18" s="166">
        <v>41888</v>
      </c>
      <c r="D18" s="29"/>
      <c r="E18" s="33" t="s">
        <v>67</v>
      </c>
      <c r="F18" s="31"/>
      <c r="G18" s="31"/>
      <c r="H18" s="31"/>
      <c r="I18" s="31"/>
      <c r="J18" s="31"/>
      <c r="K18" s="32"/>
      <c r="L18" s="31"/>
      <c r="M18" s="31"/>
      <c r="N18" s="31"/>
      <c r="O18" s="136"/>
    </row>
    <row r="19" spans="3:15" ht="13.5" thickBot="1">
      <c r="C19" s="167">
        <v>41889</v>
      </c>
      <c r="D19" s="34"/>
      <c r="E19" s="35" t="s">
        <v>68</v>
      </c>
      <c r="F19" s="36"/>
      <c r="G19" s="36"/>
      <c r="H19" s="36"/>
      <c r="I19" s="36"/>
      <c r="J19" s="36"/>
      <c r="K19" s="37"/>
      <c r="L19" s="36"/>
      <c r="M19" s="36"/>
      <c r="N19" s="36"/>
      <c r="O19" s="137"/>
    </row>
    <row r="20" ht="13.5" thickBot="1"/>
    <row r="21" spans="2:22" ht="70.5" thickBot="1">
      <c r="B21" s="295" t="s">
        <v>0</v>
      </c>
      <c r="C21" s="296" t="s">
        <v>204</v>
      </c>
      <c r="D21" s="297" t="s">
        <v>48</v>
      </c>
      <c r="E21" s="298">
        <v>1</v>
      </c>
      <c r="F21" s="299">
        <v>2</v>
      </c>
      <c r="G21" s="299">
        <v>3</v>
      </c>
      <c r="H21" s="299">
        <v>4</v>
      </c>
      <c r="I21" s="299">
        <v>5</v>
      </c>
      <c r="J21" s="299">
        <v>6</v>
      </c>
      <c r="K21" s="299">
        <v>7</v>
      </c>
      <c r="L21" s="300">
        <v>8</v>
      </c>
      <c r="M21" s="299">
        <v>9</v>
      </c>
      <c r="N21" s="299">
        <v>10</v>
      </c>
      <c r="O21" s="299">
        <v>11</v>
      </c>
      <c r="P21" s="299">
        <v>12</v>
      </c>
      <c r="Q21" s="299">
        <v>13</v>
      </c>
      <c r="R21" s="299">
        <v>14</v>
      </c>
      <c r="S21" s="299">
        <v>15</v>
      </c>
      <c r="T21" s="301">
        <v>16</v>
      </c>
      <c r="U21" s="306" t="s">
        <v>283</v>
      </c>
      <c r="V21" s="295" t="s">
        <v>47</v>
      </c>
    </row>
    <row r="22" spans="2:22" ht="12.75">
      <c r="B22" s="97" t="s">
        <v>15</v>
      </c>
      <c r="C22" s="88" t="s">
        <v>171</v>
      </c>
      <c r="D22" s="98">
        <v>1976</v>
      </c>
      <c r="E22" s="141" t="s">
        <v>14</v>
      </c>
      <c r="F22" s="173" t="s">
        <v>14</v>
      </c>
      <c r="G22" s="46" t="s">
        <v>14</v>
      </c>
      <c r="H22" s="46">
        <v>110</v>
      </c>
      <c r="I22" s="46" t="s">
        <v>14</v>
      </c>
      <c r="J22" s="46" t="s">
        <v>14</v>
      </c>
      <c r="K22" s="46" t="s">
        <v>14</v>
      </c>
      <c r="L22" s="46" t="s">
        <v>14</v>
      </c>
      <c r="M22" s="46" t="s">
        <v>14</v>
      </c>
      <c r="N22" s="217"/>
      <c r="O22" s="46"/>
      <c r="P22" s="46"/>
      <c r="Q22" s="46"/>
      <c r="R22" s="46"/>
      <c r="S22" s="42"/>
      <c r="T22" s="42"/>
      <c r="U22" s="302">
        <f>COUNTIF(E22:S22,"&gt;1")</f>
        <v>1</v>
      </c>
      <c r="V22" s="54">
        <f>SUM(E22:S22)</f>
        <v>110</v>
      </c>
    </row>
    <row r="23" spans="2:22" ht="13.5" thickBot="1">
      <c r="B23" s="61" t="s">
        <v>16</v>
      </c>
      <c r="C23" s="89" t="s">
        <v>218</v>
      </c>
      <c r="D23" s="100"/>
      <c r="E23" s="50" t="s">
        <v>14</v>
      </c>
      <c r="F23" s="174" t="s">
        <v>14</v>
      </c>
      <c r="G23" s="49" t="s">
        <v>14</v>
      </c>
      <c r="H23" s="49" t="s">
        <v>14</v>
      </c>
      <c r="I23" s="49" t="s">
        <v>14</v>
      </c>
      <c r="J23" s="49">
        <v>100</v>
      </c>
      <c r="K23" s="49" t="s">
        <v>14</v>
      </c>
      <c r="L23" s="49" t="s">
        <v>14</v>
      </c>
      <c r="M23" s="49" t="s">
        <v>14</v>
      </c>
      <c r="N23" s="220"/>
      <c r="O23" s="49"/>
      <c r="P23" s="49"/>
      <c r="Q23" s="49"/>
      <c r="R23" s="49"/>
      <c r="S23" s="41"/>
      <c r="T23" s="41"/>
      <c r="U23" s="303">
        <f>COUNTIF(E23:S23,"&gt;1")</f>
        <v>1</v>
      </c>
      <c r="V23" s="56">
        <f>SUM(E23:S23)</f>
        <v>100</v>
      </c>
    </row>
    <row r="24" ht="13.5" thickBot="1"/>
    <row r="25" spans="2:22" ht="13.5" thickBot="1">
      <c r="B25" s="53" t="s">
        <v>0</v>
      </c>
      <c r="C25" s="94" t="s">
        <v>20</v>
      </c>
      <c r="D25" s="92" t="s">
        <v>48</v>
      </c>
      <c r="E25" s="5">
        <v>1</v>
      </c>
      <c r="F25" s="6">
        <v>2</v>
      </c>
      <c r="G25" s="6">
        <v>3</v>
      </c>
      <c r="H25" s="6">
        <v>4</v>
      </c>
      <c r="I25" s="6">
        <v>5</v>
      </c>
      <c r="J25" s="6">
        <v>6</v>
      </c>
      <c r="K25" s="6">
        <v>7</v>
      </c>
      <c r="L25" s="38">
        <v>8</v>
      </c>
      <c r="M25" s="6">
        <v>9</v>
      </c>
      <c r="N25" s="6">
        <v>10</v>
      </c>
      <c r="O25" s="6">
        <v>11</v>
      </c>
      <c r="P25" s="6">
        <v>12</v>
      </c>
      <c r="Q25" s="6">
        <v>13</v>
      </c>
      <c r="R25" s="6">
        <v>14</v>
      </c>
      <c r="S25" s="6">
        <v>15</v>
      </c>
      <c r="T25" s="301">
        <v>16</v>
      </c>
      <c r="U25" s="306"/>
      <c r="V25" s="53" t="s">
        <v>47</v>
      </c>
    </row>
    <row r="26" spans="2:22" ht="12.75">
      <c r="B26" s="97" t="s">
        <v>15</v>
      </c>
      <c r="C26" s="88" t="s">
        <v>76</v>
      </c>
      <c r="D26" s="98">
        <v>1966</v>
      </c>
      <c r="E26" s="141">
        <v>100</v>
      </c>
      <c r="F26" s="173" t="s">
        <v>14</v>
      </c>
      <c r="G26" s="46">
        <v>80</v>
      </c>
      <c r="H26" s="46">
        <v>110</v>
      </c>
      <c r="I26" s="46" t="s">
        <v>14</v>
      </c>
      <c r="J26" s="46">
        <v>100</v>
      </c>
      <c r="K26" s="46" t="s">
        <v>14</v>
      </c>
      <c r="L26" s="46">
        <v>100</v>
      </c>
      <c r="M26" s="46">
        <v>100</v>
      </c>
      <c r="N26" s="217"/>
      <c r="O26" s="46"/>
      <c r="P26" s="46"/>
      <c r="Q26" s="46"/>
      <c r="R26" s="46"/>
      <c r="S26" s="42"/>
      <c r="T26" s="292"/>
      <c r="U26" s="302">
        <f aca="true" t="shared" si="0" ref="U26:U31">COUNTIF(E26:S26,"&gt;1")</f>
        <v>6</v>
      </c>
      <c r="V26" s="54">
        <f aca="true" t="shared" si="1" ref="V26:V31">SUM(E26:S26)</f>
        <v>590</v>
      </c>
    </row>
    <row r="27" spans="2:22" ht="12.75">
      <c r="B27" s="59" t="s">
        <v>16</v>
      </c>
      <c r="C27" s="91" t="s">
        <v>148</v>
      </c>
      <c r="D27" s="99">
        <v>1967</v>
      </c>
      <c r="E27" s="282" t="s">
        <v>14</v>
      </c>
      <c r="F27" s="176" t="s">
        <v>14</v>
      </c>
      <c r="G27" s="47">
        <v>100</v>
      </c>
      <c r="H27" s="47" t="s">
        <v>14</v>
      </c>
      <c r="I27" s="47" t="s">
        <v>14</v>
      </c>
      <c r="J27" s="47" t="s">
        <v>14</v>
      </c>
      <c r="K27" s="47" t="s">
        <v>14</v>
      </c>
      <c r="L27" s="48" t="s">
        <v>14</v>
      </c>
      <c r="M27" s="48" t="s">
        <v>14</v>
      </c>
      <c r="N27" s="224"/>
      <c r="O27" s="48"/>
      <c r="P27" s="48"/>
      <c r="Q27" s="48"/>
      <c r="R27" s="48"/>
      <c r="S27" s="40"/>
      <c r="T27" s="293"/>
      <c r="U27" s="304">
        <f t="shared" si="0"/>
        <v>1</v>
      </c>
      <c r="V27" s="57">
        <f t="shared" si="1"/>
        <v>100</v>
      </c>
    </row>
    <row r="28" spans="2:22" ht="12.75">
      <c r="B28" s="59" t="s">
        <v>21</v>
      </c>
      <c r="C28" s="91" t="s">
        <v>172</v>
      </c>
      <c r="D28" s="99">
        <v>1967</v>
      </c>
      <c r="E28" s="188" t="s">
        <v>14</v>
      </c>
      <c r="F28" s="193" t="s">
        <v>14</v>
      </c>
      <c r="G28" s="140" t="s">
        <v>14</v>
      </c>
      <c r="H28" s="140">
        <v>88</v>
      </c>
      <c r="I28" s="140" t="s">
        <v>14</v>
      </c>
      <c r="J28" s="140" t="s">
        <v>14</v>
      </c>
      <c r="K28" s="140" t="s">
        <v>14</v>
      </c>
      <c r="L28" s="48" t="s">
        <v>14</v>
      </c>
      <c r="M28" s="48" t="s">
        <v>14</v>
      </c>
      <c r="N28" s="224"/>
      <c r="O28" s="48"/>
      <c r="P28" s="48"/>
      <c r="Q28" s="48"/>
      <c r="R28" s="48"/>
      <c r="S28" s="40"/>
      <c r="T28" s="293"/>
      <c r="U28" s="304">
        <f t="shared" si="0"/>
        <v>1</v>
      </c>
      <c r="V28" s="57">
        <f t="shared" si="1"/>
        <v>88</v>
      </c>
    </row>
    <row r="29" spans="2:22" ht="12.75">
      <c r="B29" s="58" t="s">
        <v>169</v>
      </c>
      <c r="C29" s="90" t="s">
        <v>110</v>
      </c>
      <c r="D29" s="104">
        <v>1968</v>
      </c>
      <c r="E29" s="111">
        <v>80</v>
      </c>
      <c r="F29" s="176" t="s">
        <v>14</v>
      </c>
      <c r="G29" s="47" t="s">
        <v>14</v>
      </c>
      <c r="H29" s="47" t="s">
        <v>14</v>
      </c>
      <c r="I29" s="47" t="s">
        <v>14</v>
      </c>
      <c r="J29" s="47" t="s">
        <v>14</v>
      </c>
      <c r="K29" s="47" t="s">
        <v>14</v>
      </c>
      <c r="L29" s="47" t="s">
        <v>14</v>
      </c>
      <c r="M29" s="47" t="s">
        <v>14</v>
      </c>
      <c r="N29" s="218"/>
      <c r="O29" s="47"/>
      <c r="P29" s="47"/>
      <c r="Q29" s="47"/>
      <c r="R29" s="47"/>
      <c r="S29" s="3"/>
      <c r="T29" s="205"/>
      <c r="U29" s="304">
        <f t="shared" si="0"/>
        <v>1</v>
      </c>
      <c r="V29" s="57">
        <f t="shared" si="1"/>
        <v>80</v>
      </c>
    </row>
    <row r="30" spans="2:22" ht="12.75">
      <c r="B30" s="191" t="s">
        <v>169</v>
      </c>
      <c r="C30" s="163" t="s">
        <v>229</v>
      </c>
      <c r="D30" s="192"/>
      <c r="E30" s="188" t="s">
        <v>14</v>
      </c>
      <c r="F30" s="193" t="s">
        <v>14</v>
      </c>
      <c r="G30" s="140" t="s">
        <v>14</v>
      </c>
      <c r="H30" s="140" t="s">
        <v>14</v>
      </c>
      <c r="I30" s="140" t="s">
        <v>14</v>
      </c>
      <c r="J30" s="140" t="s">
        <v>14</v>
      </c>
      <c r="K30" s="140" t="s">
        <v>14</v>
      </c>
      <c r="L30" s="140">
        <v>80</v>
      </c>
      <c r="M30" s="140" t="s">
        <v>14</v>
      </c>
      <c r="N30" s="219"/>
      <c r="O30" s="140"/>
      <c r="P30" s="140"/>
      <c r="Q30" s="140"/>
      <c r="R30" s="140"/>
      <c r="S30" s="200"/>
      <c r="T30" s="294"/>
      <c r="U30" s="304">
        <f t="shared" si="0"/>
        <v>1</v>
      </c>
      <c r="V30" s="57">
        <f t="shared" si="1"/>
        <v>80</v>
      </c>
    </row>
    <row r="31" spans="2:22" ht="13.5" thickBot="1">
      <c r="B31" s="61" t="s">
        <v>22</v>
      </c>
      <c r="C31" s="89" t="s">
        <v>230</v>
      </c>
      <c r="D31" s="100"/>
      <c r="E31" s="50" t="s">
        <v>14</v>
      </c>
      <c r="F31" s="174" t="s">
        <v>14</v>
      </c>
      <c r="G31" s="49" t="s">
        <v>14</v>
      </c>
      <c r="H31" s="49" t="s">
        <v>14</v>
      </c>
      <c r="I31" s="49" t="s">
        <v>14</v>
      </c>
      <c r="J31" s="49" t="s">
        <v>14</v>
      </c>
      <c r="K31" s="49" t="s">
        <v>14</v>
      </c>
      <c r="L31" s="49">
        <v>60</v>
      </c>
      <c r="M31" s="49" t="s">
        <v>14</v>
      </c>
      <c r="N31" s="220"/>
      <c r="O31" s="49"/>
      <c r="P31" s="49"/>
      <c r="Q31" s="49"/>
      <c r="R31" s="49"/>
      <c r="S31" s="41"/>
      <c r="T31" s="206"/>
      <c r="U31" s="303">
        <f t="shared" si="0"/>
        <v>1</v>
      </c>
      <c r="V31" s="56">
        <f t="shared" si="1"/>
        <v>60</v>
      </c>
    </row>
    <row r="32" spans="5:18" ht="13.5" thickBot="1"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2:22" ht="13.5" thickBot="1">
      <c r="B33" s="53" t="s">
        <v>0</v>
      </c>
      <c r="C33" s="94" t="s">
        <v>8</v>
      </c>
      <c r="D33" s="93" t="s">
        <v>48</v>
      </c>
      <c r="E33" s="5">
        <v>1</v>
      </c>
      <c r="F33" s="6">
        <v>2</v>
      </c>
      <c r="G33" s="6">
        <v>3</v>
      </c>
      <c r="H33" s="6">
        <v>4</v>
      </c>
      <c r="I33" s="6">
        <v>5</v>
      </c>
      <c r="J33" s="6">
        <v>6</v>
      </c>
      <c r="K33" s="6">
        <v>7</v>
      </c>
      <c r="L33" s="38">
        <v>8</v>
      </c>
      <c r="M33" s="6">
        <v>9</v>
      </c>
      <c r="N33" s="6">
        <v>10</v>
      </c>
      <c r="O33" s="6">
        <v>11</v>
      </c>
      <c r="P33" s="6">
        <v>12</v>
      </c>
      <c r="Q33" s="6">
        <v>13</v>
      </c>
      <c r="R33" s="6">
        <v>14</v>
      </c>
      <c r="S33" s="6">
        <v>15</v>
      </c>
      <c r="T33" s="39">
        <v>16</v>
      </c>
      <c r="U33" s="287"/>
      <c r="V33" s="53" t="s">
        <v>47</v>
      </c>
    </row>
    <row r="34" spans="1:22" ht="12.75">
      <c r="A34" s="285">
        <v>1</v>
      </c>
      <c r="B34" s="97" t="s">
        <v>15</v>
      </c>
      <c r="C34" s="171" t="s">
        <v>78</v>
      </c>
      <c r="D34" s="101">
        <v>1961</v>
      </c>
      <c r="E34" s="141">
        <v>100</v>
      </c>
      <c r="F34" s="46">
        <v>100</v>
      </c>
      <c r="G34" s="283">
        <v>80</v>
      </c>
      <c r="H34" s="46">
        <v>110</v>
      </c>
      <c r="I34" s="46">
        <v>100</v>
      </c>
      <c r="J34" s="46">
        <v>100</v>
      </c>
      <c r="K34" s="46">
        <v>110</v>
      </c>
      <c r="L34" s="46">
        <v>100</v>
      </c>
      <c r="M34" s="142" t="s">
        <v>14</v>
      </c>
      <c r="N34" s="198"/>
      <c r="O34" s="46"/>
      <c r="P34" s="221"/>
      <c r="Q34" s="217"/>
      <c r="R34" s="217"/>
      <c r="S34" s="222"/>
      <c r="T34" s="310"/>
      <c r="U34" s="307">
        <f>COUNTIF(E34:S34,"&gt;1")</f>
        <v>8</v>
      </c>
      <c r="V34" s="54">
        <f>SUM(E34:S34)-G34</f>
        <v>720</v>
      </c>
    </row>
    <row r="35" spans="1:22" ht="12.75">
      <c r="A35" s="285">
        <v>2</v>
      </c>
      <c r="B35" s="58" t="s">
        <v>16</v>
      </c>
      <c r="C35" s="90" t="s">
        <v>85</v>
      </c>
      <c r="D35" s="103">
        <v>1962</v>
      </c>
      <c r="E35" s="111">
        <v>40</v>
      </c>
      <c r="F35" s="47" t="s">
        <v>14</v>
      </c>
      <c r="G35" s="47">
        <v>60</v>
      </c>
      <c r="H35" s="47">
        <v>88</v>
      </c>
      <c r="I35" s="47">
        <v>80</v>
      </c>
      <c r="J35" s="52" t="s">
        <v>14</v>
      </c>
      <c r="K35" s="47">
        <v>66</v>
      </c>
      <c r="L35" s="218">
        <v>80</v>
      </c>
      <c r="M35" s="218">
        <v>80</v>
      </c>
      <c r="N35" s="52"/>
      <c r="O35" s="160"/>
      <c r="P35" s="218"/>
      <c r="Q35" s="160"/>
      <c r="R35" s="218"/>
      <c r="S35" s="223"/>
      <c r="T35" s="246"/>
      <c r="U35" s="308">
        <f aca="true" t="shared" si="2" ref="U35:U54">COUNTIF(E35:S35,"&gt;1")</f>
        <v>7</v>
      </c>
      <c r="V35" s="55">
        <f aca="true" t="shared" si="3" ref="V35:V54">SUM(E35:S35)</f>
        <v>494</v>
      </c>
    </row>
    <row r="36" spans="1:22" ht="12.75">
      <c r="A36" s="285">
        <v>3</v>
      </c>
      <c r="B36" s="58" t="s">
        <v>21</v>
      </c>
      <c r="C36" s="150" t="s">
        <v>111</v>
      </c>
      <c r="D36" s="103">
        <v>1961</v>
      </c>
      <c r="E36" s="194">
        <v>60</v>
      </c>
      <c r="F36" s="52" t="s">
        <v>14</v>
      </c>
      <c r="G36" s="52">
        <v>40</v>
      </c>
      <c r="H36" s="52">
        <v>66</v>
      </c>
      <c r="I36" s="52">
        <v>40</v>
      </c>
      <c r="J36" s="52" t="s">
        <v>14</v>
      </c>
      <c r="K36" s="52">
        <v>66</v>
      </c>
      <c r="L36" s="172">
        <v>40</v>
      </c>
      <c r="M36" s="52" t="s">
        <v>14</v>
      </c>
      <c r="N36" s="118"/>
      <c r="O36" s="47"/>
      <c r="P36" s="118"/>
      <c r="Q36" s="47"/>
      <c r="R36" s="47"/>
      <c r="S36" s="139"/>
      <c r="T36" s="311"/>
      <c r="U36" s="308">
        <f t="shared" si="2"/>
        <v>6</v>
      </c>
      <c r="V36" s="55">
        <f t="shared" si="3"/>
        <v>312</v>
      </c>
    </row>
    <row r="37" spans="1:22" ht="12.75">
      <c r="A37" s="285">
        <v>4</v>
      </c>
      <c r="B37" s="58" t="s">
        <v>18</v>
      </c>
      <c r="C37" s="150" t="s">
        <v>112</v>
      </c>
      <c r="D37" s="103">
        <v>1962</v>
      </c>
      <c r="E37" s="194">
        <v>60</v>
      </c>
      <c r="F37" s="52" t="s">
        <v>14</v>
      </c>
      <c r="G37" s="52" t="s">
        <v>14</v>
      </c>
      <c r="H37" s="52">
        <v>66</v>
      </c>
      <c r="I37" s="52">
        <v>60</v>
      </c>
      <c r="J37" s="52">
        <v>40</v>
      </c>
      <c r="K37" s="52">
        <v>44</v>
      </c>
      <c r="L37" s="172">
        <v>30</v>
      </c>
      <c r="M37" s="172" t="s">
        <v>14</v>
      </c>
      <c r="N37" s="118"/>
      <c r="O37" s="47"/>
      <c r="P37" s="118"/>
      <c r="Q37" s="47"/>
      <c r="R37" s="47"/>
      <c r="S37" s="139"/>
      <c r="T37" s="311"/>
      <c r="U37" s="308">
        <f t="shared" si="2"/>
        <v>6</v>
      </c>
      <c r="V37" s="55">
        <f t="shared" si="3"/>
        <v>300</v>
      </c>
    </row>
    <row r="38" spans="1:22" ht="12.75">
      <c r="A38" s="285">
        <v>5</v>
      </c>
      <c r="B38" s="58" t="s">
        <v>19</v>
      </c>
      <c r="C38" s="150" t="s">
        <v>152</v>
      </c>
      <c r="D38" s="103">
        <v>1963</v>
      </c>
      <c r="E38" s="194" t="s">
        <v>14</v>
      </c>
      <c r="F38" s="52" t="s">
        <v>14</v>
      </c>
      <c r="G38" s="52">
        <v>40</v>
      </c>
      <c r="H38" s="52">
        <v>44</v>
      </c>
      <c r="I38" s="52">
        <v>60</v>
      </c>
      <c r="J38" s="52" t="s">
        <v>14</v>
      </c>
      <c r="K38" s="52">
        <v>88</v>
      </c>
      <c r="L38" s="172">
        <v>30</v>
      </c>
      <c r="M38" s="172" t="s">
        <v>14</v>
      </c>
      <c r="N38" s="118"/>
      <c r="O38" s="47"/>
      <c r="P38" s="118"/>
      <c r="Q38" s="47"/>
      <c r="R38" s="47"/>
      <c r="S38" s="139"/>
      <c r="T38" s="311"/>
      <c r="U38" s="308">
        <f t="shared" si="2"/>
        <v>5</v>
      </c>
      <c r="V38" s="55">
        <f t="shared" si="3"/>
        <v>262</v>
      </c>
    </row>
    <row r="39" spans="1:22" ht="12.75">
      <c r="A39" s="285">
        <v>6</v>
      </c>
      <c r="B39" s="58" t="s">
        <v>22</v>
      </c>
      <c r="C39" s="91" t="s">
        <v>77</v>
      </c>
      <c r="D39" s="103">
        <v>1960</v>
      </c>
      <c r="E39" s="111">
        <v>80</v>
      </c>
      <c r="F39" s="47" t="s">
        <v>14</v>
      </c>
      <c r="G39" s="47" t="s">
        <v>14</v>
      </c>
      <c r="H39" s="47">
        <v>44</v>
      </c>
      <c r="I39" s="47" t="s">
        <v>14</v>
      </c>
      <c r="J39" s="47">
        <v>40</v>
      </c>
      <c r="K39" s="47" t="s">
        <v>14</v>
      </c>
      <c r="L39" s="224">
        <v>40</v>
      </c>
      <c r="M39" s="175" t="s">
        <v>14</v>
      </c>
      <c r="N39" s="160"/>
      <c r="O39" s="47"/>
      <c r="P39" s="225"/>
      <c r="Q39" s="218"/>
      <c r="R39" s="218"/>
      <c r="S39" s="223"/>
      <c r="T39" s="246"/>
      <c r="U39" s="308">
        <f t="shared" si="2"/>
        <v>4</v>
      </c>
      <c r="V39" s="55">
        <f t="shared" si="3"/>
        <v>204</v>
      </c>
    </row>
    <row r="40" spans="1:22" ht="12.75">
      <c r="A40" s="285">
        <v>7</v>
      </c>
      <c r="B40" s="58" t="s">
        <v>23</v>
      </c>
      <c r="C40" s="150" t="s">
        <v>173</v>
      </c>
      <c r="D40" s="103">
        <v>1960</v>
      </c>
      <c r="E40" s="194" t="s">
        <v>14</v>
      </c>
      <c r="F40" s="52" t="s">
        <v>14</v>
      </c>
      <c r="G40" s="52" t="s">
        <v>14</v>
      </c>
      <c r="H40" s="52">
        <v>44</v>
      </c>
      <c r="I40" s="52" t="s">
        <v>14</v>
      </c>
      <c r="J40" s="52" t="s">
        <v>14</v>
      </c>
      <c r="K40" s="52">
        <v>44</v>
      </c>
      <c r="L40" s="172">
        <v>40</v>
      </c>
      <c r="M40" s="172">
        <v>60</v>
      </c>
      <c r="N40" s="118"/>
      <c r="O40" s="47"/>
      <c r="P40" s="118"/>
      <c r="Q40" s="47"/>
      <c r="R40" s="47"/>
      <c r="S40" s="139"/>
      <c r="T40" s="311"/>
      <c r="U40" s="308">
        <f t="shared" si="2"/>
        <v>4</v>
      </c>
      <c r="V40" s="55">
        <f t="shared" si="3"/>
        <v>188</v>
      </c>
    </row>
    <row r="41" spans="1:22" ht="12.75">
      <c r="A41" s="285">
        <v>8</v>
      </c>
      <c r="B41" s="58" t="s">
        <v>269</v>
      </c>
      <c r="C41" s="150" t="s">
        <v>149</v>
      </c>
      <c r="D41" s="103">
        <v>1962</v>
      </c>
      <c r="E41" s="194" t="s">
        <v>14</v>
      </c>
      <c r="F41" s="52" t="s">
        <v>14</v>
      </c>
      <c r="G41" s="52">
        <v>100</v>
      </c>
      <c r="H41" s="52" t="s">
        <v>14</v>
      </c>
      <c r="I41" s="52" t="s">
        <v>14</v>
      </c>
      <c r="J41" s="52" t="s">
        <v>14</v>
      </c>
      <c r="K41" s="52" t="s">
        <v>14</v>
      </c>
      <c r="L41" s="172" t="s">
        <v>14</v>
      </c>
      <c r="M41" s="172" t="s">
        <v>14</v>
      </c>
      <c r="N41" s="118"/>
      <c r="O41" s="47"/>
      <c r="P41" s="118"/>
      <c r="Q41" s="47"/>
      <c r="R41" s="47"/>
      <c r="S41" s="139"/>
      <c r="T41" s="311"/>
      <c r="U41" s="308">
        <f t="shared" si="2"/>
        <v>1</v>
      </c>
      <c r="V41" s="55">
        <f t="shared" si="3"/>
        <v>100</v>
      </c>
    </row>
    <row r="42" spans="1:22" ht="12.75">
      <c r="A42" s="285">
        <v>9</v>
      </c>
      <c r="B42" s="58" t="s">
        <v>269</v>
      </c>
      <c r="C42" s="150" t="s">
        <v>153</v>
      </c>
      <c r="D42" s="103">
        <v>1964</v>
      </c>
      <c r="E42" s="111">
        <v>40</v>
      </c>
      <c r="F42" s="47" t="s">
        <v>14</v>
      </c>
      <c r="G42" s="47">
        <v>60</v>
      </c>
      <c r="H42" s="52" t="s">
        <v>14</v>
      </c>
      <c r="I42" s="52" t="s">
        <v>14</v>
      </c>
      <c r="J42" s="52" t="s">
        <v>14</v>
      </c>
      <c r="K42" s="52" t="s">
        <v>14</v>
      </c>
      <c r="L42" s="172" t="s">
        <v>14</v>
      </c>
      <c r="M42" s="172" t="s">
        <v>14</v>
      </c>
      <c r="N42" s="118"/>
      <c r="O42" s="47"/>
      <c r="P42" s="118"/>
      <c r="Q42" s="47"/>
      <c r="R42" s="47"/>
      <c r="S42" s="139"/>
      <c r="T42" s="311"/>
      <c r="U42" s="308">
        <f t="shared" si="2"/>
        <v>2</v>
      </c>
      <c r="V42" s="55">
        <f t="shared" si="3"/>
        <v>100</v>
      </c>
    </row>
    <row r="43" spans="1:22" ht="12.75">
      <c r="A43" s="285">
        <v>10</v>
      </c>
      <c r="B43" s="58" t="s">
        <v>26</v>
      </c>
      <c r="C43" s="150" t="s">
        <v>206</v>
      </c>
      <c r="D43" s="103"/>
      <c r="E43" s="194" t="s">
        <v>14</v>
      </c>
      <c r="F43" s="52" t="s">
        <v>14</v>
      </c>
      <c r="G43" s="52" t="s">
        <v>14</v>
      </c>
      <c r="H43" s="52" t="s">
        <v>14</v>
      </c>
      <c r="I43" s="52" t="s">
        <v>14</v>
      </c>
      <c r="J43" s="52">
        <v>60</v>
      </c>
      <c r="K43" s="52" t="s">
        <v>14</v>
      </c>
      <c r="L43" s="172">
        <v>30</v>
      </c>
      <c r="M43" s="172" t="s">
        <v>14</v>
      </c>
      <c r="N43" s="118"/>
      <c r="O43" s="47"/>
      <c r="P43" s="118"/>
      <c r="Q43" s="47"/>
      <c r="R43" s="47"/>
      <c r="S43" s="139"/>
      <c r="T43" s="311"/>
      <c r="U43" s="308">
        <f t="shared" si="2"/>
        <v>2</v>
      </c>
      <c r="V43" s="55">
        <f t="shared" si="3"/>
        <v>90</v>
      </c>
    </row>
    <row r="44" spans="1:22" ht="12.75">
      <c r="A44" s="285">
        <v>11</v>
      </c>
      <c r="B44" s="58" t="s">
        <v>38</v>
      </c>
      <c r="C44" s="150" t="s">
        <v>150</v>
      </c>
      <c r="D44" s="103">
        <v>1960</v>
      </c>
      <c r="E44" s="194" t="s">
        <v>14</v>
      </c>
      <c r="F44" s="52" t="s">
        <v>14</v>
      </c>
      <c r="G44" s="52">
        <v>40</v>
      </c>
      <c r="H44" s="52">
        <v>44</v>
      </c>
      <c r="I44" s="52" t="s">
        <v>14</v>
      </c>
      <c r="J44" s="52" t="s">
        <v>14</v>
      </c>
      <c r="K44" s="52" t="s">
        <v>14</v>
      </c>
      <c r="L44" s="172" t="s">
        <v>14</v>
      </c>
      <c r="M44" s="172" t="s">
        <v>14</v>
      </c>
      <c r="N44" s="118"/>
      <c r="O44" s="47"/>
      <c r="P44" s="118"/>
      <c r="Q44" s="47"/>
      <c r="R44" s="47"/>
      <c r="S44" s="139"/>
      <c r="T44" s="311"/>
      <c r="U44" s="308">
        <f t="shared" si="2"/>
        <v>2</v>
      </c>
      <c r="V44" s="55">
        <f t="shared" si="3"/>
        <v>84</v>
      </c>
    </row>
    <row r="45" spans="1:22" ht="12.75">
      <c r="A45" s="285">
        <v>12</v>
      </c>
      <c r="B45" s="58" t="s">
        <v>38</v>
      </c>
      <c r="C45" s="91" t="s">
        <v>113</v>
      </c>
      <c r="D45" s="103">
        <v>1962</v>
      </c>
      <c r="E45" s="111">
        <v>40</v>
      </c>
      <c r="F45" s="47" t="s">
        <v>14</v>
      </c>
      <c r="G45" s="47" t="s">
        <v>14</v>
      </c>
      <c r="H45" s="47" t="s">
        <v>14</v>
      </c>
      <c r="I45" s="47" t="s">
        <v>14</v>
      </c>
      <c r="J45" s="47" t="s">
        <v>14</v>
      </c>
      <c r="K45" s="47">
        <v>44</v>
      </c>
      <c r="L45" s="48" t="s">
        <v>14</v>
      </c>
      <c r="M45" s="172" t="s">
        <v>14</v>
      </c>
      <c r="N45" s="160"/>
      <c r="O45" s="47"/>
      <c r="P45" s="225"/>
      <c r="Q45" s="218"/>
      <c r="R45" s="218"/>
      <c r="S45" s="223"/>
      <c r="T45" s="246"/>
      <c r="U45" s="308">
        <f t="shared" si="2"/>
        <v>2</v>
      </c>
      <c r="V45" s="55">
        <f t="shared" si="3"/>
        <v>84</v>
      </c>
    </row>
    <row r="46" spans="1:22" ht="12.75">
      <c r="A46" s="285">
        <v>13</v>
      </c>
      <c r="B46" s="58" t="s">
        <v>210</v>
      </c>
      <c r="C46" s="150" t="s">
        <v>205</v>
      </c>
      <c r="D46" s="103">
        <v>1964</v>
      </c>
      <c r="E46" s="194" t="s">
        <v>14</v>
      </c>
      <c r="F46" s="52" t="s">
        <v>14</v>
      </c>
      <c r="G46" s="52" t="s">
        <v>14</v>
      </c>
      <c r="H46" s="52" t="s">
        <v>14</v>
      </c>
      <c r="I46" s="52" t="s">
        <v>14</v>
      </c>
      <c r="J46" s="52">
        <v>80</v>
      </c>
      <c r="K46" s="52" t="s">
        <v>14</v>
      </c>
      <c r="L46" s="172" t="s">
        <v>14</v>
      </c>
      <c r="M46" s="172" t="s">
        <v>14</v>
      </c>
      <c r="N46" s="118"/>
      <c r="O46" s="47"/>
      <c r="P46" s="118"/>
      <c r="Q46" s="47"/>
      <c r="R46" s="47"/>
      <c r="S46" s="139"/>
      <c r="T46" s="311"/>
      <c r="U46" s="308">
        <f t="shared" si="2"/>
        <v>1</v>
      </c>
      <c r="V46" s="55">
        <f t="shared" si="3"/>
        <v>80</v>
      </c>
    </row>
    <row r="47" spans="1:22" ht="12.75">
      <c r="A47" s="285">
        <v>14</v>
      </c>
      <c r="B47" s="58" t="s">
        <v>210</v>
      </c>
      <c r="C47" s="150" t="s">
        <v>193</v>
      </c>
      <c r="D47" s="103">
        <v>1960</v>
      </c>
      <c r="E47" s="194" t="s">
        <v>14</v>
      </c>
      <c r="F47" s="52" t="s">
        <v>14</v>
      </c>
      <c r="G47" s="52" t="s">
        <v>14</v>
      </c>
      <c r="H47" s="52" t="s">
        <v>14</v>
      </c>
      <c r="I47" s="52">
        <v>40</v>
      </c>
      <c r="J47" s="52">
        <v>40</v>
      </c>
      <c r="K47" s="52" t="s">
        <v>14</v>
      </c>
      <c r="L47" s="172" t="s">
        <v>14</v>
      </c>
      <c r="M47" s="172" t="s">
        <v>14</v>
      </c>
      <c r="N47" s="118"/>
      <c r="O47" s="47"/>
      <c r="P47" s="118"/>
      <c r="Q47" s="47"/>
      <c r="R47" s="47"/>
      <c r="S47" s="139"/>
      <c r="T47" s="311"/>
      <c r="U47" s="308">
        <f t="shared" si="2"/>
        <v>2</v>
      </c>
      <c r="V47" s="55">
        <f t="shared" si="3"/>
        <v>80</v>
      </c>
    </row>
    <row r="48" spans="1:22" ht="12.75">
      <c r="A48" s="285">
        <v>15</v>
      </c>
      <c r="B48" s="58" t="s">
        <v>212</v>
      </c>
      <c r="C48" s="150" t="s">
        <v>270</v>
      </c>
      <c r="D48" s="103"/>
      <c r="E48" s="194" t="s">
        <v>14</v>
      </c>
      <c r="F48" s="52" t="s">
        <v>14</v>
      </c>
      <c r="G48" s="52" t="s">
        <v>14</v>
      </c>
      <c r="H48" s="52" t="s">
        <v>14</v>
      </c>
      <c r="I48" s="52" t="s">
        <v>14</v>
      </c>
      <c r="J48" s="52" t="s">
        <v>14</v>
      </c>
      <c r="K48" s="52" t="s">
        <v>14</v>
      </c>
      <c r="L48" s="172">
        <v>60</v>
      </c>
      <c r="M48" s="172" t="s">
        <v>14</v>
      </c>
      <c r="N48" s="118"/>
      <c r="O48" s="47"/>
      <c r="P48" s="118"/>
      <c r="Q48" s="47"/>
      <c r="R48" s="47"/>
      <c r="S48" s="139"/>
      <c r="T48" s="311"/>
      <c r="U48" s="308">
        <f t="shared" si="2"/>
        <v>1</v>
      </c>
      <c r="V48" s="55">
        <f t="shared" si="3"/>
        <v>60</v>
      </c>
    </row>
    <row r="49" spans="1:22" ht="12.75">
      <c r="A49" s="285">
        <v>16</v>
      </c>
      <c r="B49" s="58" t="s">
        <v>212</v>
      </c>
      <c r="C49" s="150" t="s">
        <v>271</v>
      </c>
      <c r="D49" s="103"/>
      <c r="E49" s="194" t="s">
        <v>14</v>
      </c>
      <c r="F49" s="52" t="s">
        <v>14</v>
      </c>
      <c r="G49" s="52" t="s">
        <v>14</v>
      </c>
      <c r="H49" s="52" t="s">
        <v>14</v>
      </c>
      <c r="I49" s="52" t="s">
        <v>14</v>
      </c>
      <c r="J49" s="52" t="s">
        <v>14</v>
      </c>
      <c r="K49" s="52" t="s">
        <v>14</v>
      </c>
      <c r="L49" s="172">
        <v>60</v>
      </c>
      <c r="M49" s="172" t="s">
        <v>14</v>
      </c>
      <c r="N49" s="118"/>
      <c r="O49" s="47"/>
      <c r="P49" s="118"/>
      <c r="Q49" s="47"/>
      <c r="R49" s="47"/>
      <c r="S49" s="139"/>
      <c r="T49" s="311"/>
      <c r="U49" s="308">
        <f t="shared" si="2"/>
        <v>1</v>
      </c>
      <c r="V49" s="55">
        <f t="shared" si="3"/>
        <v>60</v>
      </c>
    </row>
    <row r="50" spans="1:22" ht="12.75">
      <c r="A50" s="285">
        <v>17</v>
      </c>
      <c r="B50" s="58" t="s">
        <v>212</v>
      </c>
      <c r="C50" s="150" t="s">
        <v>207</v>
      </c>
      <c r="D50" s="103">
        <v>1960</v>
      </c>
      <c r="E50" s="194" t="s">
        <v>14</v>
      </c>
      <c r="F50" s="52" t="s">
        <v>14</v>
      </c>
      <c r="G50" s="52" t="s">
        <v>14</v>
      </c>
      <c r="H50" s="52" t="s">
        <v>14</v>
      </c>
      <c r="I50" s="52" t="s">
        <v>14</v>
      </c>
      <c r="J50" s="52">
        <v>60</v>
      </c>
      <c r="K50" s="52" t="s">
        <v>14</v>
      </c>
      <c r="L50" s="172" t="s">
        <v>14</v>
      </c>
      <c r="M50" s="172" t="s">
        <v>14</v>
      </c>
      <c r="N50" s="118"/>
      <c r="O50" s="47"/>
      <c r="P50" s="118"/>
      <c r="Q50" s="47"/>
      <c r="R50" s="47"/>
      <c r="S50" s="139"/>
      <c r="T50" s="311"/>
      <c r="U50" s="308">
        <f t="shared" si="2"/>
        <v>1</v>
      </c>
      <c r="V50" s="55">
        <f t="shared" si="3"/>
        <v>60</v>
      </c>
    </row>
    <row r="51" spans="1:22" ht="12.75">
      <c r="A51" s="285">
        <v>18</v>
      </c>
      <c r="B51" s="58" t="s">
        <v>37</v>
      </c>
      <c r="C51" s="150" t="s">
        <v>151</v>
      </c>
      <c r="D51" s="103">
        <v>1964</v>
      </c>
      <c r="E51" s="194" t="s">
        <v>14</v>
      </c>
      <c r="F51" s="52" t="s">
        <v>14</v>
      </c>
      <c r="G51" s="52">
        <v>40</v>
      </c>
      <c r="H51" s="52" t="s">
        <v>14</v>
      </c>
      <c r="I51" s="52" t="s">
        <v>14</v>
      </c>
      <c r="J51" s="52" t="s">
        <v>14</v>
      </c>
      <c r="K51" s="52" t="s">
        <v>14</v>
      </c>
      <c r="L51" s="172" t="s">
        <v>14</v>
      </c>
      <c r="M51" s="172" t="s">
        <v>14</v>
      </c>
      <c r="N51" s="118"/>
      <c r="O51" s="47"/>
      <c r="P51" s="118"/>
      <c r="Q51" s="47"/>
      <c r="R51" s="47"/>
      <c r="S51" s="139"/>
      <c r="T51" s="311"/>
      <c r="U51" s="308">
        <f t="shared" si="2"/>
        <v>1</v>
      </c>
      <c r="V51" s="55">
        <f t="shared" si="3"/>
        <v>40</v>
      </c>
    </row>
    <row r="52" spans="1:22" ht="12.75">
      <c r="A52" s="285">
        <v>19</v>
      </c>
      <c r="B52" s="58" t="s">
        <v>37</v>
      </c>
      <c r="C52" s="150" t="s">
        <v>194</v>
      </c>
      <c r="D52" s="103">
        <v>1962</v>
      </c>
      <c r="E52" s="194" t="s">
        <v>14</v>
      </c>
      <c r="F52" s="52" t="s">
        <v>14</v>
      </c>
      <c r="G52" s="52" t="s">
        <v>14</v>
      </c>
      <c r="H52" s="52" t="s">
        <v>14</v>
      </c>
      <c r="I52" s="52">
        <v>40</v>
      </c>
      <c r="J52" s="52" t="s">
        <v>14</v>
      </c>
      <c r="K52" s="52" t="s">
        <v>14</v>
      </c>
      <c r="L52" s="172" t="s">
        <v>14</v>
      </c>
      <c r="M52" s="172" t="s">
        <v>14</v>
      </c>
      <c r="N52" s="118"/>
      <c r="O52" s="47"/>
      <c r="P52" s="118"/>
      <c r="Q52" s="47"/>
      <c r="R52" s="47"/>
      <c r="S52" s="139"/>
      <c r="T52" s="311"/>
      <c r="U52" s="308">
        <f t="shared" si="2"/>
        <v>1</v>
      </c>
      <c r="V52" s="55">
        <f t="shared" si="3"/>
        <v>40</v>
      </c>
    </row>
    <row r="53" spans="1:24" ht="12.75">
      <c r="A53" s="285">
        <v>20</v>
      </c>
      <c r="B53" s="58" t="s">
        <v>37</v>
      </c>
      <c r="C53" s="195" t="s">
        <v>272</v>
      </c>
      <c r="D53" s="103">
        <v>1960</v>
      </c>
      <c r="E53" s="194" t="s">
        <v>14</v>
      </c>
      <c r="F53" s="52" t="s">
        <v>14</v>
      </c>
      <c r="G53" s="52" t="s">
        <v>14</v>
      </c>
      <c r="H53" s="52" t="s">
        <v>14</v>
      </c>
      <c r="I53" s="52" t="s">
        <v>14</v>
      </c>
      <c r="J53" s="52" t="s">
        <v>14</v>
      </c>
      <c r="K53" s="52" t="s">
        <v>14</v>
      </c>
      <c r="L53" s="172">
        <v>40</v>
      </c>
      <c r="M53" s="172" t="s">
        <v>14</v>
      </c>
      <c r="N53" s="118"/>
      <c r="O53" s="47"/>
      <c r="P53" s="118"/>
      <c r="Q53" s="47"/>
      <c r="R53" s="47"/>
      <c r="S53" s="139"/>
      <c r="T53" s="311"/>
      <c r="U53" s="308">
        <f t="shared" si="2"/>
        <v>1</v>
      </c>
      <c r="V53" s="55">
        <f t="shared" si="3"/>
        <v>40</v>
      </c>
      <c r="X53" s="45"/>
    </row>
    <row r="54" spans="1:24" ht="13.5" thickBot="1">
      <c r="A54" s="285">
        <v>21</v>
      </c>
      <c r="B54" s="61" t="s">
        <v>37</v>
      </c>
      <c r="C54" s="238" t="s">
        <v>209</v>
      </c>
      <c r="D54" s="138">
        <v>1960</v>
      </c>
      <c r="E54" s="239" t="s">
        <v>14</v>
      </c>
      <c r="F54" s="113" t="s">
        <v>14</v>
      </c>
      <c r="G54" s="113" t="s">
        <v>14</v>
      </c>
      <c r="H54" s="113" t="s">
        <v>14</v>
      </c>
      <c r="I54" s="113" t="s">
        <v>14</v>
      </c>
      <c r="J54" s="113">
        <v>40</v>
      </c>
      <c r="K54" s="113" t="s">
        <v>14</v>
      </c>
      <c r="L54" s="113" t="s">
        <v>14</v>
      </c>
      <c r="M54" s="113" t="s">
        <v>14</v>
      </c>
      <c r="N54" s="240"/>
      <c r="O54" s="49"/>
      <c r="P54" s="113"/>
      <c r="Q54" s="49"/>
      <c r="R54" s="49"/>
      <c r="S54" s="241"/>
      <c r="T54" s="312"/>
      <c r="U54" s="309">
        <f t="shared" si="2"/>
        <v>1</v>
      </c>
      <c r="V54" s="56">
        <f t="shared" si="3"/>
        <v>40</v>
      </c>
      <c r="X54" s="45"/>
    </row>
    <row r="55" spans="5:18" ht="13.5" thickBot="1"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2:22" ht="13.5" thickBot="1">
      <c r="B56" s="53" t="s">
        <v>0</v>
      </c>
      <c r="C56" s="94" t="s">
        <v>7</v>
      </c>
      <c r="D56" s="93" t="s">
        <v>48</v>
      </c>
      <c r="E56" s="5">
        <v>1</v>
      </c>
      <c r="F56" s="6">
        <v>2</v>
      </c>
      <c r="G56" s="6">
        <v>3</v>
      </c>
      <c r="H56" s="6">
        <v>4</v>
      </c>
      <c r="I56" s="6">
        <v>5</v>
      </c>
      <c r="J56" s="6">
        <v>6</v>
      </c>
      <c r="K56" s="6">
        <v>7</v>
      </c>
      <c r="L56" s="38">
        <v>8</v>
      </c>
      <c r="M56" s="6">
        <v>9</v>
      </c>
      <c r="N56" s="6">
        <v>10</v>
      </c>
      <c r="O56" s="6">
        <v>11</v>
      </c>
      <c r="P56" s="6">
        <v>12</v>
      </c>
      <c r="Q56" s="6">
        <v>13</v>
      </c>
      <c r="R56" s="6">
        <v>14</v>
      </c>
      <c r="S56" s="6">
        <v>15</v>
      </c>
      <c r="T56" s="39">
        <v>16</v>
      </c>
      <c r="U56" s="287"/>
      <c r="V56" s="53" t="s">
        <v>47</v>
      </c>
    </row>
    <row r="57" spans="1:26" ht="12.75" customHeight="1">
      <c r="A57" s="285">
        <v>1</v>
      </c>
      <c r="B57" s="59" t="s">
        <v>15</v>
      </c>
      <c r="C57" s="91" t="s">
        <v>114</v>
      </c>
      <c r="D57" s="99">
        <v>1953</v>
      </c>
      <c r="E57" s="141">
        <v>40</v>
      </c>
      <c r="F57" s="213" t="s">
        <v>14</v>
      </c>
      <c r="G57" s="213" t="s">
        <v>14</v>
      </c>
      <c r="H57" s="217">
        <v>110</v>
      </c>
      <c r="I57" s="213" t="s">
        <v>14</v>
      </c>
      <c r="J57" s="227">
        <v>100</v>
      </c>
      <c r="K57" s="227">
        <v>110</v>
      </c>
      <c r="L57" s="217">
        <v>100</v>
      </c>
      <c r="M57" s="173" t="s">
        <v>14</v>
      </c>
      <c r="N57" s="198"/>
      <c r="O57" s="217"/>
      <c r="P57" s="217"/>
      <c r="Q57" s="217"/>
      <c r="R57" s="217"/>
      <c r="S57" s="222"/>
      <c r="T57" s="310"/>
      <c r="U57" s="302">
        <f>COUNTIF(E57:S57,"&gt;1")</f>
        <v>5</v>
      </c>
      <c r="V57" s="54">
        <f aca="true" t="shared" si="4" ref="V57:V82">SUM(E57:S57)</f>
        <v>460</v>
      </c>
      <c r="X57" s="110"/>
      <c r="Y57" s="110"/>
      <c r="Z57" s="110"/>
    </row>
    <row r="58" spans="1:22" ht="12.75" customHeight="1">
      <c r="A58" s="285">
        <v>2</v>
      </c>
      <c r="B58" s="58" t="s">
        <v>17</v>
      </c>
      <c r="C58" s="90" t="s">
        <v>157</v>
      </c>
      <c r="D58" s="102">
        <v>1957</v>
      </c>
      <c r="E58" s="196" t="s">
        <v>14</v>
      </c>
      <c r="F58" s="190" t="s">
        <v>14</v>
      </c>
      <c r="G58" s="228">
        <v>100</v>
      </c>
      <c r="H58" s="228">
        <v>66</v>
      </c>
      <c r="I58" s="228">
        <v>80</v>
      </c>
      <c r="J58" s="228">
        <v>60</v>
      </c>
      <c r="K58" s="190" t="s">
        <v>14</v>
      </c>
      <c r="L58" s="165" t="s">
        <v>14</v>
      </c>
      <c r="M58" s="175" t="s">
        <v>14</v>
      </c>
      <c r="N58" s="199"/>
      <c r="O58" s="224"/>
      <c r="P58" s="224"/>
      <c r="Q58" s="224"/>
      <c r="R58" s="224"/>
      <c r="S58" s="223"/>
      <c r="T58" s="246"/>
      <c r="U58" s="304">
        <f aca="true" t="shared" si="5" ref="U58:U82">COUNTIF(E58:S58,"&gt;1")</f>
        <v>4</v>
      </c>
      <c r="V58" s="55">
        <f t="shared" si="4"/>
        <v>306</v>
      </c>
    </row>
    <row r="59" spans="1:22" ht="12.75">
      <c r="A59" s="285">
        <v>3</v>
      </c>
      <c r="B59" s="58" t="s">
        <v>17</v>
      </c>
      <c r="C59" s="90" t="s">
        <v>83</v>
      </c>
      <c r="D59" s="103">
        <v>1958</v>
      </c>
      <c r="E59" s="111">
        <v>60</v>
      </c>
      <c r="F59" s="176" t="s">
        <v>14</v>
      </c>
      <c r="G59" s="218">
        <v>80</v>
      </c>
      <c r="H59" s="176" t="s">
        <v>14</v>
      </c>
      <c r="I59" s="218">
        <v>100</v>
      </c>
      <c r="J59" s="176" t="s">
        <v>14</v>
      </c>
      <c r="K59" s="218">
        <v>66</v>
      </c>
      <c r="L59" s="144" t="s">
        <v>14</v>
      </c>
      <c r="M59" s="218">
        <v>80</v>
      </c>
      <c r="N59" s="160"/>
      <c r="O59" s="218"/>
      <c r="P59" s="225"/>
      <c r="Q59" s="218"/>
      <c r="R59" s="218"/>
      <c r="S59" s="139"/>
      <c r="T59" s="311"/>
      <c r="U59" s="304">
        <f t="shared" si="5"/>
        <v>5</v>
      </c>
      <c r="V59" s="55">
        <f t="shared" si="4"/>
        <v>386</v>
      </c>
    </row>
    <row r="60" spans="1:23" s="110" customFormat="1" ht="12.75">
      <c r="A60" s="285">
        <v>4</v>
      </c>
      <c r="B60" s="58" t="s">
        <v>18</v>
      </c>
      <c r="C60" s="91" t="s">
        <v>58</v>
      </c>
      <c r="D60" s="99">
        <v>1959</v>
      </c>
      <c r="E60" s="196">
        <v>80</v>
      </c>
      <c r="F60" s="165">
        <v>40</v>
      </c>
      <c r="G60" s="175" t="s">
        <v>14</v>
      </c>
      <c r="H60" s="224">
        <v>44</v>
      </c>
      <c r="I60" s="176" t="s">
        <v>14</v>
      </c>
      <c r="J60" s="176" t="s">
        <v>14</v>
      </c>
      <c r="K60" s="218">
        <v>66</v>
      </c>
      <c r="L60" s="218">
        <v>60</v>
      </c>
      <c r="M60" s="175" t="s">
        <v>14</v>
      </c>
      <c r="N60" s="48"/>
      <c r="O60" s="224"/>
      <c r="P60" s="224"/>
      <c r="Q60" s="224"/>
      <c r="R60" s="224"/>
      <c r="S60" s="139"/>
      <c r="T60" s="311"/>
      <c r="U60" s="304">
        <f t="shared" si="5"/>
        <v>5</v>
      </c>
      <c r="V60" s="55">
        <f t="shared" si="4"/>
        <v>290</v>
      </c>
      <c r="W60" s="109"/>
    </row>
    <row r="61" spans="1:23" s="110" customFormat="1" ht="12.75">
      <c r="A61" s="285">
        <v>5</v>
      </c>
      <c r="B61" s="58" t="s">
        <v>19</v>
      </c>
      <c r="C61" s="91" t="s">
        <v>79</v>
      </c>
      <c r="D61" s="99">
        <v>1955</v>
      </c>
      <c r="E61" s="228">
        <v>60</v>
      </c>
      <c r="F61" s="224">
        <v>80</v>
      </c>
      <c r="G61" s="224">
        <v>60</v>
      </c>
      <c r="H61" s="48" t="s">
        <v>14</v>
      </c>
      <c r="I61" s="47" t="s">
        <v>14</v>
      </c>
      <c r="J61" s="176" t="s">
        <v>14</v>
      </c>
      <c r="K61" s="176" t="s">
        <v>14</v>
      </c>
      <c r="L61" s="218">
        <v>80</v>
      </c>
      <c r="M61" s="175" t="s">
        <v>14</v>
      </c>
      <c r="N61" s="224"/>
      <c r="O61" s="224"/>
      <c r="P61" s="224"/>
      <c r="Q61" s="224"/>
      <c r="R61" s="48"/>
      <c r="S61" s="139"/>
      <c r="T61" s="311"/>
      <c r="U61" s="304">
        <f t="shared" si="5"/>
        <v>4</v>
      </c>
      <c r="V61" s="55">
        <f t="shared" si="4"/>
        <v>280</v>
      </c>
      <c r="W61" s="109"/>
    </row>
    <row r="62" spans="1:23" s="110" customFormat="1" ht="12.75">
      <c r="A62" s="285">
        <v>6</v>
      </c>
      <c r="B62" s="58" t="s">
        <v>22</v>
      </c>
      <c r="C62" s="91" t="s">
        <v>52</v>
      </c>
      <c r="D62" s="99">
        <v>1951</v>
      </c>
      <c r="E62" s="196">
        <v>40</v>
      </c>
      <c r="F62" s="175" t="s">
        <v>14</v>
      </c>
      <c r="G62" s="175" t="s">
        <v>14</v>
      </c>
      <c r="H62" s="224">
        <v>88</v>
      </c>
      <c r="I62" s="176" t="s">
        <v>14</v>
      </c>
      <c r="J62" s="176" t="s">
        <v>14</v>
      </c>
      <c r="K62" s="218">
        <v>88</v>
      </c>
      <c r="L62" s="218">
        <v>40</v>
      </c>
      <c r="M62" s="175" t="s">
        <v>14</v>
      </c>
      <c r="N62" s="48"/>
      <c r="O62" s="224"/>
      <c r="P62" s="224"/>
      <c r="Q62" s="224"/>
      <c r="R62" s="224"/>
      <c r="S62" s="223"/>
      <c r="T62" s="246"/>
      <c r="U62" s="304">
        <f t="shared" si="5"/>
        <v>4</v>
      </c>
      <c r="V62" s="55">
        <f t="shared" si="4"/>
        <v>256</v>
      </c>
      <c r="W62" s="109"/>
    </row>
    <row r="63" spans="1:23" s="110" customFormat="1" ht="12.75">
      <c r="A63" s="285">
        <v>7</v>
      </c>
      <c r="B63" s="58" t="s">
        <v>23</v>
      </c>
      <c r="C63" s="91" t="s">
        <v>155</v>
      </c>
      <c r="D63" s="99">
        <v>1952</v>
      </c>
      <c r="E63" s="196" t="s">
        <v>14</v>
      </c>
      <c r="F63" s="175" t="s">
        <v>14</v>
      </c>
      <c r="G63" s="224">
        <v>40</v>
      </c>
      <c r="H63" s="175">
        <v>33</v>
      </c>
      <c r="I63" s="176" t="s">
        <v>14</v>
      </c>
      <c r="J63" s="218">
        <v>60</v>
      </c>
      <c r="K63" s="218">
        <v>44</v>
      </c>
      <c r="L63" s="218">
        <v>40</v>
      </c>
      <c r="M63" s="175" t="s">
        <v>14</v>
      </c>
      <c r="N63" s="48"/>
      <c r="O63" s="224"/>
      <c r="P63" s="224"/>
      <c r="Q63" s="224"/>
      <c r="R63" s="224"/>
      <c r="S63" s="139"/>
      <c r="T63" s="311"/>
      <c r="U63" s="304">
        <f t="shared" si="5"/>
        <v>5</v>
      </c>
      <c r="V63" s="55">
        <f t="shared" si="4"/>
        <v>217</v>
      </c>
      <c r="W63" s="109"/>
    </row>
    <row r="64" spans="1:23" s="110" customFormat="1" ht="12.75">
      <c r="A64" s="285">
        <v>8</v>
      </c>
      <c r="B64" s="58" t="s">
        <v>24</v>
      </c>
      <c r="C64" s="91" t="s">
        <v>154</v>
      </c>
      <c r="D64" s="99">
        <v>1956</v>
      </c>
      <c r="E64" s="196" t="s">
        <v>14</v>
      </c>
      <c r="F64" s="175" t="s">
        <v>14</v>
      </c>
      <c r="G64" s="224">
        <v>60</v>
      </c>
      <c r="H64" s="224">
        <v>66</v>
      </c>
      <c r="I64" s="176" t="s">
        <v>14</v>
      </c>
      <c r="J64" s="176" t="s">
        <v>14</v>
      </c>
      <c r="K64" s="218">
        <v>44</v>
      </c>
      <c r="L64" s="144" t="s">
        <v>14</v>
      </c>
      <c r="M64" s="175" t="s">
        <v>14</v>
      </c>
      <c r="N64" s="48"/>
      <c r="O64" s="224"/>
      <c r="P64" s="224"/>
      <c r="Q64" s="224"/>
      <c r="R64" s="224"/>
      <c r="S64" s="139"/>
      <c r="T64" s="311"/>
      <c r="U64" s="304">
        <f t="shared" si="5"/>
        <v>3</v>
      </c>
      <c r="V64" s="55">
        <f t="shared" si="4"/>
        <v>170</v>
      </c>
      <c r="W64" s="109"/>
    </row>
    <row r="65" spans="1:23" s="110" customFormat="1" ht="12.75">
      <c r="A65" s="285">
        <v>9</v>
      </c>
      <c r="B65" s="58" t="s">
        <v>25</v>
      </c>
      <c r="C65" s="90" t="s">
        <v>115</v>
      </c>
      <c r="D65" s="104">
        <v>1957</v>
      </c>
      <c r="E65" s="111">
        <v>40</v>
      </c>
      <c r="F65" s="218">
        <v>60</v>
      </c>
      <c r="G65" s="218">
        <v>40</v>
      </c>
      <c r="H65" s="176" t="s">
        <v>14</v>
      </c>
      <c r="I65" s="176" t="s">
        <v>14</v>
      </c>
      <c r="J65" s="176" t="s">
        <v>14</v>
      </c>
      <c r="K65" s="176" t="s">
        <v>14</v>
      </c>
      <c r="L65" s="144" t="s">
        <v>14</v>
      </c>
      <c r="M65" s="176" t="s">
        <v>14</v>
      </c>
      <c r="N65" s="47"/>
      <c r="O65" s="218"/>
      <c r="P65" s="218"/>
      <c r="Q65" s="218"/>
      <c r="R65" s="218"/>
      <c r="S65" s="139"/>
      <c r="T65" s="311"/>
      <c r="U65" s="304">
        <f t="shared" si="5"/>
        <v>3</v>
      </c>
      <c r="V65" s="55">
        <f t="shared" si="4"/>
        <v>140</v>
      </c>
      <c r="W65" s="109"/>
    </row>
    <row r="66" spans="1:23" s="110" customFormat="1" ht="12.75">
      <c r="A66" s="285">
        <v>10</v>
      </c>
      <c r="B66" s="58" t="s">
        <v>26</v>
      </c>
      <c r="C66" s="90" t="s">
        <v>117</v>
      </c>
      <c r="D66" s="104">
        <v>1958</v>
      </c>
      <c r="E66" s="111">
        <v>30</v>
      </c>
      <c r="F66" s="144" t="s">
        <v>14</v>
      </c>
      <c r="G66" s="176" t="s">
        <v>14</v>
      </c>
      <c r="H66" s="47">
        <v>44</v>
      </c>
      <c r="I66" s="176" t="s">
        <v>14</v>
      </c>
      <c r="J66" s="47" t="s">
        <v>14</v>
      </c>
      <c r="K66" s="218">
        <v>44</v>
      </c>
      <c r="L66" s="144" t="s">
        <v>14</v>
      </c>
      <c r="M66" s="218">
        <v>60</v>
      </c>
      <c r="N66" s="218"/>
      <c r="O66" s="218"/>
      <c r="P66" s="218"/>
      <c r="Q66" s="218"/>
      <c r="R66" s="47"/>
      <c r="S66" s="139"/>
      <c r="T66" s="311"/>
      <c r="U66" s="304">
        <f t="shared" si="5"/>
        <v>4</v>
      </c>
      <c r="V66" s="55">
        <f t="shared" si="4"/>
        <v>178</v>
      </c>
      <c r="W66" s="109"/>
    </row>
    <row r="67" spans="1:23" s="110" customFormat="1" ht="12.75">
      <c r="A67" s="285">
        <v>11</v>
      </c>
      <c r="B67" s="58" t="s">
        <v>29</v>
      </c>
      <c r="C67" s="90" t="s">
        <v>211</v>
      </c>
      <c r="D67" s="104">
        <v>1955</v>
      </c>
      <c r="E67" s="111" t="s">
        <v>14</v>
      </c>
      <c r="F67" s="176" t="s">
        <v>14</v>
      </c>
      <c r="G67" s="176" t="s">
        <v>14</v>
      </c>
      <c r="H67" s="176" t="s">
        <v>14</v>
      </c>
      <c r="I67" s="176" t="s">
        <v>14</v>
      </c>
      <c r="J67" s="176" t="s">
        <v>14</v>
      </c>
      <c r="K67" s="176">
        <v>44</v>
      </c>
      <c r="L67" s="218">
        <v>60</v>
      </c>
      <c r="M67" s="176" t="s">
        <v>14</v>
      </c>
      <c r="N67" s="47"/>
      <c r="O67" s="218"/>
      <c r="P67" s="218"/>
      <c r="Q67" s="218"/>
      <c r="R67" s="218"/>
      <c r="S67" s="223"/>
      <c r="T67" s="288"/>
      <c r="U67" s="304">
        <f t="shared" si="5"/>
        <v>2</v>
      </c>
      <c r="V67" s="55">
        <f t="shared" si="4"/>
        <v>104</v>
      </c>
      <c r="W67" s="109"/>
    </row>
    <row r="68" spans="1:23" s="110" customFormat="1" ht="12.75">
      <c r="A68" s="285">
        <v>12</v>
      </c>
      <c r="B68" s="58" t="s">
        <v>180</v>
      </c>
      <c r="C68" s="90" t="s">
        <v>196</v>
      </c>
      <c r="D68" s="104">
        <v>1957</v>
      </c>
      <c r="E68" s="111" t="s">
        <v>14</v>
      </c>
      <c r="F68" s="176" t="s">
        <v>14</v>
      </c>
      <c r="G68" s="176" t="s">
        <v>14</v>
      </c>
      <c r="H68" s="176" t="s">
        <v>14</v>
      </c>
      <c r="I68" s="176">
        <v>60</v>
      </c>
      <c r="J68" s="176" t="s">
        <v>14</v>
      </c>
      <c r="K68" s="176" t="s">
        <v>14</v>
      </c>
      <c r="L68" s="218">
        <v>40</v>
      </c>
      <c r="M68" s="176" t="s">
        <v>14</v>
      </c>
      <c r="N68" s="47"/>
      <c r="O68" s="218"/>
      <c r="P68" s="218"/>
      <c r="Q68" s="218"/>
      <c r="R68" s="218"/>
      <c r="S68" s="223"/>
      <c r="T68" s="288"/>
      <c r="U68" s="304">
        <f t="shared" si="5"/>
        <v>2</v>
      </c>
      <c r="V68" s="55">
        <f t="shared" si="4"/>
        <v>100</v>
      </c>
      <c r="W68" s="109"/>
    </row>
    <row r="69" spans="1:23" s="110" customFormat="1" ht="12.75">
      <c r="A69" s="285">
        <v>13</v>
      </c>
      <c r="B69" s="58" t="s">
        <v>180</v>
      </c>
      <c r="C69" s="90" t="s">
        <v>10</v>
      </c>
      <c r="D69" s="104">
        <v>1955</v>
      </c>
      <c r="E69" s="111">
        <v>100</v>
      </c>
      <c r="F69" s="144" t="s">
        <v>14</v>
      </c>
      <c r="G69" s="176" t="s">
        <v>14</v>
      </c>
      <c r="H69" s="176" t="s">
        <v>14</v>
      </c>
      <c r="I69" s="176" t="s">
        <v>14</v>
      </c>
      <c r="J69" s="176" t="s">
        <v>14</v>
      </c>
      <c r="K69" s="176" t="s">
        <v>14</v>
      </c>
      <c r="L69" s="144" t="s">
        <v>14</v>
      </c>
      <c r="M69" s="176" t="s">
        <v>14</v>
      </c>
      <c r="N69" s="47"/>
      <c r="O69" s="218"/>
      <c r="P69" s="218"/>
      <c r="Q69" s="218"/>
      <c r="R69" s="218"/>
      <c r="S69" s="223"/>
      <c r="T69" s="288"/>
      <c r="U69" s="304">
        <f t="shared" si="5"/>
        <v>1</v>
      </c>
      <c r="V69" s="55">
        <f t="shared" si="4"/>
        <v>100</v>
      </c>
      <c r="W69" s="109"/>
    </row>
    <row r="70" spans="1:23" s="110" customFormat="1" ht="12.75">
      <c r="A70" s="285"/>
      <c r="B70" s="58"/>
      <c r="C70" s="90" t="s">
        <v>276</v>
      </c>
      <c r="D70" s="104">
        <v>1959</v>
      </c>
      <c r="E70" s="111" t="s">
        <v>14</v>
      </c>
      <c r="F70" s="176" t="s">
        <v>14</v>
      </c>
      <c r="G70" s="176" t="s">
        <v>14</v>
      </c>
      <c r="H70" s="176" t="s">
        <v>14</v>
      </c>
      <c r="I70" s="176" t="s">
        <v>14</v>
      </c>
      <c r="J70" s="176" t="s">
        <v>14</v>
      </c>
      <c r="K70" s="176" t="s">
        <v>14</v>
      </c>
      <c r="L70" s="176" t="s">
        <v>14</v>
      </c>
      <c r="M70" s="218">
        <v>100</v>
      </c>
      <c r="N70" s="47"/>
      <c r="O70" s="218"/>
      <c r="P70" s="218"/>
      <c r="Q70" s="218"/>
      <c r="R70" s="218"/>
      <c r="S70" s="223"/>
      <c r="T70" s="288"/>
      <c r="U70" s="304">
        <f t="shared" si="5"/>
        <v>1</v>
      </c>
      <c r="V70" s="55">
        <f t="shared" si="4"/>
        <v>100</v>
      </c>
      <c r="W70" s="109"/>
    </row>
    <row r="71" spans="1:23" s="110" customFormat="1" ht="12.75">
      <c r="A71" s="285">
        <v>14</v>
      </c>
      <c r="B71" s="58" t="s">
        <v>27</v>
      </c>
      <c r="C71" s="90" t="s">
        <v>118</v>
      </c>
      <c r="D71" s="104">
        <v>1949</v>
      </c>
      <c r="E71" s="111" t="s">
        <v>14</v>
      </c>
      <c r="F71" s="176" t="s">
        <v>14</v>
      </c>
      <c r="G71" s="176" t="s">
        <v>14</v>
      </c>
      <c r="H71" s="176" t="s">
        <v>14</v>
      </c>
      <c r="I71" s="176" t="s">
        <v>14</v>
      </c>
      <c r="J71" s="218">
        <v>80</v>
      </c>
      <c r="K71" s="176" t="s">
        <v>14</v>
      </c>
      <c r="L71" s="144" t="s">
        <v>14</v>
      </c>
      <c r="M71" s="176" t="s">
        <v>14</v>
      </c>
      <c r="N71" s="47"/>
      <c r="O71" s="218"/>
      <c r="P71" s="218"/>
      <c r="Q71" s="218"/>
      <c r="R71" s="218"/>
      <c r="S71" s="223"/>
      <c r="T71" s="288"/>
      <c r="U71" s="304">
        <f t="shared" si="5"/>
        <v>1</v>
      </c>
      <c r="V71" s="55">
        <f t="shared" si="4"/>
        <v>80</v>
      </c>
      <c r="W71" s="109"/>
    </row>
    <row r="72" spans="1:23" s="110" customFormat="1" ht="12.75">
      <c r="A72" s="285">
        <v>15</v>
      </c>
      <c r="B72" s="58" t="s">
        <v>28</v>
      </c>
      <c r="C72" s="90" t="s">
        <v>129</v>
      </c>
      <c r="D72" s="104">
        <v>1955</v>
      </c>
      <c r="E72" s="111" t="s">
        <v>14</v>
      </c>
      <c r="F72" s="176">
        <v>40</v>
      </c>
      <c r="G72" s="176" t="s">
        <v>14</v>
      </c>
      <c r="H72" s="176" t="s">
        <v>14</v>
      </c>
      <c r="I72" s="176" t="s">
        <v>14</v>
      </c>
      <c r="J72" s="176" t="s">
        <v>14</v>
      </c>
      <c r="K72" s="176" t="s">
        <v>14</v>
      </c>
      <c r="L72" s="218">
        <v>30</v>
      </c>
      <c r="M72" s="176" t="s">
        <v>14</v>
      </c>
      <c r="N72" s="47"/>
      <c r="O72" s="218"/>
      <c r="P72" s="218"/>
      <c r="Q72" s="218"/>
      <c r="R72" s="218"/>
      <c r="S72" s="223"/>
      <c r="T72" s="288"/>
      <c r="U72" s="304">
        <f t="shared" si="5"/>
        <v>2</v>
      </c>
      <c r="V72" s="55">
        <f t="shared" si="4"/>
        <v>70</v>
      </c>
      <c r="W72" s="109"/>
    </row>
    <row r="73" spans="1:23" s="110" customFormat="1" ht="12.75">
      <c r="A73" s="285">
        <v>16</v>
      </c>
      <c r="B73" s="58" t="s">
        <v>32</v>
      </c>
      <c r="C73" s="90" t="s">
        <v>195</v>
      </c>
      <c r="D73" s="104">
        <v>1957</v>
      </c>
      <c r="E73" s="111" t="s">
        <v>14</v>
      </c>
      <c r="F73" s="176" t="s">
        <v>14</v>
      </c>
      <c r="G73" s="176" t="s">
        <v>14</v>
      </c>
      <c r="H73" s="176" t="s">
        <v>14</v>
      </c>
      <c r="I73" s="176">
        <v>60</v>
      </c>
      <c r="J73" s="176" t="s">
        <v>14</v>
      </c>
      <c r="K73" s="176" t="s">
        <v>14</v>
      </c>
      <c r="L73" s="144" t="s">
        <v>14</v>
      </c>
      <c r="M73" s="176" t="s">
        <v>14</v>
      </c>
      <c r="N73" s="47"/>
      <c r="O73" s="218"/>
      <c r="P73" s="218"/>
      <c r="Q73" s="218"/>
      <c r="R73" s="218"/>
      <c r="S73" s="223"/>
      <c r="T73" s="288"/>
      <c r="U73" s="304">
        <f t="shared" si="5"/>
        <v>1</v>
      </c>
      <c r="V73" s="55">
        <f t="shared" si="4"/>
        <v>60</v>
      </c>
      <c r="W73" s="109"/>
    </row>
    <row r="74" spans="1:23" s="110" customFormat="1" ht="12.75">
      <c r="A74" s="285">
        <v>17</v>
      </c>
      <c r="B74" s="58" t="s">
        <v>273</v>
      </c>
      <c r="C74" s="90" t="s">
        <v>175</v>
      </c>
      <c r="D74" s="104">
        <v>1956</v>
      </c>
      <c r="E74" s="111" t="s">
        <v>14</v>
      </c>
      <c r="F74" s="176" t="s">
        <v>14</v>
      </c>
      <c r="G74" s="176" t="s">
        <v>14</v>
      </c>
      <c r="H74" s="218">
        <v>44</v>
      </c>
      <c r="I74" s="176" t="s">
        <v>14</v>
      </c>
      <c r="J74" s="176" t="s">
        <v>14</v>
      </c>
      <c r="K74" s="176" t="s">
        <v>14</v>
      </c>
      <c r="L74" s="144" t="s">
        <v>14</v>
      </c>
      <c r="M74" s="176" t="s">
        <v>14</v>
      </c>
      <c r="N74" s="47"/>
      <c r="O74" s="218"/>
      <c r="P74" s="218"/>
      <c r="Q74" s="218"/>
      <c r="R74" s="218"/>
      <c r="S74" s="223"/>
      <c r="T74" s="288"/>
      <c r="U74" s="304">
        <f t="shared" si="5"/>
        <v>1</v>
      </c>
      <c r="V74" s="55">
        <f t="shared" si="4"/>
        <v>44</v>
      </c>
      <c r="W74" s="109"/>
    </row>
    <row r="75" spans="1:23" s="110" customFormat="1" ht="12.75">
      <c r="A75" s="285">
        <v>18</v>
      </c>
      <c r="B75" s="58" t="s">
        <v>273</v>
      </c>
      <c r="C75" s="90" t="s">
        <v>176</v>
      </c>
      <c r="D75" s="104">
        <v>1956</v>
      </c>
      <c r="E75" s="111" t="s">
        <v>14</v>
      </c>
      <c r="F75" s="176" t="s">
        <v>14</v>
      </c>
      <c r="G75" s="176" t="s">
        <v>14</v>
      </c>
      <c r="H75" s="218">
        <v>44</v>
      </c>
      <c r="I75" s="176" t="s">
        <v>14</v>
      </c>
      <c r="J75" s="176" t="s">
        <v>14</v>
      </c>
      <c r="K75" s="176" t="s">
        <v>14</v>
      </c>
      <c r="L75" s="144" t="s">
        <v>14</v>
      </c>
      <c r="M75" s="176" t="s">
        <v>14</v>
      </c>
      <c r="N75" s="47"/>
      <c r="O75" s="218"/>
      <c r="P75" s="218"/>
      <c r="Q75" s="218"/>
      <c r="R75" s="218"/>
      <c r="S75" s="223"/>
      <c r="T75" s="288"/>
      <c r="U75" s="304">
        <f t="shared" si="5"/>
        <v>1</v>
      </c>
      <c r="V75" s="55">
        <f t="shared" si="4"/>
        <v>44</v>
      </c>
      <c r="W75" s="109"/>
    </row>
    <row r="76" spans="1:23" s="110" customFormat="1" ht="12.75">
      <c r="A76" s="285">
        <v>19</v>
      </c>
      <c r="B76" s="58" t="s">
        <v>274</v>
      </c>
      <c r="C76" s="90" t="s">
        <v>156</v>
      </c>
      <c r="D76" s="104">
        <v>1958</v>
      </c>
      <c r="E76" s="111" t="s">
        <v>14</v>
      </c>
      <c r="F76" s="176" t="s">
        <v>14</v>
      </c>
      <c r="G76" s="218">
        <v>40</v>
      </c>
      <c r="H76" s="176" t="s">
        <v>14</v>
      </c>
      <c r="I76" s="176" t="s">
        <v>14</v>
      </c>
      <c r="J76" s="176" t="s">
        <v>14</v>
      </c>
      <c r="K76" s="176" t="s">
        <v>14</v>
      </c>
      <c r="L76" s="144" t="s">
        <v>14</v>
      </c>
      <c r="M76" s="176" t="s">
        <v>14</v>
      </c>
      <c r="N76" s="47"/>
      <c r="O76" s="218"/>
      <c r="P76" s="218"/>
      <c r="Q76" s="218"/>
      <c r="R76" s="218"/>
      <c r="S76" s="223"/>
      <c r="T76" s="288"/>
      <c r="U76" s="304">
        <f t="shared" si="5"/>
        <v>1</v>
      </c>
      <c r="V76" s="55">
        <f t="shared" si="4"/>
        <v>40</v>
      </c>
      <c r="W76" s="109"/>
    </row>
    <row r="77" spans="1:23" s="110" customFormat="1" ht="12.75">
      <c r="A77" s="285">
        <v>20</v>
      </c>
      <c r="B77" s="58" t="s">
        <v>274</v>
      </c>
      <c r="C77" s="90" t="s">
        <v>59</v>
      </c>
      <c r="D77" s="104">
        <v>1951</v>
      </c>
      <c r="E77" s="111" t="s">
        <v>14</v>
      </c>
      <c r="F77" s="144" t="s">
        <v>14</v>
      </c>
      <c r="G77" s="144" t="s">
        <v>14</v>
      </c>
      <c r="H77" s="144" t="s">
        <v>14</v>
      </c>
      <c r="I77" s="144" t="s">
        <v>14</v>
      </c>
      <c r="J77" s="144" t="s">
        <v>14</v>
      </c>
      <c r="K77" s="144" t="s">
        <v>14</v>
      </c>
      <c r="L77" s="218">
        <v>40</v>
      </c>
      <c r="M77" s="176" t="s">
        <v>14</v>
      </c>
      <c r="N77" s="47"/>
      <c r="O77" s="218"/>
      <c r="P77" s="218"/>
      <c r="Q77" s="218"/>
      <c r="R77" s="218"/>
      <c r="S77" s="223"/>
      <c r="T77" s="288"/>
      <c r="U77" s="304">
        <f t="shared" si="5"/>
        <v>1</v>
      </c>
      <c r="V77" s="55">
        <f t="shared" si="4"/>
        <v>40</v>
      </c>
      <c r="W77" s="109"/>
    </row>
    <row r="78" spans="1:23" s="110" customFormat="1" ht="12.75">
      <c r="A78" s="285">
        <v>21</v>
      </c>
      <c r="B78" s="58" t="s">
        <v>274</v>
      </c>
      <c r="C78" s="90" t="s">
        <v>197</v>
      </c>
      <c r="D78" s="104">
        <v>1959</v>
      </c>
      <c r="E78" s="111" t="s">
        <v>14</v>
      </c>
      <c r="F78" s="176" t="s">
        <v>14</v>
      </c>
      <c r="G78" s="176" t="s">
        <v>14</v>
      </c>
      <c r="H78" s="176" t="s">
        <v>14</v>
      </c>
      <c r="I78" s="176">
        <v>40</v>
      </c>
      <c r="J78" s="176" t="s">
        <v>14</v>
      </c>
      <c r="K78" s="176" t="s">
        <v>14</v>
      </c>
      <c r="L78" s="144" t="s">
        <v>14</v>
      </c>
      <c r="M78" s="176" t="s">
        <v>14</v>
      </c>
      <c r="N78" s="47"/>
      <c r="O78" s="218"/>
      <c r="P78" s="218"/>
      <c r="Q78" s="218"/>
      <c r="R78" s="218"/>
      <c r="S78" s="223"/>
      <c r="T78" s="288"/>
      <c r="U78" s="304">
        <f t="shared" si="5"/>
        <v>1</v>
      </c>
      <c r="V78" s="55">
        <f t="shared" si="4"/>
        <v>40</v>
      </c>
      <c r="W78" s="109"/>
    </row>
    <row r="79" spans="1:23" s="110" customFormat="1" ht="12.75">
      <c r="A79" s="285">
        <v>22</v>
      </c>
      <c r="B79" s="58" t="s">
        <v>274</v>
      </c>
      <c r="C79" s="90" t="s">
        <v>116</v>
      </c>
      <c r="D79" s="104">
        <v>1958</v>
      </c>
      <c r="E79" s="111">
        <v>40</v>
      </c>
      <c r="F79" s="176" t="s">
        <v>14</v>
      </c>
      <c r="G79" s="176" t="s">
        <v>14</v>
      </c>
      <c r="H79" s="176" t="s">
        <v>14</v>
      </c>
      <c r="I79" s="176" t="s">
        <v>14</v>
      </c>
      <c r="J79" s="176" t="s">
        <v>14</v>
      </c>
      <c r="K79" s="176" t="s">
        <v>14</v>
      </c>
      <c r="L79" s="144" t="s">
        <v>14</v>
      </c>
      <c r="M79" s="176" t="s">
        <v>14</v>
      </c>
      <c r="N79" s="47"/>
      <c r="O79" s="218"/>
      <c r="P79" s="218"/>
      <c r="Q79" s="218"/>
      <c r="R79" s="218"/>
      <c r="S79" s="223"/>
      <c r="T79" s="288"/>
      <c r="U79" s="304">
        <f t="shared" si="5"/>
        <v>1</v>
      </c>
      <c r="V79" s="55">
        <f t="shared" si="4"/>
        <v>40</v>
      </c>
      <c r="W79" s="109"/>
    </row>
    <row r="80" spans="1:23" s="110" customFormat="1" ht="12.75">
      <c r="A80" s="285">
        <v>23</v>
      </c>
      <c r="B80" s="58" t="s">
        <v>275</v>
      </c>
      <c r="C80" s="90" t="s">
        <v>179</v>
      </c>
      <c r="D80" s="104">
        <v>1946</v>
      </c>
      <c r="E80" s="111" t="s">
        <v>14</v>
      </c>
      <c r="F80" s="176" t="s">
        <v>14</v>
      </c>
      <c r="G80" s="176" t="s">
        <v>14</v>
      </c>
      <c r="H80" s="218">
        <v>33</v>
      </c>
      <c r="I80" s="176" t="s">
        <v>14</v>
      </c>
      <c r="J80" s="176" t="s">
        <v>14</v>
      </c>
      <c r="K80" s="176" t="s">
        <v>14</v>
      </c>
      <c r="L80" s="144" t="s">
        <v>14</v>
      </c>
      <c r="M80" s="176" t="s">
        <v>14</v>
      </c>
      <c r="N80" s="47"/>
      <c r="O80" s="218"/>
      <c r="P80" s="218"/>
      <c r="Q80" s="218"/>
      <c r="R80" s="218"/>
      <c r="S80" s="223"/>
      <c r="T80" s="288"/>
      <c r="U80" s="304">
        <f t="shared" si="5"/>
        <v>1</v>
      </c>
      <c r="V80" s="55">
        <f t="shared" si="4"/>
        <v>33</v>
      </c>
      <c r="W80" s="109"/>
    </row>
    <row r="81" spans="1:23" s="110" customFormat="1" ht="12.75">
      <c r="A81" s="285">
        <v>24</v>
      </c>
      <c r="B81" s="58" t="s">
        <v>275</v>
      </c>
      <c r="C81" s="147" t="s">
        <v>177</v>
      </c>
      <c r="D81" s="178">
        <v>1959</v>
      </c>
      <c r="E81" s="180" t="s">
        <v>14</v>
      </c>
      <c r="F81" s="197" t="s">
        <v>14</v>
      </c>
      <c r="G81" s="197" t="s">
        <v>14</v>
      </c>
      <c r="H81" s="230">
        <v>33</v>
      </c>
      <c r="I81" s="197" t="s">
        <v>14</v>
      </c>
      <c r="J81" s="197" t="s">
        <v>14</v>
      </c>
      <c r="K81" s="197" t="s">
        <v>14</v>
      </c>
      <c r="L81" s="148" t="s">
        <v>14</v>
      </c>
      <c r="M81" s="197" t="s">
        <v>14</v>
      </c>
      <c r="N81" s="107"/>
      <c r="O81" s="230"/>
      <c r="P81" s="230"/>
      <c r="Q81" s="230"/>
      <c r="R81" s="230"/>
      <c r="S81" s="231"/>
      <c r="T81" s="289"/>
      <c r="U81" s="304">
        <f t="shared" si="5"/>
        <v>1</v>
      </c>
      <c r="V81" s="55">
        <f t="shared" si="4"/>
        <v>33</v>
      </c>
      <c r="W81" s="109"/>
    </row>
    <row r="82" spans="1:23" s="110" customFormat="1" ht="13.5" thickBot="1">
      <c r="A82" s="285">
        <v>25</v>
      </c>
      <c r="B82" s="61" t="s">
        <v>275</v>
      </c>
      <c r="C82" s="89" t="s">
        <v>178</v>
      </c>
      <c r="D82" s="100">
        <v>1959</v>
      </c>
      <c r="E82" s="50" t="s">
        <v>14</v>
      </c>
      <c r="F82" s="174" t="s">
        <v>14</v>
      </c>
      <c r="G82" s="174" t="s">
        <v>14</v>
      </c>
      <c r="H82" s="220">
        <v>33</v>
      </c>
      <c r="I82" s="174" t="s">
        <v>14</v>
      </c>
      <c r="J82" s="174" t="s">
        <v>14</v>
      </c>
      <c r="K82" s="174" t="s">
        <v>14</v>
      </c>
      <c r="L82" s="146" t="s">
        <v>14</v>
      </c>
      <c r="M82" s="174" t="s">
        <v>14</v>
      </c>
      <c r="N82" s="49"/>
      <c r="O82" s="220"/>
      <c r="P82" s="220"/>
      <c r="Q82" s="220"/>
      <c r="R82" s="220"/>
      <c r="S82" s="226"/>
      <c r="T82" s="290"/>
      <c r="U82" s="303">
        <f t="shared" si="5"/>
        <v>1</v>
      </c>
      <c r="V82" s="56">
        <f t="shared" si="4"/>
        <v>33</v>
      </c>
      <c r="W82" s="109"/>
    </row>
    <row r="83" ht="13.5" thickBot="1"/>
    <row r="84" spans="2:22" ht="13.5" thickBot="1">
      <c r="B84" s="53" t="s">
        <v>0</v>
      </c>
      <c r="C84" s="94" t="s">
        <v>6</v>
      </c>
      <c r="D84" s="92" t="s">
        <v>48</v>
      </c>
      <c r="E84" s="151">
        <v>1</v>
      </c>
      <c r="F84" s="6">
        <v>2</v>
      </c>
      <c r="G84" s="6">
        <v>3</v>
      </c>
      <c r="H84" s="6">
        <v>4</v>
      </c>
      <c r="I84" s="6">
        <v>5</v>
      </c>
      <c r="J84" s="6">
        <v>6</v>
      </c>
      <c r="K84" s="6">
        <v>7</v>
      </c>
      <c r="L84" s="38">
        <v>8</v>
      </c>
      <c r="M84" s="6">
        <v>9</v>
      </c>
      <c r="N84" s="6">
        <v>10</v>
      </c>
      <c r="O84" s="6">
        <v>11</v>
      </c>
      <c r="P84" s="6">
        <v>12</v>
      </c>
      <c r="Q84" s="6">
        <v>13</v>
      </c>
      <c r="R84" s="6">
        <v>14</v>
      </c>
      <c r="S84" s="6">
        <v>15</v>
      </c>
      <c r="T84" s="39">
        <v>16</v>
      </c>
      <c r="U84" s="287"/>
      <c r="V84" s="53" t="s">
        <v>47</v>
      </c>
    </row>
    <row r="85" spans="1:22" ht="12.75">
      <c r="A85" s="285">
        <v>1</v>
      </c>
      <c r="B85" s="97" t="s">
        <v>15</v>
      </c>
      <c r="C85" s="152" t="s">
        <v>12</v>
      </c>
      <c r="D85" s="99">
        <v>1951</v>
      </c>
      <c r="E85" s="196">
        <v>60</v>
      </c>
      <c r="F85" s="286">
        <v>40</v>
      </c>
      <c r="G85" s="46">
        <v>60</v>
      </c>
      <c r="H85" s="46">
        <v>88</v>
      </c>
      <c r="I85" s="46">
        <v>60</v>
      </c>
      <c r="J85" s="46" t="s">
        <v>14</v>
      </c>
      <c r="K85" s="217">
        <v>88</v>
      </c>
      <c r="L85" s="217">
        <v>80</v>
      </c>
      <c r="M85" s="46">
        <v>100</v>
      </c>
      <c r="N85" s="217"/>
      <c r="O85" s="217"/>
      <c r="P85" s="217"/>
      <c r="Q85" s="217"/>
      <c r="R85" s="217"/>
      <c r="S85" s="222"/>
      <c r="T85" s="310"/>
      <c r="U85" s="302">
        <f>COUNTIF(E85:S85,"&gt;1")</f>
        <v>8</v>
      </c>
      <c r="V85" s="54">
        <f>SUM(E85:S85)-F85</f>
        <v>536</v>
      </c>
    </row>
    <row r="86" spans="1:22" ht="12.75">
      <c r="A86" s="285">
        <v>2</v>
      </c>
      <c r="B86" s="58" t="s">
        <v>16</v>
      </c>
      <c r="C86" s="153" t="s">
        <v>59</v>
      </c>
      <c r="D86" s="104">
        <v>1951</v>
      </c>
      <c r="E86" s="111">
        <v>80</v>
      </c>
      <c r="F86" s="224">
        <v>100</v>
      </c>
      <c r="G86" s="48">
        <v>100</v>
      </c>
      <c r="H86" s="48">
        <v>110</v>
      </c>
      <c r="I86" s="48" t="s">
        <v>14</v>
      </c>
      <c r="J86" s="48" t="s">
        <v>14</v>
      </c>
      <c r="K86" s="224">
        <v>110</v>
      </c>
      <c r="L86" s="175" t="s">
        <v>14</v>
      </c>
      <c r="M86" s="48" t="s">
        <v>14</v>
      </c>
      <c r="N86" s="232"/>
      <c r="O86" s="224"/>
      <c r="P86" s="224"/>
      <c r="Q86" s="224"/>
      <c r="R86" s="224"/>
      <c r="S86" s="223"/>
      <c r="T86" s="246"/>
      <c r="U86" s="304">
        <f aca="true" t="shared" si="6" ref="U86:U94">COUNTIF(E86:S86,"&gt;1")</f>
        <v>5</v>
      </c>
      <c r="V86" s="55">
        <f aca="true" t="shared" si="7" ref="V86:V94">SUM(E86:S86)</f>
        <v>500</v>
      </c>
    </row>
    <row r="87" spans="1:22" ht="12.75">
      <c r="A87" s="285">
        <v>3</v>
      </c>
      <c r="B87" s="58" t="s">
        <v>21</v>
      </c>
      <c r="C87" s="153" t="s">
        <v>11</v>
      </c>
      <c r="D87" s="104">
        <v>1953</v>
      </c>
      <c r="E87" s="111">
        <v>100</v>
      </c>
      <c r="F87" s="175" t="s">
        <v>14</v>
      </c>
      <c r="G87" s="48" t="s">
        <v>14</v>
      </c>
      <c r="H87" s="48">
        <v>66</v>
      </c>
      <c r="I87" s="48">
        <v>80</v>
      </c>
      <c r="J87" s="48" t="s">
        <v>14</v>
      </c>
      <c r="K87" s="224">
        <v>66</v>
      </c>
      <c r="L87" s="224">
        <v>100</v>
      </c>
      <c r="M87" s="48" t="s">
        <v>14</v>
      </c>
      <c r="N87" s="232"/>
      <c r="O87" s="224"/>
      <c r="P87" s="224"/>
      <c r="Q87" s="224"/>
      <c r="R87" s="224"/>
      <c r="S87" s="139"/>
      <c r="T87" s="311"/>
      <c r="U87" s="304">
        <f t="shared" si="6"/>
        <v>5</v>
      </c>
      <c r="V87" s="55">
        <f t="shared" si="7"/>
        <v>412</v>
      </c>
    </row>
    <row r="88" spans="1:22" ht="12.75">
      <c r="A88" s="285">
        <v>4</v>
      </c>
      <c r="B88" s="58" t="s">
        <v>18</v>
      </c>
      <c r="C88" s="153" t="s">
        <v>51</v>
      </c>
      <c r="D88" s="104">
        <v>1950</v>
      </c>
      <c r="E88" s="111">
        <v>40</v>
      </c>
      <c r="F88" s="47">
        <v>40</v>
      </c>
      <c r="G88" s="47">
        <v>80</v>
      </c>
      <c r="H88" s="47" t="s">
        <v>14</v>
      </c>
      <c r="I88" s="47">
        <v>100</v>
      </c>
      <c r="J88" s="47" t="s">
        <v>14</v>
      </c>
      <c r="K88" s="47">
        <v>66</v>
      </c>
      <c r="L88" s="47">
        <v>40</v>
      </c>
      <c r="M88" s="52" t="s">
        <v>14</v>
      </c>
      <c r="N88" s="160"/>
      <c r="O88" s="47"/>
      <c r="P88" s="218"/>
      <c r="Q88" s="218"/>
      <c r="R88" s="218"/>
      <c r="S88" s="139"/>
      <c r="T88" s="311"/>
      <c r="U88" s="304">
        <f t="shared" si="6"/>
        <v>6</v>
      </c>
      <c r="V88" s="55">
        <f t="shared" si="7"/>
        <v>366</v>
      </c>
    </row>
    <row r="89" spans="1:22" ht="12.75">
      <c r="A89" s="285">
        <v>5</v>
      </c>
      <c r="B89" s="177" t="s">
        <v>19</v>
      </c>
      <c r="C89" s="181" t="s">
        <v>130</v>
      </c>
      <c r="D89" s="178">
        <v>1953</v>
      </c>
      <c r="E89" s="180">
        <v>60</v>
      </c>
      <c r="F89" s="148">
        <v>60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97" t="s">
        <v>14</v>
      </c>
      <c r="L89" s="197" t="s">
        <v>14</v>
      </c>
      <c r="M89" s="107" t="s">
        <v>14</v>
      </c>
      <c r="N89" s="233"/>
      <c r="O89" s="230"/>
      <c r="P89" s="230"/>
      <c r="Q89" s="230"/>
      <c r="R89" s="230"/>
      <c r="S89" s="139"/>
      <c r="T89" s="311"/>
      <c r="U89" s="304">
        <f t="shared" si="6"/>
        <v>2</v>
      </c>
      <c r="V89" s="55">
        <f t="shared" si="7"/>
        <v>120</v>
      </c>
    </row>
    <row r="90" spans="1:22" ht="12.75">
      <c r="A90" s="285">
        <v>6</v>
      </c>
      <c r="B90" s="177" t="s">
        <v>22</v>
      </c>
      <c r="C90" s="181" t="s">
        <v>52</v>
      </c>
      <c r="D90" s="178">
        <v>1951</v>
      </c>
      <c r="E90" s="180" t="s">
        <v>14</v>
      </c>
      <c r="F90" s="148">
        <v>80</v>
      </c>
      <c r="G90" s="107" t="s">
        <v>14</v>
      </c>
      <c r="H90" s="107" t="s">
        <v>14</v>
      </c>
      <c r="I90" s="107" t="s">
        <v>14</v>
      </c>
      <c r="J90" s="107" t="s">
        <v>14</v>
      </c>
      <c r="K90" s="197" t="s">
        <v>14</v>
      </c>
      <c r="L90" s="197" t="s">
        <v>14</v>
      </c>
      <c r="M90" s="107" t="s">
        <v>14</v>
      </c>
      <c r="N90" s="233"/>
      <c r="O90" s="230"/>
      <c r="P90" s="230"/>
      <c r="Q90" s="230"/>
      <c r="R90" s="230"/>
      <c r="S90" s="223"/>
      <c r="T90" s="246"/>
      <c r="U90" s="304">
        <f t="shared" si="6"/>
        <v>1</v>
      </c>
      <c r="V90" s="179">
        <f t="shared" si="7"/>
        <v>80</v>
      </c>
    </row>
    <row r="91" spans="1:22" ht="12.75">
      <c r="A91" s="285">
        <v>7</v>
      </c>
      <c r="B91" s="177" t="s">
        <v>277</v>
      </c>
      <c r="C91" s="181" t="s">
        <v>131</v>
      </c>
      <c r="D91" s="178">
        <v>1950</v>
      </c>
      <c r="E91" s="180" t="s">
        <v>14</v>
      </c>
      <c r="F91" s="183">
        <v>60</v>
      </c>
      <c r="G91" s="180" t="s">
        <v>14</v>
      </c>
      <c r="H91" s="180" t="s">
        <v>14</v>
      </c>
      <c r="I91" s="180" t="s">
        <v>14</v>
      </c>
      <c r="J91" s="180" t="s">
        <v>14</v>
      </c>
      <c r="K91" s="284" t="s">
        <v>14</v>
      </c>
      <c r="L91" s="197" t="s">
        <v>14</v>
      </c>
      <c r="M91" s="107" t="s">
        <v>14</v>
      </c>
      <c r="N91" s="233"/>
      <c r="O91" s="230"/>
      <c r="P91" s="230"/>
      <c r="Q91" s="230"/>
      <c r="R91" s="230"/>
      <c r="S91" s="139"/>
      <c r="T91" s="311"/>
      <c r="U91" s="304">
        <f t="shared" si="6"/>
        <v>1</v>
      </c>
      <c r="V91" s="179">
        <f t="shared" si="7"/>
        <v>60</v>
      </c>
    </row>
    <row r="92" spans="1:22" ht="12.75">
      <c r="A92" s="285">
        <v>8</v>
      </c>
      <c r="B92" s="177" t="s">
        <v>277</v>
      </c>
      <c r="C92" s="181" t="s">
        <v>158</v>
      </c>
      <c r="D92" s="178">
        <v>1952</v>
      </c>
      <c r="E92" s="180" t="s">
        <v>14</v>
      </c>
      <c r="F92" s="284" t="s">
        <v>14</v>
      </c>
      <c r="G92" s="234">
        <v>60</v>
      </c>
      <c r="H92" s="180" t="s">
        <v>14</v>
      </c>
      <c r="I92" s="180" t="s">
        <v>14</v>
      </c>
      <c r="J92" s="180" t="s">
        <v>14</v>
      </c>
      <c r="K92" s="180" t="s">
        <v>14</v>
      </c>
      <c r="L92" s="107" t="s">
        <v>14</v>
      </c>
      <c r="M92" s="186" t="s">
        <v>14</v>
      </c>
      <c r="N92" s="185"/>
      <c r="O92" s="107"/>
      <c r="P92" s="230"/>
      <c r="Q92" s="230"/>
      <c r="R92" s="230"/>
      <c r="S92" s="139"/>
      <c r="T92" s="311"/>
      <c r="U92" s="304">
        <f t="shared" si="6"/>
        <v>1</v>
      </c>
      <c r="V92" s="179">
        <f t="shared" si="7"/>
        <v>60</v>
      </c>
    </row>
    <row r="93" spans="1:22" ht="12.75">
      <c r="A93" s="285">
        <v>9</v>
      </c>
      <c r="B93" s="177" t="s">
        <v>277</v>
      </c>
      <c r="C93" s="181" t="s">
        <v>278</v>
      </c>
      <c r="D93" s="178">
        <v>1950</v>
      </c>
      <c r="E93" s="111" t="s">
        <v>14</v>
      </c>
      <c r="F93" s="47" t="s">
        <v>14</v>
      </c>
      <c r="G93" s="47" t="s">
        <v>14</v>
      </c>
      <c r="H93" s="107" t="s">
        <v>14</v>
      </c>
      <c r="I93" s="107" t="s">
        <v>14</v>
      </c>
      <c r="J93" s="107" t="s">
        <v>14</v>
      </c>
      <c r="K93" s="107" t="s">
        <v>14</v>
      </c>
      <c r="L93" s="197">
        <v>60</v>
      </c>
      <c r="M93" s="107" t="s">
        <v>14</v>
      </c>
      <c r="N93" s="233"/>
      <c r="O93" s="230"/>
      <c r="P93" s="230"/>
      <c r="Q93" s="230"/>
      <c r="R93" s="230"/>
      <c r="S93" s="139"/>
      <c r="T93" s="311"/>
      <c r="U93" s="304">
        <f t="shared" si="6"/>
        <v>1</v>
      </c>
      <c r="V93" s="179">
        <f t="shared" si="7"/>
        <v>60</v>
      </c>
    </row>
    <row r="94" spans="1:22" ht="13.5" thickBot="1">
      <c r="A94" s="285">
        <v>10</v>
      </c>
      <c r="B94" s="61" t="s">
        <v>277</v>
      </c>
      <c r="C94" s="154" t="s">
        <v>57</v>
      </c>
      <c r="D94" s="100">
        <v>1942</v>
      </c>
      <c r="E94" s="50" t="s">
        <v>14</v>
      </c>
      <c r="F94" s="49" t="s">
        <v>14</v>
      </c>
      <c r="G94" s="49" t="s">
        <v>14</v>
      </c>
      <c r="H94" s="49" t="s">
        <v>14</v>
      </c>
      <c r="I94" s="49" t="s">
        <v>14</v>
      </c>
      <c r="J94" s="49" t="s">
        <v>14</v>
      </c>
      <c r="K94" s="49" t="s">
        <v>14</v>
      </c>
      <c r="L94" s="174">
        <v>60</v>
      </c>
      <c r="M94" s="49" t="s">
        <v>14</v>
      </c>
      <c r="N94" s="220"/>
      <c r="O94" s="220"/>
      <c r="P94" s="220"/>
      <c r="Q94" s="220"/>
      <c r="R94" s="220"/>
      <c r="S94" s="226"/>
      <c r="T94" s="290"/>
      <c r="U94" s="303">
        <f t="shared" si="6"/>
        <v>1</v>
      </c>
      <c r="V94" s="56">
        <f t="shared" si="7"/>
        <v>60</v>
      </c>
    </row>
    <row r="95" spans="5:18" ht="13.5" thickBot="1"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22" ht="13.5" thickBot="1">
      <c r="B96" s="53" t="s">
        <v>0</v>
      </c>
      <c r="C96" s="94" t="s">
        <v>33</v>
      </c>
      <c r="D96" s="93" t="s">
        <v>48</v>
      </c>
      <c r="E96" s="5">
        <v>1</v>
      </c>
      <c r="F96" s="6">
        <v>2</v>
      </c>
      <c r="G96" s="6">
        <v>3</v>
      </c>
      <c r="H96" s="6">
        <v>4</v>
      </c>
      <c r="I96" s="6">
        <v>5</v>
      </c>
      <c r="J96" s="6">
        <v>6</v>
      </c>
      <c r="K96" s="6">
        <v>7</v>
      </c>
      <c r="L96" s="38">
        <v>8</v>
      </c>
      <c r="M96" s="6">
        <v>9</v>
      </c>
      <c r="N96" s="6">
        <v>10</v>
      </c>
      <c r="O96" s="6">
        <v>11</v>
      </c>
      <c r="P96" s="6">
        <v>12</v>
      </c>
      <c r="Q96" s="6">
        <v>13</v>
      </c>
      <c r="R96" s="6">
        <v>14</v>
      </c>
      <c r="S96" s="6">
        <v>15</v>
      </c>
      <c r="T96" s="39">
        <v>16</v>
      </c>
      <c r="U96" s="287"/>
      <c r="V96" s="53" t="s">
        <v>47</v>
      </c>
    </row>
    <row r="97" spans="1:22" ht="12.75">
      <c r="A97" s="285">
        <v>1</v>
      </c>
      <c r="B97" s="97" t="s">
        <v>15</v>
      </c>
      <c r="C97" s="91" t="s">
        <v>121</v>
      </c>
      <c r="D97" s="104">
        <v>1947</v>
      </c>
      <c r="E97" s="243">
        <v>40</v>
      </c>
      <c r="F97" s="143">
        <v>60</v>
      </c>
      <c r="G97" s="46">
        <v>80</v>
      </c>
      <c r="H97" s="217">
        <v>66</v>
      </c>
      <c r="I97" s="46">
        <v>60</v>
      </c>
      <c r="J97" s="46" t="s">
        <v>14</v>
      </c>
      <c r="K97" s="46">
        <v>44</v>
      </c>
      <c r="L97" s="46" t="s">
        <v>14</v>
      </c>
      <c r="M97" s="46">
        <v>80</v>
      </c>
      <c r="N97" s="198"/>
      <c r="O97" s="46"/>
      <c r="P97" s="217"/>
      <c r="Q97" s="46"/>
      <c r="R97" s="46"/>
      <c r="S97" s="222"/>
      <c r="T97" s="310"/>
      <c r="U97" s="302">
        <f>COUNTIF(E97:S97,"&gt;1")</f>
        <v>7</v>
      </c>
      <c r="V97" s="54">
        <f aca="true" t="shared" si="8" ref="V97:V110">SUM(E97:S97)</f>
        <v>430</v>
      </c>
    </row>
    <row r="98" spans="1:22" ht="12.75">
      <c r="A98" s="285">
        <v>2</v>
      </c>
      <c r="B98" s="58" t="s">
        <v>16</v>
      </c>
      <c r="C98" s="91" t="s">
        <v>118</v>
      </c>
      <c r="D98" s="104">
        <v>1949</v>
      </c>
      <c r="E98" s="196">
        <v>100</v>
      </c>
      <c r="F98" s="144" t="s">
        <v>14</v>
      </c>
      <c r="G98" s="47" t="s">
        <v>14</v>
      </c>
      <c r="H98" s="218">
        <v>110</v>
      </c>
      <c r="I98" s="47">
        <v>100</v>
      </c>
      <c r="J98" s="47" t="s">
        <v>14</v>
      </c>
      <c r="K98" s="48" t="s">
        <v>14</v>
      </c>
      <c r="L98" s="47" t="s">
        <v>14</v>
      </c>
      <c r="M98" s="47">
        <v>100</v>
      </c>
      <c r="N98" s="48"/>
      <c r="O98" s="48"/>
      <c r="P98" s="218"/>
      <c r="Q98" s="47"/>
      <c r="R98" s="47"/>
      <c r="S98" s="223"/>
      <c r="T98" s="246"/>
      <c r="U98" s="304">
        <f aca="true" t="shared" si="9" ref="U98:U105">COUNTIF(E98:S98,"&gt;1")</f>
        <v>4</v>
      </c>
      <c r="V98" s="55">
        <f t="shared" si="8"/>
        <v>410</v>
      </c>
    </row>
    <row r="99" spans="1:22" ht="12.75">
      <c r="A99" s="285">
        <v>3</v>
      </c>
      <c r="B99" s="58" t="s">
        <v>21</v>
      </c>
      <c r="C99" s="91" t="s">
        <v>119</v>
      </c>
      <c r="D99" s="104">
        <v>1947</v>
      </c>
      <c r="E99" s="196">
        <v>80</v>
      </c>
      <c r="F99" s="47">
        <v>40</v>
      </c>
      <c r="G99" s="176" t="s">
        <v>14</v>
      </c>
      <c r="H99" s="218">
        <v>66</v>
      </c>
      <c r="I99" s="176" t="s">
        <v>14</v>
      </c>
      <c r="J99" s="176" t="s">
        <v>14</v>
      </c>
      <c r="K99" s="48">
        <v>66</v>
      </c>
      <c r="L99" s="47">
        <v>100</v>
      </c>
      <c r="M99" s="47" t="s">
        <v>14</v>
      </c>
      <c r="N99" s="224"/>
      <c r="O99" s="224"/>
      <c r="P99" s="218"/>
      <c r="Q99" s="218"/>
      <c r="R99" s="218"/>
      <c r="S99" s="139"/>
      <c r="T99" s="311"/>
      <c r="U99" s="304">
        <f t="shared" si="9"/>
        <v>5</v>
      </c>
      <c r="V99" s="55">
        <f t="shared" si="8"/>
        <v>352</v>
      </c>
    </row>
    <row r="100" spans="1:22" ht="12.75">
      <c r="A100" s="285">
        <v>4</v>
      </c>
      <c r="B100" s="58" t="s">
        <v>18</v>
      </c>
      <c r="C100" s="87" t="s">
        <v>133</v>
      </c>
      <c r="D100" s="104">
        <v>1946</v>
      </c>
      <c r="E100" s="187" t="s">
        <v>14</v>
      </c>
      <c r="F100" s="144">
        <v>60</v>
      </c>
      <c r="G100" s="47">
        <v>40</v>
      </c>
      <c r="H100" s="218">
        <v>88</v>
      </c>
      <c r="I100" s="47" t="s">
        <v>14</v>
      </c>
      <c r="J100" s="47" t="s">
        <v>14</v>
      </c>
      <c r="K100" s="47">
        <v>44</v>
      </c>
      <c r="L100" s="47">
        <v>40</v>
      </c>
      <c r="M100" s="47" t="s">
        <v>14</v>
      </c>
      <c r="N100" s="47"/>
      <c r="O100" s="47"/>
      <c r="P100" s="218"/>
      <c r="Q100" s="47"/>
      <c r="R100" s="47"/>
      <c r="S100" s="139"/>
      <c r="T100" s="311"/>
      <c r="U100" s="304">
        <f t="shared" si="9"/>
        <v>5</v>
      </c>
      <c r="V100" s="55">
        <f t="shared" si="8"/>
        <v>272</v>
      </c>
    </row>
    <row r="101" spans="1:22" ht="12.75">
      <c r="A101" s="285">
        <v>5</v>
      </c>
      <c r="B101" s="58" t="s">
        <v>19</v>
      </c>
      <c r="C101" s="87" t="s">
        <v>134</v>
      </c>
      <c r="D101" s="104">
        <v>1947</v>
      </c>
      <c r="E101" s="187" t="s">
        <v>14</v>
      </c>
      <c r="F101" s="144">
        <v>100</v>
      </c>
      <c r="G101" s="47" t="s">
        <v>14</v>
      </c>
      <c r="H101" s="176" t="s">
        <v>14</v>
      </c>
      <c r="I101" s="47">
        <v>60</v>
      </c>
      <c r="J101" s="47" t="s">
        <v>14</v>
      </c>
      <c r="K101" s="47" t="s">
        <v>14</v>
      </c>
      <c r="L101" s="47">
        <v>80</v>
      </c>
      <c r="M101" s="47" t="s">
        <v>14</v>
      </c>
      <c r="N101" s="47"/>
      <c r="O101" s="47"/>
      <c r="P101" s="218"/>
      <c r="Q101" s="47"/>
      <c r="R101" s="47"/>
      <c r="S101" s="139"/>
      <c r="T101" s="311"/>
      <c r="U101" s="304">
        <f t="shared" si="9"/>
        <v>3</v>
      </c>
      <c r="V101" s="55">
        <f t="shared" si="8"/>
        <v>240</v>
      </c>
    </row>
    <row r="102" spans="1:22" ht="12.75">
      <c r="A102" s="285">
        <v>6</v>
      </c>
      <c r="B102" s="58" t="s">
        <v>22</v>
      </c>
      <c r="C102" s="182" t="s">
        <v>160</v>
      </c>
      <c r="D102" s="178">
        <v>1945</v>
      </c>
      <c r="E102" s="183" t="s">
        <v>14</v>
      </c>
      <c r="F102" s="148" t="s">
        <v>14</v>
      </c>
      <c r="G102" s="107">
        <v>60</v>
      </c>
      <c r="H102" s="197" t="s">
        <v>14</v>
      </c>
      <c r="I102" s="107">
        <v>80</v>
      </c>
      <c r="J102" s="107" t="s">
        <v>14</v>
      </c>
      <c r="K102" s="107" t="s">
        <v>14</v>
      </c>
      <c r="L102" s="107">
        <v>60</v>
      </c>
      <c r="M102" s="107" t="s">
        <v>14</v>
      </c>
      <c r="N102" s="107"/>
      <c r="O102" s="107"/>
      <c r="P102" s="230"/>
      <c r="Q102" s="107"/>
      <c r="R102" s="107"/>
      <c r="S102" s="223"/>
      <c r="T102" s="246"/>
      <c r="U102" s="304">
        <f t="shared" si="9"/>
        <v>3</v>
      </c>
      <c r="V102" s="55">
        <f t="shared" si="8"/>
        <v>200</v>
      </c>
    </row>
    <row r="103" spans="1:22" ht="12.75">
      <c r="A103" s="285">
        <v>7</v>
      </c>
      <c r="B103" s="177" t="s">
        <v>23</v>
      </c>
      <c r="C103" s="182" t="s">
        <v>72</v>
      </c>
      <c r="D103" s="178">
        <v>1946</v>
      </c>
      <c r="E103" s="183">
        <v>60</v>
      </c>
      <c r="F103" s="148" t="s">
        <v>14</v>
      </c>
      <c r="G103" s="107" t="s">
        <v>14</v>
      </c>
      <c r="H103" s="197" t="s">
        <v>14</v>
      </c>
      <c r="I103" s="107" t="s">
        <v>14</v>
      </c>
      <c r="J103" s="107" t="s">
        <v>14</v>
      </c>
      <c r="K103" s="107">
        <v>66</v>
      </c>
      <c r="L103" s="107">
        <v>40</v>
      </c>
      <c r="M103" s="107" t="s">
        <v>14</v>
      </c>
      <c r="N103" s="107"/>
      <c r="O103" s="107"/>
      <c r="P103" s="230"/>
      <c r="Q103" s="107"/>
      <c r="R103" s="107"/>
      <c r="S103" s="139"/>
      <c r="T103" s="311"/>
      <c r="U103" s="304">
        <f t="shared" si="9"/>
        <v>3</v>
      </c>
      <c r="V103" s="55">
        <f t="shared" si="8"/>
        <v>166</v>
      </c>
    </row>
    <row r="104" spans="1:22" ht="12.75">
      <c r="A104" s="285">
        <v>8</v>
      </c>
      <c r="B104" s="177" t="s">
        <v>24</v>
      </c>
      <c r="C104" s="182" t="s">
        <v>161</v>
      </c>
      <c r="D104" s="178">
        <v>1946</v>
      </c>
      <c r="E104" s="183" t="s">
        <v>14</v>
      </c>
      <c r="F104" s="148" t="s">
        <v>14</v>
      </c>
      <c r="G104" s="107">
        <v>60</v>
      </c>
      <c r="H104" s="197" t="s">
        <v>14</v>
      </c>
      <c r="I104" s="107">
        <v>40</v>
      </c>
      <c r="J104" s="107" t="s">
        <v>14</v>
      </c>
      <c r="K104" s="107" t="s">
        <v>14</v>
      </c>
      <c r="L104" s="107">
        <v>60</v>
      </c>
      <c r="M104" s="107" t="s">
        <v>14</v>
      </c>
      <c r="N104" s="107"/>
      <c r="O104" s="107"/>
      <c r="P104" s="230"/>
      <c r="Q104" s="107"/>
      <c r="R104" s="107"/>
      <c r="S104" s="231"/>
      <c r="T104" s="289"/>
      <c r="U104" s="304">
        <f t="shared" si="9"/>
        <v>3</v>
      </c>
      <c r="V104" s="55">
        <f t="shared" si="8"/>
        <v>160</v>
      </c>
    </row>
    <row r="105" spans="1:22" ht="12.75">
      <c r="A105" s="285">
        <v>9</v>
      </c>
      <c r="B105" s="177" t="s">
        <v>25</v>
      </c>
      <c r="C105" s="182" t="s">
        <v>213</v>
      </c>
      <c r="D105" s="178">
        <v>1948</v>
      </c>
      <c r="E105" s="183" t="s">
        <v>14</v>
      </c>
      <c r="F105" s="148" t="s">
        <v>14</v>
      </c>
      <c r="G105" s="107" t="s">
        <v>14</v>
      </c>
      <c r="H105" s="197" t="s">
        <v>14</v>
      </c>
      <c r="I105" s="107" t="s">
        <v>14</v>
      </c>
      <c r="J105" s="107" t="s">
        <v>14</v>
      </c>
      <c r="K105" s="107">
        <v>110</v>
      </c>
      <c r="L105" s="107" t="s">
        <v>14</v>
      </c>
      <c r="M105" s="107" t="s">
        <v>14</v>
      </c>
      <c r="N105" s="107"/>
      <c r="O105" s="107"/>
      <c r="P105" s="230"/>
      <c r="Q105" s="107"/>
      <c r="R105" s="107"/>
      <c r="S105" s="231"/>
      <c r="T105" s="289"/>
      <c r="U105" s="304">
        <f t="shared" si="9"/>
        <v>1</v>
      </c>
      <c r="V105" s="55">
        <f t="shared" si="8"/>
        <v>110</v>
      </c>
    </row>
    <row r="106" spans="1:22" ht="12.75">
      <c r="A106" s="285">
        <v>10</v>
      </c>
      <c r="B106" s="177" t="s">
        <v>168</v>
      </c>
      <c r="C106" s="182" t="s">
        <v>120</v>
      </c>
      <c r="D106" s="178">
        <v>1946</v>
      </c>
      <c r="E106" s="183">
        <v>60</v>
      </c>
      <c r="F106" s="183" t="s">
        <v>14</v>
      </c>
      <c r="G106" s="107" t="s">
        <v>14</v>
      </c>
      <c r="H106" s="197" t="s">
        <v>14</v>
      </c>
      <c r="I106" s="107">
        <v>40</v>
      </c>
      <c r="J106" s="107" t="s">
        <v>14</v>
      </c>
      <c r="K106" s="107" t="s">
        <v>14</v>
      </c>
      <c r="L106" s="107" t="s">
        <v>14</v>
      </c>
      <c r="M106" s="107" t="s">
        <v>14</v>
      </c>
      <c r="N106" s="107"/>
      <c r="O106" s="107"/>
      <c r="P106" s="230"/>
      <c r="Q106" s="107"/>
      <c r="R106" s="107"/>
      <c r="S106" s="231"/>
      <c r="T106" s="289"/>
      <c r="U106" s="304">
        <f>COUNTIF(E106:S106,"&gt;1")</f>
        <v>2</v>
      </c>
      <c r="V106" s="55">
        <f t="shared" si="8"/>
        <v>100</v>
      </c>
    </row>
    <row r="107" spans="1:22" ht="12.75">
      <c r="A107" s="285">
        <v>11</v>
      </c>
      <c r="B107" s="177" t="s">
        <v>168</v>
      </c>
      <c r="C107" s="182" t="s">
        <v>159</v>
      </c>
      <c r="D107" s="178">
        <v>1949</v>
      </c>
      <c r="E107" s="183" t="s">
        <v>14</v>
      </c>
      <c r="F107" s="183" t="s">
        <v>14</v>
      </c>
      <c r="G107" s="107">
        <v>100</v>
      </c>
      <c r="H107" s="197" t="s">
        <v>14</v>
      </c>
      <c r="I107" s="107" t="s">
        <v>14</v>
      </c>
      <c r="J107" s="107" t="s">
        <v>14</v>
      </c>
      <c r="K107" s="107" t="s">
        <v>14</v>
      </c>
      <c r="L107" s="107" t="s">
        <v>14</v>
      </c>
      <c r="M107" s="107" t="s">
        <v>14</v>
      </c>
      <c r="N107" s="107"/>
      <c r="O107" s="107"/>
      <c r="P107" s="230"/>
      <c r="Q107" s="107"/>
      <c r="R107" s="107"/>
      <c r="S107" s="231"/>
      <c r="T107" s="289"/>
      <c r="U107" s="304">
        <f>COUNTIF(E107:S107,"&gt;1")</f>
        <v>1</v>
      </c>
      <c r="V107" s="55">
        <f t="shared" si="8"/>
        <v>100</v>
      </c>
    </row>
    <row r="108" spans="1:22" ht="12.75">
      <c r="A108" s="285">
        <v>12</v>
      </c>
      <c r="B108" s="177" t="s">
        <v>30</v>
      </c>
      <c r="C108" s="182" t="s">
        <v>214</v>
      </c>
      <c r="D108" s="178">
        <v>1948</v>
      </c>
      <c r="E108" s="183" t="s">
        <v>14</v>
      </c>
      <c r="F108" s="183" t="s">
        <v>14</v>
      </c>
      <c r="G108" s="107" t="s">
        <v>14</v>
      </c>
      <c r="H108" s="197" t="s">
        <v>14</v>
      </c>
      <c r="I108" s="107" t="s">
        <v>14</v>
      </c>
      <c r="J108" s="107" t="s">
        <v>14</v>
      </c>
      <c r="K108" s="107">
        <v>88</v>
      </c>
      <c r="L108" s="107" t="s">
        <v>14</v>
      </c>
      <c r="M108" s="107" t="s">
        <v>14</v>
      </c>
      <c r="N108" s="107"/>
      <c r="O108" s="107"/>
      <c r="P108" s="230"/>
      <c r="Q108" s="107"/>
      <c r="R108" s="107"/>
      <c r="S108" s="231"/>
      <c r="T108" s="289"/>
      <c r="U108" s="304">
        <f>COUNTIF(E108:S108,"&gt;1")</f>
        <v>1</v>
      </c>
      <c r="V108" s="55">
        <f t="shared" si="8"/>
        <v>88</v>
      </c>
    </row>
    <row r="109" spans="1:22" ht="12.75">
      <c r="A109" s="285">
        <v>13</v>
      </c>
      <c r="B109" s="177" t="s">
        <v>31</v>
      </c>
      <c r="C109" s="182" t="s">
        <v>132</v>
      </c>
      <c r="D109" s="178">
        <v>1946</v>
      </c>
      <c r="E109" s="183" t="s">
        <v>14</v>
      </c>
      <c r="F109" s="183">
        <v>80</v>
      </c>
      <c r="G109" s="107" t="s">
        <v>14</v>
      </c>
      <c r="H109" s="197" t="s">
        <v>14</v>
      </c>
      <c r="I109" s="107" t="s">
        <v>14</v>
      </c>
      <c r="J109" s="107" t="s">
        <v>14</v>
      </c>
      <c r="K109" s="107" t="s">
        <v>14</v>
      </c>
      <c r="L109" s="107" t="s">
        <v>14</v>
      </c>
      <c r="M109" s="107" t="s">
        <v>14</v>
      </c>
      <c r="N109" s="107"/>
      <c r="O109" s="107"/>
      <c r="P109" s="230"/>
      <c r="Q109" s="107"/>
      <c r="R109" s="107"/>
      <c r="S109" s="231"/>
      <c r="T109" s="289"/>
      <c r="U109" s="304">
        <f>COUNTIF(E109:S109,"&gt;1")</f>
        <v>1</v>
      </c>
      <c r="V109" s="55">
        <f t="shared" si="8"/>
        <v>80</v>
      </c>
    </row>
    <row r="110" spans="1:22" ht="13.5" thickBot="1">
      <c r="A110" s="285">
        <v>14</v>
      </c>
      <c r="B110" s="61" t="s">
        <v>27</v>
      </c>
      <c r="C110" s="86" t="s">
        <v>122</v>
      </c>
      <c r="D110" s="100">
        <v>1948</v>
      </c>
      <c r="E110" s="50">
        <v>40</v>
      </c>
      <c r="F110" s="146" t="s">
        <v>14</v>
      </c>
      <c r="G110" s="174" t="s">
        <v>14</v>
      </c>
      <c r="H110" s="174" t="s">
        <v>14</v>
      </c>
      <c r="I110" s="49" t="s">
        <v>14</v>
      </c>
      <c r="J110" s="174" t="s">
        <v>14</v>
      </c>
      <c r="K110" s="49" t="s">
        <v>14</v>
      </c>
      <c r="L110" s="49" t="s">
        <v>14</v>
      </c>
      <c r="M110" s="49" t="s">
        <v>14</v>
      </c>
      <c r="N110" s="49"/>
      <c r="O110" s="49"/>
      <c r="P110" s="220"/>
      <c r="Q110" s="220"/>
      <c r="R110" s="220"/>
      <c r="S110" s="226"/>
      <c r="T110" s="290"/>
      <c r="U110" s="303">
        <f>COUNTIF(E110:S110,"&gt;1")</f>
        <v>1</v>
      </c>
      <c r="V110" s="56">
        <f t="shared" si="8"/>
        <v>40</v>
      </c>
    </row>
    <row r="111" spans="5:18" ht="13.5" thickBot="1"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2:22" ht="13.5" thickBot="1">
      <c r="B112" s="53" t="s">
        <v>0</v>
      </c>
      <c r="C112" s="94" t="s">
        <v>5</v>
      </c>
      <c r="D112" s="93" t="s">
        <v>48</v>
      </c>
      <c r="E112" s="5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38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39">
        <v>16</v>
      </c>
      <c r="U112" s="287"/>
      <c r="V112" s="53" t="s">
        <v>47</v>
      </c>
    </row>
    <row r="113" spans="1:22" ht="12.75">
      <c r="A113" s="285">
        <v>1</v>
      </c>
      <c r="B113" s="97" t="s">
        <v>15</v>
      </c>
      <c r="C113" s="95" t="s">
        <v>57</v>
      </c>
      <c r="D113" s="104">
        <v>1942</v>
      </c>
      <c r="E113" s="141">
        <v>100</v>
      </c>
      <c r="F113" s="48">
        <v>80</v>
      </c>
      <c r="G113" s="48">
        <v>100</v>
      </c>
      <c r="H113" s="48">
        <v>88</v>
      </c>
      <c r="I113" s="48" t="s">
        <v>14</v>
      </c>
      <c r="J113" s="48" t="s">
        <v>14</v>
      </c>
      <c r="K113" s="48">
        <v>110</v>
      </c>
      <c r="L113" s="48" t="s">
        <v>14</v>
      </c>
      <c r="M113" s="172" t="s">
        <v>14</v>
      </c>
      <c r="N113" s="199"/>
      <c r="O113" s="48"/>
      <c r="P113" s="224"/>
      <c r="Q113" s="224"/>
      <c r="R113" s="224"/>
      <c r="S113" s="222"/>
      <c r="T113" s="310"/>
      <c r="U113" s="302">
        <f>COUNTIF(E113:S113,"&gt;1")</f>
        <v>5</v>
      </c>
      <c r="V113" s="57">
        <f>SUM(E113:S113)</f>
        <v>478</v>
      </c>
    </row>
    <row r="114" spans="1:22" ht="12.75">
      <c r="A114" s="285">
        <v>2</v>
      </c>
      <c r="B114" s="58" t="s">
        <v>16</v>
      </c>
      <c r="C114" s="214" t="s">
        <v>80</v>
      </c>
      <c r="D114" s="99">
        <v>1943</v>
      </c>
      <c r="E114" s="196">
        <v>80</v>
      </c>
      <c r="F114" s="144">
        <v>60</v>
      </c>
      <c r="G114" s="47" t="s">
        <v>14</v>
      </c>
      <c r="H114" s="47">
        <v>44</v>
      </c>
      <c r="I114" s="47">
        <v>100</v>
      </c>
      <c r="J114" s="47" t="s">
        <v>14</v>
      </c>
      <c r="K114" s="47">
        <v>44</v>
      </c>
      <c r="L114" s="218">
        <v>40</v>
      </c>
      <c r="M114" s="175" t="s">
        <v>14</v>
      </c>
      <c r="N114" s="232"/>
      <c r="O114" s="47"/>
      <c r="P114" s="48"/>
      <c r="Q114" s="47"/>
      <c r="R114" s="47"/>
      <c r="S114" s="223"/>
      <c r="T114" s="246"/>
      <c r="U114" s="304">
        <f>COUNTIF(E114:S114,"&gt;1")</f>
        <v>6</v>
      </c>
      <c r="V114" s="55">
        <f>SUM(E114:S114)</f>
        <v>368</v>
      </c>
    </row>
    <row r="115" spans="1:22" ht="12.75">
      <c r="A115" s="285">
        <v>3</v>
      </c>
      <c r="B115" s="58" t="s">
        <v>21</v>
      </c>
      <c r="C115" s="155" t="s">
        <v>70</v>
      </c>
      <c r="D115" s="99">
        <v>1942</v>
      </c>
      <c r="E115" s="196">
        <v>40</v>
      </c>
      <c r="F115" s="47">
        <v>40</v>
      </c>
      <c r="G115" s="47">
        <v>60</v>
      </c>
      <c r="H115" s="47">
        <v>44</v>
      </c>
      <c r="I115" s="47">
        <v>60</v>
      </c>
      <c r="J115" s="47" t="s">
        <v>14</v>
      </c>
      <c r="K115" s="47" t="s">
        <v>14</v>
      </c>
      <c r="L115" s="48">
        <v>40</v>
      </c>
      <c r="M115" s="48" t="s">
        <v>14</v>
      </c>
      <c r="N115" s="199"/>
      <c r="O115" s="218"/>
      <c r="P115" s="224"/>
      <c r="Q115" s="47"/>
      <c r="R115" s="47"/>
      <c r="S115" s="139"/>
      <c r="T115" s="311"/>
      <c r="U115" s="304">
        <f>COUNTIF(E115:S115,"&gt;1")</f>
        <v>6</v>
      </c>
      <c r="V115" s="55">
        <f>SUM(E115:S115)</f>
        <v>284</v>
      </c>
    </row>
    <row r="116" spans="1:22" ht="12.75">
      <c r="A116" s="285">
        <v>4</v>
      </c>
      <c r="B116" s="58" t="s">
        <v>18</v>
      </c>
      <c r="C116" s="90" t="s">
        <v>69</v>
      </c>
      <c r="D116" s="104">
        <v>1944</v>
      </c>
      <c r="E116" s="359">
        <v>60</v>
      </c>
      <c r="F116" s="148">
        <v>60</v>
      </c>
      <c r="G116" s="107" t="s">
        <v>14</v>
      </c>
      <c r="H116" s="107">
        <v>88</v>
      </c>
      <c r="I116" s="107" t="s">
        <v>14</v>
      </c>
      <c r="J116" s="107" t="s">
        <v>14</v>
      </c>
      <c r="K116" s="107" t="s">
        <v>14</v>
      </c>
      <c r="L116" s="140">
        <v>60</v>
      </c>
      <c r="M116" s="193" t="s">
        <v>14</v>
      </c>
      <c r="N116" s="360"/>
      <c r="O116" s="107"/>
      <c r="P116" s="140"/>
      <c r="Q116" s="107"/>
      <c r="R116" s="107"/>
      <c r="S116" s="139"/>
      <c r="T116" s="311"/>
      <c r="U116" s="304">
        <f>COUNTIF(E116:S116,"&gt;1")</f>
        <v>4</v>
      </c>
      <c r="V116" s="55">
        <f>SUM(E116:S116)</f>
        <v>268</v>
      </c>
    </row>
    <row r="117" spans="1:22" ht="12.75">
      <c r="A117" s="285">
        <v>5</v>
      </c>
      <c r="B117" s="58" t="s">
        <v>19</v>
      </c>
      <c r="C117" s="95" t="s">
        <v>163</v>
      </c>
      <c r="D117" s="104">
        <v>1941</v>
      </c>
      <c r="E117" s="187" t="s">
        <v>14</v>
      </c>
      <c r="F117" s="144" t="s">
        <v>14</v>
      </c>
      <c r="G117" s="47">
        <v>80</v>
      </c>
      <c r="H117" s="47">
        <v>44</v>
      </c>
      <c r="I117" s="47">
        <v>60</v>
      </c>
      <c r="J117" s="47" t="s">
        <v>14</v>
      </c>
      <c r="K117" s="47">
        <v>44</v>
      </c>
      <c r="L117" s="47" t="s">
        <v>14</v>
      </c>
      <c r="M117" s="47" t="s">
        <v>14</v>
      </c>
      <c r="N117" s="160"/>
      <c r="O117" s="218"/>
      <c r="P117" s="218"/>
      <c r="Q117" s="47"/>
      <c r="R117" s="47"/>
      <c r="S117" s="139"/>
      <c r="T117" s="311"/>
      <c r="U117" s="304">
        <f>COUNTIF(E117:S117,"&gt;1")</f>
        <v>4</v>
      </c>
      <c r="V117" s="55">
        <f>SUM(E117:S117)</f>
        <v>228</v>
      </c>
    </row>
    <row r="118" spans="1:22" ht="12.75">
      <c r="A118" s="285">
        <v>6</v>
      </c>
      <c r="B118" s="177" t="s">
        <v>22</v>
      </c>
      <c r="C118" s="184" t="s">
        <v>181</v>
      </c>
      <c r="D118" s="178">
        <v>1940</v>
      </c>
      <c r="E118" s="183" t="s">
        <v>14</v>
      </c>
      <c r="F118" s="148" t="s">
        <v>14</v>
      </c>
      <c r="G118" s="107" t="s">
        <v>14</v>
      </c>
      <c r="H118" s="107">
        <v>66</v>
      </c>
      <c r="I118" s="107">
        <v>40</v>
      </c>
      <c r="J118" s="107" t="s">
        <v>14</v>
      </c>
      <c r="K118" s="107">
        <v>66</v>
      </c>
      <c r="L118" s="107">
        <v>40</v>
      </c>
      <c r="M118" s="107" t="s">
        <v>14</v>
      </c>
      <c r="N118" s="185"/>
      <c r="O118" s="230"/>
      <c r="P118" s="230"/>
      <c r="Q118" s="107"/>
      <c r="R118" s="107"/>
      <c r="S118" s="223"/>
      <c r="T118" s="246"/>
      <c r="U118" s="304">
        <f>COUNTIF(E118:S118,"&gt;1")</f>
        <v>4</v>
      </c>
      <c r="V118" s="55">
        <f>SUM(E118:S118)</f>
        <v>212</v>
      </c>
    </row>
    <row r="119" spans="1:22" ht="12.75">
      <c r="A119" s="285">
        <v>7</v>
      </c>
      <c r="B119" s="177" t="s">
        <v>23</v>
      </c>
      <c r="C119" s="184" t="s">
        <v>86</v>
      </c>
      <c r="D119" s="178">
        <v>1940</v>
      </c>
      <c r="E119" s="234">
        <v>60</v>
      </c>
      <c r="F119" s="148" t="s">
        <v>14</v>
      </c>
      <c r="G119" s="107" t="s">
        <v>14</v>
      </c>
      <c r="H119" s="107" t="s">
        <v>14</v>
      </c>
      <c r="I119" s="107" t="s">
        <v>14</v>
      </c>
      <c r="J119" s="107" t="s">
        <v>14</v>
      </c>
      <c r="K119" s="107">
        <v>66</v>
      </c>
      <c r="L119" s="107">
        <v>40</v>
      </c>
      <c r="M119" s="197" t="s">
        <v>14</v>
      </c>
      <c r="N119" s="233"/>
      <c r="O119" s="107"/>
      <c r="P119" s="107"/>
      <c r="Q119" s="107"/>
      <c r="R119" s="107"/>
      <c r="S119" s="139"/>
      <c r="T119" s="311"/>
      <c r="U119" s="304">
        <f>COUNTIF(E119:S119,"&gt;1")</f>
        <v>3</v>
      </c>
      <c r="V119" s="55">
        <f>SUM(E119:S119)</f>
        <v>166</v>
      </c>
    </row>
    <row r="120" spans="1:22" ht="12.75">
      <c r="A120" s="285">
        <v>8</v>
      </c>
      <c r="B120" s="177" t="s">
        <v>23</v>
      </c>
      <c r="C120" s="184" t="s">
        <v>215</v>
      </c>
      <c r="D120" s="178">
        <v>1940</v>
      </c>
      <c r="E120" s="180" t="s">
        <v>14</v>
      </c>
      <c r="F120" s="180" t="s">
        <v>14</v>
      </c>
      <c r="G120" s="107" t="s">
        <v>14</v>
      </c>
      <c r="H120" s="107" t="s">
        <v>14</v>
      </c>
      <c r="I120" s="107" t="s">
        <v>14</v>
      </c>
      <c r="J120" s="107" t="s">
        <v>14</v>
      </c>
      <c r="K120" s="107">
        <v>88</v>
      </c>
      <c r="L120" s="107">
        <v>60</v>
      </c>
      <c r="M120" s="107" t="s">
        <v>14</v>
      </c>
      <c r="N120" s="185"/>
      <c r="O120" s="230"/>
      <c r="P120" s="230"/>
      <c r="Q120" s="107"/>
      <c r="R120" s="107"/>
      <c r="S120" s="231"/>
      <c r="T120" s="289"/>
      <c r="U120" s="304">
        <f>COUNTIF(E120:S120,"&gt;1")</f>
        <v>2</v>
      </c>
      <c r="V120" s="55">
        <f>SUM(E120:S120)</f>
        <v>148</v>
      </c>
    </row>
    <row r="121" spans="1:22" ht="12.75">
      <c r="A121" s="285">
        <v>9</v>
      </c>
      <c r="B121" s="177" t="s">
        <v>24</v>
      </c>
      <c r="C121" s="184" t="s">
        <v>182</v>
      </c>
      <c r="D121" s="178">
        <v>1941</v>
      </c>
      <c r="E121" s="183" t="s">
        <v>14</v>
      </c>
      <c r="F121" s="183" t="s">
        <v>14</v>
      </c>
      <c r="G121" s="107" t="s">
        <v>14</v>
      </c>
      <c r="H121" s="107">
        <v>66</v>
      </c>
      <c r="I121" s="107">
        <v>80</v>
      </c>
      <c r="J121" s="107" t="s">
        <v>14</v>
      </c>
      <c r="K121" s="107" t="s">
        <v>14</v>
      </c>
      <c r="L121" s="107" t="s">
        <v>14</v>
      </c>
      <c r="M121" s="107" t="s">
        <v>14</v>
      </c>
      <c r="N121" s="185"/>
      <c r="O121" s="230"/>
      <c r="P121" s="230"/>
      <c r="Q121" s="107"/>
      <c r="R121" s="107"/>
      <c r="S121" s="231"/>
      <c r="T121" s="289"/>
      <c r="U121" s="304">
        <f>COUNTIF(E121:S121,"&gt;1")</f>
        <v>2</v>
      </c>
      <c r="V121" s="55">
        <f>SUM(E121:S121)</f>
        <v>146</v>
      </c>
    </row>
    <row r="122" spans="1:22" ht="12.75">
      <c r="A122" s="285">
        <v>10</v>
      </c>
      <c r="B122" s="177" t="s">
        <v>168</v>
      </c>
      <c r="C122" s="184" t="s">
        <v>135</v>
      </c>
      <c r="D122" s="178">
        <v>1943</v>
      </c>
      <c r="E122" s="180" t="s">
        <v>14</v>
      </c>
      <c r="F122" s="180">
        <v>100</v>
      </c>
      <c r="G122" s="107" t="s">
        <v>14</v>
      </c>
      <c r="H122" s="107" t="s">
        <v>14</v>
      </c>
      <c r="I122" s="107" t="s">
        <v>14</v>
      </c>
      <c r="J122" s="107" t="s">
        <v>14</v>
      </c>
      <c r="K122" s="107" t="s">
        <v>14</v>
      </c>
      <c r="L122" s="107" t="s">
        <v>14</v>
      </c>
      <c r="M122" s="107" t="s">
        <v>14</v>
      </c>
      <c r="N122" s="185"/>
      <c r="O122" s="230"/>
      <c r="P122" s="230"/>
      <c r="Q122" s="107"/>
      <c r="R122" s="107"/>
      <c r="S122" s="231"/>
      <c r="T122" s="289"/>
      <c r="U122" s="304">
        <f>COUNTIF(E122:S122,"&gt;1")</f>
        <v>1</v>
      </c>
      <c r="V122" s="55">
        <f>SUM(E122:S122)</f>
        <v>100</v>
      </c>
    </row>
    <row r="123" spans="1:22" ht="12.75">
      <c r="A123" s="285">
        <v>11</v>
      </c>
      <c r="B123" s="177" t="s">
        <v>168</v>
      </c>
      <c r="C123" s="184" t="s">
        <v>279</v>
      </c>
      <c r="D123" s="178">
        <v>1942</v>
      </c>
      <c r="E123" s="180" t="s">
        <v>14</v>
      </c>
      <c r="F123" s="180" t="s">
        <v>14</v>
      </c>
      <c r="G123" s="107" t="s">
        <v>14</v>
      </c>
      <c r="H123" s="107" t="s">
        <v>14</v>
      </c>
      <c r="I123" s="107" t="s">
        <v>14</v>
      </c>
      <c r="J123" s="107" t="s">
        <v>14</v>
      </c>
      <c r="K123" s="107" t="s">
        <v>14</v>
      </c>
      <c r="L123" s="107">
        <v>100</v>
      </c>
      <c r="M123" s="107" t="s">
        <v>14</v>
      </c>
      <c r="N123" s="185"/>
      <c r="O123" s="230"/>
      <c r="P123" s="230"/>
      <c r="Q123" s="107"/>
      <c r="R123" s="107"/>
      <c r="S123" s="231"/>
      <c r="T123" s="289"/>
      <c r="U123" s="304">
        <f>COUNTIF(E123:S123,"&gt;1")</f>
        <v>1</v>
      </c>
      <c r="V123" s="55">
        <f>SUM(E123:S123)</f>
        <v>100</v>
      </c>
    </row>
    <row r="124" spans="1:22" ht="12.75">
      <c r="A124" s="285">
        <v>12</v>
      </c>
      <c r="B124" s="177" t="s">
        <v>180</v>
      </c>
      <c r="C124" s="184" t="s">
        <v>123</v>
      </c>
      <c r="D124" s="178">
        <v>1943</v>
      </c>
      <c r="E124" s="180">
        <v>40</v>
      </c>
      <c r="F124" s="180" t="s">
        <v>14</v>
      </c>
      <c r="G124" s="107" t="s">
        <v>14</v>
      </c>
      <c r="H124" s="107">
        <v>44</v>
      </c>
      <c r="I124" s="107" t="s">
        <v>14</v>
      </c>
      <c r="J124" s="107" t="s">
        <v>14</v>
      </c>
      <c r="K124" s="107" t="s">
        <v>14</v>
      </c>
      <c r="L124" s="107" t="s">
        <v>14</v>
      </c>
      <c r="M124" s="107" t="s">
        <v>14</v>
      </c>
      <c r="N124" s="185"/>
      <c r="O124" s="230"/>
      <c r="P124" s="230"/>
      <c r="Q124" s="107"/>
      <c r="R124" s="107"/>
      <c r="S124" s="231"/>
      <c r="T124" s="289"/>
      <c r="U124" s="304">
        <f>COUNTIF(E124:S124,"&gt;1")</f>
        <v>2</v>
      </c>
      <c r="V124" s="55">
        <f>SUM(E124:S124)</f>
        <v>84</v>
      </c>
    </row>
    <row r="125" spans="1:22" ht="12.75">
      <c r="A125" s="285">
        <v>13</v>
      </c>
      <c r="B125" s="177" t="s">
        <v>180</v>
      </c>
      <c r="C125" s="184" t="s">
        <v>136</v>
      </c>
      <c r="D125" s="178">
        <v>1942</v>
      </c>
      <c r="E125" s="180" t="s">
        <v>14</v>
      </c>
      <c r="F125" s="180">
        <v>40</v>
      </c>
      <c r="G125" s="107" t="s">
        <v>14</v>
      </c>
      <c r="H125" s="107" t="s">
        <v>14</v>
      </c>
      <c r="I125" s="107" t="s">
        <v>14</v>
      </c>
      <c r="J125" s="107" t="s">
        <v>14</v>
      </c>
      <c r="K125" s="107">
        <v>44</v>
      </c>
      <c r="L125" s="107" t="s">
        <v>14</v>
      </c>
      <c r="M125" s="107" t="s">
        <v>14</v>
      </c>
      <c r="N125" s="185"/>
      <c r="O125" s="230"/>
      <c r="P125" s="230"/>
      <c r="Q125" s="107"/>
      <c r="R125" s="107"/>
      <c r="S125" s="231"/>
      <c r="T125" s="289"/>
      <c r="U125" s="304">
        <f>COUNTIF(E125:S125,"&gt;1")</f>
        <v>2</v>
      </c>
      <c r="V125" s="55">
        <f>SUM(E125:S125)</f>
        <v>84</v>
      </c>
    </row>
    <row r="126" spans="1:22" ht="12.75">
      <c r="A126" s="285">
        <v>14</v>
      </c>
      <c r="B126" s="177" t="s">
        <v>27</v>
      </c>
      <c r="C126" s="184" t="s">
        <v>280</v>
      </c>
      <c r="D126" s="178">
        <v>1941</v>
      </c>
      <c r="E126" s="180" t="s">
        <v>14</v>
      </c>
      <c r="F126" s="180" t="s">
        <v>14</v>
      </c>
      <c r="G126" s="107" t="s">
        <v>14</v>
      </c>
      <c r="H126" s="107" t="s">
        <v>14</v>
      </c>
      <c r="I126" s="107" t="s">
        <v>14</v>
      </c>
      <c r="J126" s="107" t="s">
        <v>14</v>
      </c>
      <c r="K126" s="107" t="s">
        <v>14</v>
      </c>
      <c r="L126" s="107">
        <v>80</v>
      </c>
      <c r="M126" s="107" t="s">
        <v>14</v>
      </c>
      <c r="N126" s="185"/>
      <c r="O126" s="230"/>
      <c r="P126" s="230"/>
      <c r="Q126" s="107"/>
      <c r="R126" s="107"/>
      <c r="S126" s="231"/>
      <c r="T126" s="289"/>
      <c r="U126" s="304">
        <f>COUNTIF(E126:S126,"&gt;1")</f>
        <v>1</v>
      </c>
      <c r="V126" s="55">
        <f>SUM(E126:S126)</f>
        <v>80</v>
      </c>
    </row>
    <row r="127" spans="1:22" ht="13.5" thickBot="1">
      <c r="A127" s="285">
        <v>15</v>
      </c>
      <c r="B127" s="61" t="s">
        <v>28</v>
      </c>
      <c r="C127" s="96" t="s">
        <v>162</v>
      </c>
      <c r="D127" s="100">
        <v>1944</v>
      </c>
      <c r="E127" s="244" t="s">
        <v>14</v>
      </c>
      <c r="F127" s="146" t="s">
        <v>14</v>
      </c>
      <c r="G127" s="49">
        <v>60</v>
      </c>
      <c r="H127" s="49" t="s">
        <v>14</v>
      </c>
      <c r="I127" s="49" t="s">
        <v>14</v>
      </c>
      <c r="J127" s="49" t="s">
        <v>14</v>
      </c>
      <c r="K127" s="49" t="s">
        <v>14</v>
      </c>
      <c r="L127" s="49" t="s">
        <v>14</v>
      </c>
      <c r="M127" s="49" t="s">
        <v>14</v>
      </c>
      <c r="N127" s="125"/>
      <c r="O127" s="220"/>
      <c r="P127" s="220"/>
      <c r="Q127" s="49"/>
      <c r="R127" s="49"/>
      <c r="S127" s="226"/>
      <c r="T127" s="290"/>
      <c r="U127" s="303">
        <f>COUNTIF(E127:S127,"&gt;1")</f>
        <v>1</v>
      </c>
      <c r="V127" s="56">
        <f>SUM(E127:S127)</f>
        <v>60</v>
      </c>
    </row>
    <row r="128" spans="2:22" ht="13.5" thickBot="1">
      <c r="B128" s="106"/>
      <c r="C128" s="155"/>
      <c r="D128" s="156"/>
      <c r="E128" s="157"/>
      <c r="F128" s="158"/>
      <c r="G128" s="158"/>
      <c r="H128" s="158"/>
      <c r="I128" s="159"/>
      <c r="J128" s="158"/>
      <c r="K128" s="159"/>
      <c r="L128" s="158"/>
      <c r="M128" s="158"/>
      <c r="N128" s="158"/>
      <c r="O128" s="235"/>
      <c r="P128" s="235"/>
      <c r="Q128" s="158"/>
      <c r="R128" s="158"/>
      <c r="S128" s="236"/>
      <c r="T128" s="236"/>
      <c r="U128" s="236"/>
      <c r="V128" s="67"/>
    </row>
    <row r="129" spans="2:22" ht="13.5" thickBot="1">
      <c r="B129" s="53" t="s">
        <v>0</v>
      </c>
      <c r="C129" s="94" t="s">
        <v>9</v>
      </c>
      <c r="D129" s="93" t="s">
        <v>48</v>
      </c>
      <c r="E129" s="5">
        <v>1</v>
      </c>
      <c r="F129" s="6">
        <v>2</v>
      </c>
      <c r="G129" s="6">
        <v>3</v>
      </c>
      <c r="H129" s="6">
        <v>4</v>
      </c>
      <c r="I129" s="6">
        <v>5</v>
      </c>
      <c r="J129" s="6">
        <v>6</v>
      </c>
      <c r="K129" s="6">
        <v>7</v>
      </c>
      <c r="L129" s="38">
        <v>8</v>
      </c>
      <c r="M129" s="6">
        <v>9</v>
      </c>
      <c r="N129" s="6">
        <v>10</v>
      </c>
      <c r="O129" s="6">
        <v>11</v>
      </c>
      <c r="P129" s="6">
        <v>12</v>
      </c>
      <c r="Q129" s="6">
        <v>13</v>
      </c>
      <c r="R129" s="6">
        <v>14</v>
      </c>
      <c r="S129" s="6">
        <v>15</v>
      </c>
      <c r="T129" s="39">
        <v>16</v>
      </c>
      <c r="U129" s="291"/>
      <c r="V129" s="53" t="s">
        <v>47</v>
      </c>
    </row>
    <row r="130" spans="1:22" ht="12.75">
      <c r="A130" s="285">
        <v>1</v>
      </c>
      <c r="B130" s="97" t="s">
        <v>15</v>
      </c>
      <c r="C130" s="88" t="s">
        <v>81</v>
      </c>
      <c r="D130" s="98">
        <v>1936</v>
      </c>
      <c r="E130" s="111">
        <v>100</v>
      </c>
      <c r="F130" s="111">
        <v>100</v>
      </c>
      <c r="G130" s="111">
        <v>100</v>
      </c>
      <c r="H130" s="47" t="s">
        <v>14</v>
      </c>
      <c r="I130" s="47" t="s">
        <v>14</v>
      </c>
      <c r="J130" s="111" t="s">
        <v>14</v>
      </c>
      <c r="K130" s="111">
        <v>44</v>
      </c>
      <c r="L130" s="47" t="s">
        <v>14</v>
      </c>
      <c r="M130" s="52" t="s">
        <v>14</v>
      </c>
      <c r="N130" s="160"/>
      <c r="O130" s="47"/>
      <c r="P130" s="218"/>
      <c r="Q130" s="218"/>
      <c r="R130" s="218"/>
      <c r="S130" s="222"/>
      <c r="T130" s="310"/>
      <c r="U130" s="302">
        <f>COUNTIF(E130:S130,"&gt;1")</f>
        <v>4</v>
      </c>
      <c r="V130" s="55">
        <f aca="true" t="shared" si="10" ref="V130:V143">SUM(E130:S130)</f>
        <v>344</v>
      </c>
    </row>
    <row r="131" spans="1:26" ht="12.75">
      <c r="A131" s="285">
        <v>2</v>
      </c>
      <c r="B131" s="58" t="s">
        <v>16</v>
      </c>
      <c r="C131" s="90" t="s">
        <v>127</v>
      </c>
      <c r="D131" s="104">
        <v>1936</v>
      </c>
      <c r="E131" s="111">
        <v>40</v>
      </c>
      <c r="F131" s="111">
        <v>60</v>
      </c>
      <c r="G131" s="111" t="s">
        <v>14</v>
      </c>
      <c r="H131" s="47">
        <v>44</v>
      </c>
      <c r="I131" s="176" t="s">
        <v>14</v>
      </c>
      <c r="J131" s="111" t="s">
        <v>14</v>
      </c>
      <c r="K131" s="111">
        <v>33</v>
      </c>
      <c r="L131" s="47">
        <v>100</v>
      </c>
      <c r="M131" s="176" t="s">
        <v>14</v>
      </c>
      <c r="N131" s="160"/>
      <c r="O131" s="47"/>
      <c r="P131" s="47"/>
      <c r="Q131" s="218"/>
      <c r="R131" s="47"/>
      <c r="S131" s="223"/>
      <c r="T131" s="246"/>
      <c r="U131" s="304">
        <f aca="true" t="shared" si="11" ref="U131:U143">COUNTIF(E131:S131,"&gt;1")</f>
        <v>5</v>
      </c>
      <c r="V131" s="253">
        <f t="shared" si="10"/>
        <v>277</v>
      </c>
      <c r="W131" s="110"/>
      <c r="X131" s="110"/>
      <c r="Y131" s="110"/>
      <c r="Z131" s="110"/>
    </row>
    <row r="132" spans="1:26" ht="12.75">
      <c r="A132" s="285">
        <v>3</v>
      </c>
      <c r="B132" s="58" t="s">
        <v>21</v>
      </c>
      <c r="C132" s="90" t="s">
        <v>164</v>
      </c>
      <c r="D132" s="104">
        <v>1939</v>
      </c>
      <c r="E132" s="111" t="s">
        <v>14</v>
      </c>
      <c r="F132" s="111" t="s">
        <v>14</v>
      </c>
      <c r="G132" s="111">
        <v>40</v>
      </c>
      <c r="H132" s="47">
        <v>44</v>
      </c>
      <c r="I132" s="47">
        <v>60</v>
      </c>
      <c r="J132" s="111" t="s">
        <v>14</v>
      </c>
      <c r="K132" s="111" t="s">
        <v>14</v>
      </c>
      <c r="L132" s="47" t="s">
        <v>14</v>
      </c>
      <c r="M132" s="52">
        <v>100</v>
      </c>
      <c r="N132" s="160"/>
      <c r="O132" s="47"/>
      <c r="P132" s="218"/>
      <c r="Q132" s="218"/>
      <c r="R132" s="218"/>
      <c r="S132" s="139"/>
      <c r="T132" s="311"/>
      <c r="U132" s="304">
        <f t="shared" si="11"/>
        <v>4</v>
      </c>
      <c r="V132" s="253">
        <f t="shared" si="10"/>
        <v>244</v>
      </c>
      <c r="W132" s="110"/>
      <c r="X132" s="110"/>
      <c r="Y132" s="110"/>
      <c r="Z132" s="110"/>
    </row>
    <row r="133" spans="1:26" ht="12.75">
      <c r="A133" s="285">
        <v>4</v>
      </c>
      <c r="B133" s="58" t="s">
        <v>18</v>
      </c>
      <c r="C133" s="90" t="s">
        <v>166</v>
      </c>
      <c r="D133" s="104">
        <v>1936</v>
      </c>
      <c r="E133" s="111" t="s">
        <v>14</v>
      </c>
      <c r="F133" s="111" t="s">
        <v>14</v>
      </c>
      <c r="G133" s="111">
        <v>80</v>
      </c>
      <c r="H133" s="47">
        <v>88</v>
      </c>
      <c r="I133" s="47" t="s">
        <v>14</v>
      </c>
      <c r="J133" s="111" t="s">
        <v>14</v>
      </c>
      <c r="K133" s="111">
        <v>66</v>
      </c>
      <c r="L133" s="47" t="s">
        <v>14</v>
      </c>
      <c r="M133" s="52" t="s">
        <v>14</v>
      </c>
      <c r="N133" s="160"/>
      <c r="O133" s="47"/>
      <c r="P133" s="218"/>
      <c r="Q133" s="218"/>
      <c r="R133" s="218"/>
      <c r="S133" s="139"/>
      <c r="T133" s="311"/>
      <c r="U133" s="304">
        <f t="shared" si="11"/>
        <v>3</v>
      </c>
      <c r="V133" s="253">
        <f t="shared" si="10"/>
        <v>234</v>
      </c>
      <c r="W133" s="110"/>
      <c r="X133" s="110"/>
      <c r="Y133" s="110"/>
      <c r="Z133" s="110"/>
    </row>
    <row r="134" spans="1:26" ht="12.75">
      <c r="A134" s="285">
        <v>5</v>
      </c>
      <c r="B134" s="58" t="s">
        <v>19</v>
      </c>
      <c r="C134" s="90" t="s">
        <v>141</v>
      </c>
      <c r="D134" s="104">
        <v>1932</v>
      </c>
      <c r="E134" s="111" t="s">
        <v>14</v>
      </c>
      <c r="F134" s="111" t="s">
        <v>14</v>
      </c>
      <c r="G134" s="111">
        <v>40</v>
      </c>
      <c r="H134" s="47">
        <v>44</v>
      </c>
      <c r="I134" s="47" t="s">
        <v>14</v>
      </c>
      <c r="J134" s="111" t="s">
        <v>14</v>
      </c>
      <c r="K134" s="111">
        <v>88</v>
      </c>
      <c r="L134" s="47">
        <v>60</v>
      </c>
      <c r="M134" s="52" t="s">
        <v>14</v>
      </c>
      <c r="N134" s="160"/>
      <c r="O134" s="47"/>
      <c r="P134" s="218"/>
      <c r="Q134" s="218"/>
      <c r="R134" s="218"/>
      <c r="S134" s="139"/>
      <c r="T134" s="311"/>
      <c r="U134" s="304">
        <f t="shared" si="11"/>
        <v>4</v>
      </c>
      <c r="V134" s="253">
        <f t="shared" si="10"/>
        <v>232</v>
      </c>
      <c r="W134" s="110"/>
      <c r="X134" s="110"/>
      <c r="Y134" s="110"/>
      <c r="Z134" s="110"/>
    </row>
    <row r="135" spans="1:26" ht="12.75">
      <c r="A135" s="285">
        <v>6</v>
      </c>
      <c r="B135" s="58" t="s">
        <v>22</v>
      </c>
      <c r="C135" s="90" t="s">
        <v>143</v>
      </c>
      <c r="D135" s="104">
        <v>1939</v>
      </c>
      <c r="E135" s="111">
        <v>60</v>
      </c>
      <c r="F135" s="111">
        <v>60</v>
      </c>
      <c r="G135" s="111" t="s">
        <v>14</v>
      </c>
      <c r="H135" s="47" t="s">
        <v>14</v>
      </c>
      <c r="I135" s="47" t="s">
        <v>14</v>
      </c>
      <c r="J135" s="111" t="s">
        <v>14</v>
      </c>
      <c r="K135" s="111">
        <v>44</v>
      </c>
      <c r="L135" s="47">
        <v>60</v>
      </c>
      <c r="M135" s="52" t="s">
        <v>14</v>
      </c>
      <c r="N135" s="160"/>
      <c r="O135" s="47"/>
      <c r="P135" s="218"/>
      <c r="Q135" s="218"/>
      <c r="R135" s="218"/>
      <c r="S135" s="223"/>
      <c r="T135" s="246"/>
      <c r="U135" s="304">
        <f t="shared" si="11"/>
        <v>4</v>
      </c>
      <c r="V135" s="253">
        <f t="shared" si="10"/>
        <v>224</v>
      </c>
      <c r="W135" s="110"/>
      <c r="X135" s="110"/>
      <c r="Y135" s="110"/>
      <c r="Z135" s="110"/>
    </row>
    <row r="136" spans="1:26" ht="12.75">
      <c r="A136" s="285">
        <v>7</v>
      </c>
      <c r="B136" s="58" t="s">
        <v>23</v>
      </c>
      <c r="C136" s="147" t="s">
        <v>198</v>
      </c>
      <c r="D136" s="178">
        <v>1935</v>
      </c>
      <c r="E136" s="180">
        <v>60</v>
      </c>
      <c r="F136" s="180" t="s">
        <v>14</v>
      </c>
      <c r="G136" s="180" t="s">
        <v>14</v>
      </c>
      <c r="H136" s="107">
        <v>66</v>
      </c>
      <c r="I136" s="107" t="s">
        <v>14</v>
      </c>
      <c r="J136" s="180" t="s">
        <v>14</v>
      </c>
      <c r="K136" s="180">
        <v>44</v>
      </c>
      <c r="L136" s="107">
        <v>40</v>
      </c>
      <c r="M136" s="186" t="s">
        <v>14</v>
      </c>
      <c r="N136" s="185"/>
      <c r="O136" s="107"/>
      <c r="P136" s="230"/>
      <c r="Q136" s="230"/>
      <c r="R136" s="230"/>
      <c r="S136" s="139"/>
      <c r="T136" s="311"/>
      <c r="U136" s="304">
        <f t="shared" si="11"/>
        <v>4</v>
      </c>
      <c r="V136" s="253">
        <f t="shared" si="10"/>
        <v>210</v>
      </c>
      <c r="W136" s="110"/>
      <c r="X136" s="110"/>
      <c r="Y136" s="110"/>
      <c r="Z136" s="110"/>
    </row>
    <row r="137" spans="1:26" ht="12.75">
      <c r="A137" s="285">
        <v>8</v>
      </c>
      <c r="B137" s="58" t="s">
        <v>24</v>
      </c>
      <c r="C137" s="147" t="s">
        <v>167</v>
      </c>
      <c r="D137" s="178">
        <v>1937</v>
      </c>
      <c r="E137" s="180" t="s">
        <v>14</v>
      </c>
      <c r="F137" s="180" t="s">
        <v>14</v>
      </c>
      <c r="G137" s="180">
        <v>60</v>
      </c>
      <c r="H137" s="107" t="s">
        <v>14</v>
      </c>
      <c r="I137" s="107">
        <v>100</v>
      </c>
      <c r="J137" s="180" t="s">
        <v>14</v>
      </c>
      <c r="K137" s="180">
        <v>44</v>
      </c>
      <c r="L137" s="107" t="s">
        <v>14</v>
      </c>
      <c r="M137" s="186" t="s">
        <v>14</v>
      </c>
      <c r="N137" s="185"/>
      <c r="O137" s="107"/>
      <c r="P137" s="230"/>
      <c r="Q137" s="230"/>
      <c r="R137" s="230"/>
      <c r="S137" s="231"/>
      <c r="T137" s="289"/>
      <c r="U137" s="304">
        <f t="shared" si="11"/>
        <v>3</v>
      </c>
      <c r="V137" s="253">
        <f t="shared" si="10"/>
        <v>204</v>
      </c>
      <c r="W137" s="110"/>
      <c r="X137" s="110"/>
      <c r="Y137" s="110"/>
      <c r="Z137" s="110"/>
    </row>
    <row r="138" spans="1:26" ht="12.75">
      <c r="A138" s="285">
        <v>9</v>
      </c>
      <c r="B138" s="58" t="s">
        <v>39</v>
      </c>
      <c r="C138" s="147" t="s">
        <v>87</v>
      </c>
      <c r="D138" s="178">
        <v>1939</v>
      </c>
      <c r="E138" s="180">
        <v>40</v>
      </c>
      <c r="F138" s="180" t="s">
        <v>14</v>
      </c>
      <c r="G138" s="180" t="s">
        <v>14</v>
      </c>
      <c r="H138" s="107" t="s">
        <v>14</v>
      </c>
      <c r="I138" s="107">
        <v>80</v>
      </c>
      <c r="J138" s="180" t="s">
        <v>14</v>
      </c>
      <c r="K138" s="180">
        <v>66</v>
      </c>
      <c r="L138" s="107" t="s">
        <v>14</v>
      </c>
      <c r="M138" s="186" t="s">
        <v>14</v>
      </c>
      <c r="N138" s="185"/>
      <c r="O138" s="107"/>
      <c r="P138" s="230"/>
      <c r="Q138" s="230"/>
      <c r="R138" s="230"/>
      <c r="S138" s="231"/>
      <c r="T138" s="289"/>
      <c r="U138" s="304">
        <f t="shared" si="11"/>
        <v>3</v>
      </c>
      <c r="V138" s="253">
        <f t="shared" si="10"/>
        <v>186</v>
      </c>
      <c r="W138" s="110"/>
      <c r="X138" s="110"/>
      <c r="Y138" s="110"/>
      <c r="Z138" s="110"/>
    </row>
    <row r="139" spans="1:26" ht="12.75">
      <c r="A139" s="285">
        <v>10</v>
      </c>
      <c r="B139" s="58" t="s">
        <v>39</v>
      </c>
      <c r="C139" s="147" t="s">
        <v>137</v>
      </c>
      <c r="D139" s="178">
        <v>1935</v>
      </c>
      <c r="E139" s="180" t="s">
        <v>14</v>
      </c>
      <c r="F139" s="180">
        <v>80</v>
      </c>
      <c r="G139" s="180" t="s">
        <v>14</v>
      </c>
      <c r="H139" s="107">
        <v>66</v>
      </c>
      <c r="I139" s="107" t="s">
        <v>14</v>
      </c>
      <c r="J139" s="180" t="s">
        <v>14</v>
      </c>
      <c r="K139" s="180" t="s">
        <v>14</v>
      </c>
      <c r="L139" s="107">
        <v>40</v>
      </c>
      <c r="M139" s="186" t="s">
        <v>14</v>
      </c>
      <c r="N139" s="185"/>
      <c r="O139" s="107"/>
      <c r="P139" s="230"/>
      <c r="Q139" s="230"/>
      <c r="R139" s="230"/>
      <c r="S139" s="231"/>
      <c r="T139" s="289"/>
      <c r="U139" s="304">
        <f t="shared" si="11"/>
        <v>3</v>
      </c>
      <c r="V139" s="253">
        <f t="shared" si="10"/>
        <v>186</v>
      </c>
      <c r="W139" s="110"/>
      <c r="X139" s="110"/>
      <c r="Y139" s="110"/>
      <c r="Z139" s="110"/>
    </row>
    <row r="140" spans="1:26" ht="12.75">
      <c r="A140" s="285">
        <v>11</v>
      </c>
      <c r="B140" s="177" t="s">
        <v>29</v>
      </c>
      <c r="C140" s="147" t="s">
        <v>13</v>
      </c>
      <c r="D140" s="178">
        <v>1935</v>
      </c>
      <c r="E140" s="180">
        <v>80</v>
      </c>
      <c r="F140" s="180" t="s">
        <v>14</v>
      </c>
      <c r="G140" s="180" t="s">
        <v>14</v>
      </c>
      <c r="H140" s="107" t="s">
        <v>14</v>
      </c>
      <c r="I140" s="107" t="s">
        <v>14</v>
      </c>
      <c r="J140" s="180" t="s">
        <v>14</v>
      </c>
      <c r="K140" s="180" t="s">
        <v>14</v>
      </c>
      <c r="L140" s="107">
        <v>80</v>
      </c>
      <c r="M140" s="186" t="s">
        <v>14</v>
      </c>
      <c r="N140" s="185"/>
      <c r="O140" s="107"/>
      <c r="P140" s="230"/>
      <c r="Q140" s="230"/>
      <c r="R140" s="230"/>
      <c r="S140" s="231"/>
      <c r="T140" s="289"/>
      <c r="U140" s="304">
        <f t="shared" si="11"/>
        <v>2</v>
      </c>
      <c r="V140" s="253">
        <f t="shared" si="10"/>
        <v>160</v>
      </c>
      <c r="W140" s="110"/>
      <c r="X140" s="110"/>
      <c r="Y140" s="110"/>
      <c r="Z140" s="110"/>
    </row>
    <row r="141" spans="1:26" ht="12.75">
      <c r="A141" s="285">
        <v>12</v>
      </c>
      <c r="B141" s="177" t="s">
        <v>30</v>
      </c>
      <c r="C141" s="147" t="s">
        <v>173</v>
      </c>
      <c r="D141" s="178">
        <v>1937</v>
      </c>
      <c r="E141" s="180" t="s">
        <v>14</v>
      </c>
      <c r="F141" s="180" t="s">
        <v>14</v>
      </c>
      <c r="G141" s="180" t="s">
        <v>14</v>
      </c>
      <c r="H141" s="107" t="s">
        <v>14</v>
      </c>
      <c r="I141" s="107" t="s">
        <v>14</v>
      </c>
      <c r="J141" s="180" t="s">
        <v>14</v>
      </c>
      <c r="K141" s="180">
        <v>110</v>
      </c>
      <c r="L141" s="107" t="s">
        <v>14</v>
      </c>
      <c r="M141" s="186" t="s">
        <v>14</v>
      </c>
      <c r="N141" s="185"/>
      <c r="O141" s="107"/>
      <c r="P141" s="230"/>
      <c r="Q141" s="230"/>
      <c r="R141" s="230"/>
      <c r="S141" s="231"/>
      <c r="T141" s="289"/>
      <c r="U141" s="304">
        <f t="shared" si="11"/>
        <v>1</v>
      </c>
      <c r="V141" s="253">
        <f t="shared" si="10"/>
        <v>110</v>
      </c>
      <c r="W141" s="110"/>
      <c r="X141" s="110"/>
      <c r="Y141" s="110"/>
      <c r="Z141" s="110"/>
    </row>
    <row r="142" spans="1:26" ht="12.75">
      <c r="A142" s="285">
        <v>13</v>
      </c>
      <c r="B142" s="177" t="s">
        <v>31</v>
      </c>
      <c r="C142" s="147" t="s">
        <v>183</v>
      </c>
      <c r="D142" s="178">
        <v>1938</v>
      </c>
      <c r="E142" s="180" t="s">
        <v>14</v>
      </c>
      <c r="F142" s="180" t="s">
        <v>14</v>
      </c>
      <c r="G142" s="180" t="s">
        <v>14</v>
      </c>
      <c r="H142" s="107">
        <v>88</v>
      </c>
      <c r="I142" s="197" t="s">
        <v>14</v>
      </c>
      <c r="J142" s="180" t="s">
        <v>14</v>
      </c>
      <c r="K142" s="180" t="s">
        <v>14</v>
      </c>
      <c r="L142" s="107" t="s">
        <v>14</v>
      </c>
      <c r="M142" s="197" t="s">
        <v>14</v>
      </c>
      <c r="N142" s="185"/>
      <c r="O142" s="107"/>
      <c r="P142" s="107"/>
      <c r="Q142" s="230"/>
      <c r="R142" s="107"/>
      <c r="S142" s="231"/>
      <c r="T142" s="289"/>
      <c r="U142" s="304">
        <f t="shared" si="11"/>
        <v>1</v>
      </c>
      <c r="V142" s="253">
        <f t="shared" si="10"/>
        <v>88</v>
      </c>
      <c r="W142" s="110"/>
      <c r="X142" s="110"/>
      <c r="Y142" s="110"/>
      <c r="Z142" s="110"/>
    </row>
    <row r="143" spans="1:22" ht="13.5" thickBot="1">
      <c r="A143" s="285">
        <v>14</v>
      </c>
      <c r="B143" s="61" t="s">
        <v>27</v>
      </c>
      <c r="C143" s="89" t="s">
        <v>165</v>
      </c>
      <c r="D143" s="100">
        <v>1937</v>
      </c>
      <c r="E143" s="50" t="s">
        <v>14</v>
      </c>
      <c r="F143" s="49" t="s">
        <v>14</v>
      </c>
      <c r="G143" s="49">
        <v>60</v>
      </c>
      <c r="H143" s="49" t="s">
        <v>14</v>
      </c>
      <c r="I143" s="49" t="s">
        <v>14</v>
      </c>
      <c r="J143" s="49" t="s">
        <v>14</v>
      </c>
      <c r="K143" s="49" t="s">
        <v>14</v>
      </c>
      <c r="L143" s="49" t="s">
        <v>14</v>
      </c>
      <c r="M143" s="113" t="s">
        <v>14</v>
      </c>
      <c r="N143" s="49"/>
      <c r="O143" s="49"/>
      <c r="P143" s="220"/>
      <c r="Q143" s="220"/>
      <c r="R143" s="220"/>
      <c r="S143" s="226"/>
      <c r="T143" s="290"/>
      <c r="U143" s="303">
        <f t="shared" si="11"/>
        <v>1</v>
      </c>
      <c r="V143" s="56">
        <f t="shared" si="10"/>
        <v>60</v>
      </c>
    </row>
    <row r="144" spans="5:18" ht="13.5" thickBot="1"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2:22" ht="13.5" thickBot="1">
      <c r="B145" s="53" t="s">
        <v>0</v>
      </c>
      <c r="C145" s="94" t="s">
        <v>55</v>
      </c>
      <c r="D145" s="93" t="s">
        <v>48</v>
      </c>
      <c r="E145" s="5">
        <v>1</v>
      </c>
      <c r="F145" s="6">
        <v>2</v>
      </c>
      <c r="G145" s="6">
        <v>3</v>
      </c>
      <c r="H145" s="6">
        <v>4</v>
      </c>
      <c r="I145" s="6">
        <v>5</v>
      </c>
      <c r="J145" s="6">
        <v>6</v>
      </c>
      <c r="K145" s="6">
        <v>7</v>
      </c>
      <c r="L145" s="38">
        <v>8</v>
      </c>
      <c r="M145" s="6">
        <v>9</v>
      </c>
      <c r="N145" s="6">
        <v>10</v>
      </c>
      <c r="O145" s="6">
        <v>11</v>
      </c>
      <c r="P145" s="6">
        <v>12</v>
      </c>
      <c r="Q145" s="6">
        <v>13</v>
      </c>
      <c r="R145" s="6">
        <v>14</v>
      </c>
      <c r="S145" s="6">
        <v>15</v>
      </c>
      <c r="T145" s="39">
        <v>16</v>
      </c>
      <c r="U145" s="291"/>
      <c r="V145" s="53" t="s">
        <v>47</v>
      </c>
    </row>
    <row r="146" spans="1:22" ht="12.75">
      <c r="A146" s="285">
        <v>1</v>
      </c>
      <c r="B146" s="97" t="s">
        <v>15</v>
      </c>
      <c r="C146" s="88" t="s">
        <v>82</v>
      </c>
      <c r="D146" s="98">
        <v>1932</v>
      </c>
      <c r="E146" s="141">
        <v>80</v>
      </c>
      <c r="F146" s="141" t="s">
        <v>14</v>
      </c>
      <c r="G146" s="141">
        <v>100</v>
      </c>
      <c r="H146" s="141">
        <v>110</v>
      </c>
      <c r="I146" s="141">
        <v>100</v>
      </c>
      <c r="J146" s="141" t="s">
        <v>14</v>
      </c>
      <c r="K146" s="141">
        <v>110</v>
      </c>
      <c r="L146" s="141">
        <v>100</v>
      </c>
      <c r="M146" s="142" t="s">
        <v>14</v>
      </c>
      <c r="N146" s="141"/>
      <c r="O146" s="142"/>
      <c r="P146" s="143"/>
      <c r="Q146" s="141"/>
      <c r="R146" s="141"/>
      <c r="S146" s="222"/>
      <c r="T146" s="310"/>
      <c r="U146" s="302">
        <f aca="true" t="shared" si="12" ref="U146:U152">COUNTIF(E146:S146,"&gt;1")</f>
        <v>6</v>
      </c>
      <c r="V146" s="57">
        <f aca="true" t="shared" si="13" ref="V146:V152">SUM(E146:S146)</f>
        <v>600</v>
      </c>
    </row>
    <row r="147" spans="1:22" ht="12.75">
      <c r="A147" s="285">
        <v>2</v>
      </c>
      <c r="B147" s="58" t="s">
        <v>16</v>
      </c>
      <c r="C147" s="147" t="s">
        <v>140</v>
      </c>
      <c r="D147" s="104">
        <v>1930</v>
      </c>
      <c r="E147" s="111">
        <v>60</v>
      </c>
      <c r="F147" s="111" t="s">
        <v>14</v>
      </c>
      <c r="G147" s="111">
        <v>80</v>
      </c>
      <c r="H147" s="111" t="s">
        <v>14</v>
      </c>
      <c r="I147" s="111" t="s">
        <v>14</v>
      </c>
      <c r="J147" s="111" t="s">
        <v>14</v>
      </c>
      <c r="K147" s="111">
        <v>88</v>
      </c>
      <c r="L147" s="111" t="s">
        <v>14</v>
      </c>
      <c r="M147" s="52">
        <v>100</v>
      </c>
      <c r="N147" s="111"/>
      <c r="O147" s="52"/>
      <c r="P147" s="144"/>
      <c r="Q147" s="111"/>
      <c r="R147" s="111"/>
      <c r="S147" s="223"/>
      <c r="T147" s="246"/>
      <c r="U147" s="304">
        <f t="shared" si="12"/>
        <v>4</v>
      </c>
      <c r="V147" s="55">
        <f t="shared" si="13"/>
        <v>328</v>
      </c>
    </row>
    <row r="148" spans="1:22" ht="12.75">
      <c r="A148" s="285">
        <v>3</v>
      </c>
      <c r="B148" s="58" t="s">
        <v>21</v>
      </c>
      <c r="C148" s="147" t="s">
        <v>139</v>
      </c>
      <c r="D148" s="178">
        <v>1932</v>
      </c>
      <c r="E148" s="180" t="s">
        <v>14</v>
      </c>
      <c r="F148" s="180">
        <v>80</v>
      </c>
      <c r="G148" s="180" t="s">
        <v>14</v>
      </c>
      <c r="H148" s="180">
        <v>88</v>
      </c>
      <c r="I148" s="180">
        <v>80</v>
      </c>
      <c r="J148" s="180" t="s">
        <v>14</v>
      </c>
      <c r="K148" s="180" t="s">
        <v>14</v>
      </c>
      <c r="L148" s="180">
        <v>60</v>
      </c>
      <c r="M148" s="186" t="s">
        <v>14</v>
      </c>
      <c r="N148" s="180"/>
      <c r="O148" s="186"/>
      <c r="P148" s="148"/>
      <c r="Q148" s="180"/>
      <c r="R148" s="180"/>
      <c r="S148" s="139"/>
      <c r="T148" s="311"/>
      <c r="U148" s="304">
        <f t="shared" si="12"/>
        <v>4</v>
      </c>
      <c r="V148" s="55">
        <f t="shared" si="13"/>
        <v>308</v>
      </c>
    </row>
    <row r="149" spans="1:22" ht="12.75">
      <c r="A149" s="285">
        <v>4</v>
      </c>
      <c r="B149" s="177" t="s">
        <v>18</v>
      </c>
      <c r="C149" s="147" t="s">
        <v>141</v>
      </c>
      <c r="D149" s="178">
        <v>1932</v>
      </c>
      <c r="E149" s="180">
        <v>100</v>
      </c>
      <c r="F149" s="180">
        <v>100</v>
      </c>
      <c r="G149" s="180" t="s">
        <v>14</v>
      </c>
      <c r="H149" s="180" t="s">
        <v>14</v>
      </c>
      <c r="I149" s="180" t="s">
        <v>14</v>
      </c>
      <c r="J149" s="180" t="s">
        <v>14</v>
      </c>
      <c r="K149" s="180" t="s">
        <v>14</v>
      </c>
      <c r="L149" s="180" t="s">
        <v>14</v>
      </c>
      <c r="M149" s="186" t="s">
        <v>14</v>
      </c>
      <c r="N149" s="180"/>
      <c r="O149" s="186"/>
      <c r="P149" s="148"/>
      <c r="Q149" s="180"/>
      <c r="R149" s="180"/>
      <c r="S149" s="223"/>
      <c r="T149" s="288"/>
      <c r="U149" s="304">
        <f t="shared" si="12"/>
        <v>2</v>
      </c>
      <c r="V149" s="55">
        <f t="shared" si="13"/>
        <v>200</v>
      </c>
    </row>
    <row r="150" spans="1:22" ht="12.75">
      <c r="A150" s="285">
        <v>5</v>
      </c>
      <c r="B150" s="177" t="s">
        <v>19</v>
      </c>
      <c r="C150" s="147" t="s">
        <v>281</v>
      </c>
      <c r="D150" s="178">
        <v>1929</v>
      </c>
      <c r="E150" s="180" t="s">
        <v>14</v>
      </c>
      <c r="F150" s="180" t="s">
        <v>14</v>
      </c>
      <c r="G150" s="107" t="s">
        <v>14</v>
      </c>
      <c r="H150" s="107" t="s">
        <v>14</v>
      </c>
      <c r="I150" s="107" t="s">
        <v>14</v>
      </c>
      <c r="J150" s="107" t="s">
        <v>14</v>
      </c>
      <c r="K150" s="107" t="s">
        <v>14</v>
      </c>
      <c r="L150" s="180">
        <v>80</v>
      </c>
      <c r="M150" s="186" t="s">
        <v>14</v>
      </c>
      <c r="N150" s="180"/>
      <c r="O150" s="186"/>
      <c r="P150" s="148"/>
      <c r="Q150" s="180"/>
      <c r="R150" s="180"/>
      <c r="S150" s="231"/>
      <c r="T150" s="289"/>
      <c r="U150" s="304">
        <f t="shared" si="12"/>
        <v>1</v>
      </c>
      <c r="V150" s="55">
        <f t="shared" si="13"/>
        <v>80</v>
      </c>
    </row>
    <row r="151" spans="1:22" ht="12.75">
      <c r="A151" s="285">
        <v>6</v>
      </c>
      <c r="B151" s="177" t="s">
        <v>174</v>
      </c>
      <c r="C151" s="147" t="s">
        <v>282</v>
      </c>
      <c r="D151" s="178">
        <v>1925</v>
      </c>
      <c r="E151" s="180" t="s">
        <v>14</v>
      </c>
      <c r="F151" s="180" t="s">
        <v>14</v>
      </c>
      <c r="G151" s="107" t="s">
        <v>14</v>
      </c>
      <c r="H151" s="107" t="s">
        <v>14</v>
      </c>
      <c r="I151" s="107" t="s">
        <v>14</v>
      </c>
      <c r="J151" s="107" t="s">
        <v>14</v>
      </c>
      <c r="K151" s="107" t="s">
        <v>14</v>
      </c>
      <c r="L151" s="180">
        <v>60</v>
      </c>
      <c r="M151" s="186" t="s">
        <v>14</v>
      </c>
      <c r="N151" s="180"/>
      <c r="O151" s="186"/>
      <c r="P151" s="148"/>
      <c r="Q151" s="180"/>
      <c r="R151" s="180"/>
      <c r="S151" s="231"/>
      <c r="T151" s="289"/>
      <c r="U151" s="304">
        <f t="shared" si="12"/>
        <v>1</v>
      </c>
      <c r="V151" s="55">
        <f t="shared" si="13"/>
        <v>60</v>
      </c>
    </row>
    <row r="152" spans="1:22" ht="13.5" thickBot="1">
      <c r="A152" s="285">
        <v>7</v>
      </c>
      <c r="B152" s="61" t="s">
        <v>174</v>
      </c>
      <c r="C152" s="89" t="s">
        <v>138</v>
      </c>
      <c r="D152" s="100">
        <v>1927</v>
      </c>
      <c r="E152" s="50" t="s">
        <v>14</v>
      </c>
      <c r="F152" s="50">
        <v>60</v>
      </c>
      <c r="G152" s="50" t="s">
        <v>14</v>
      </c>
      <c r="H152" s="50" t="s">
        <v>14</v>
      </c>
      <c r="I152" s="50" t="s">
        <v>14</v>
      </c>
      <c r="J152" s="50" t="s">
        <v>14</v>
      </c>
      <c r="K152" s="50" t="s">
        <v>14</v>
      </c>
      <c r="L152" s="50" t="s">
        <v>14</v>
      </c>
      <c r="M152" s="113" t="s">
        <v>14</v>
      </c>
      <c r="N152" s="50"/>
      <c r="O152" s="113"/>
      <c r="P152" s="146"/>
      <c r="Q152" s="50"/>
      <c r="R152" s="50"/>
      <c r="S152" s="226"/>
      <c r="T152" s="290"/>
      <c r="U152" s="303">
        <f t="shared" si="12"/>
        <v>1</v>
      </c>
      <c r="V152" s="56">
        <f t="shared" si="13"/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V97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2.875" style="316" customWidth="1"/>
    <col min="2" max="2" width="8.625" style="0" customWidth="1"/>
    <col min="3" max="3" width="21.25390625" style="7" customWidth="1"/>
    <col min="4" max="4" width="6.875" style="7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2" max="22" width="6.75390625" style="0" customWidth="1"/>
    <col min="23" max="24" width="11.375" style="0" customWidth="1"/>
    <col min="25" max="25" width="10.75390625" style="0" customWidth="1"/>
  </cols>
  <sheetData>
    <row r="1" ht="13.5" thickBot="1"/>
    <row r="2" spans="3:15" ht="12.75">
      <c r="C2" s="24" t="s">
        <v>91</v>
      </c>
      <c r="D2" s="25">
        <v>1</v>
      </c>
      <c r="E2" s="26" t="s">
        <v>71</v>
      </c>
      <c r="F2" s="27"/>
      <c r="G2" s="27"/>
      <c r="H2" s="27"/>
      <c r="I2" s="27"/>
      <c r="J2" s="27"/>
      <c r="K2" s="27"/>
      <c r="L2" s="27"/>
      <c r="M2" s="27"/>
      <c r="N2" s="27"/>
      <c r="O2" s="134"/>
    </row>
    <row r="3" spans="3:15" ht="12.75">
      <c r="C3" s="166" t="s">
        <v>92</v>
      </c>
      <c r="D3" s="29">
        <v>2</v>
      </c>
      <c r="E3" s="30" t="s">
        <v>60</v>
      </c>
      <c r="F3" s="31"/>
      <c r="G3" s="31"/>
      <c r="H3" s="31"/>
      <c r="I3" s="31"/>
      <c r="J3" s="31"/>
      <c r="K3" s="31"/>
      <c r="L3" s="31"/>
      <c r="M3" s="31"/>
      <c r="N3" s="31"/>
      <c r="O3" s="135"/>
    </row>
    <row r="4" spans="3:15" ht="12.75">
      <c r="C4" s="28" t="s">
        <v>93</v>
      </c>
      <c r="D4" s="29">
        <v>3</v>
      </c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135"/>
    </row>
    <row r="5" spans="3:15" ht="12.75">
      <c r="C5" s="166" t="s">
        <v>95</v>
      </c>
      <c r="D5" s="29">
        <v>4</v>
      </c>
      <c r="E5" s="30" t="s">
        <v>203</v>
      </c>
      <c r="F5" s="31"/>
      <c r="G5" s="31"/>
      <c r="H5" s="31"/>
      <c r="I5" s="31"/>
      <c r="J5" s="31"/>
      <c r="K5" s="31"/>
      <c r="L5" s="31"/>
      <c r="M5" s="31"/>
      <c r="N5" s="31"/>
      <c r="O5" s="135"/>
    </row>
    <row r="6" spans="3:15" ht="12.75">
      <c r="C6" s="166" t="s">
        <v>96</v>
      </c>
      <c r="D6" s="29">
        <v>5</v>
      </c>
      <c r="E6" s="30" t="s">
        <v>2</v>
      </c>
      <c r="F6" s="31"/>
      <c r="G6" s="31"/>
      <c r="H6" s="31"/>
      <c r="I6" s="31"/>
      <c r="J6" s="31"/>
      <c r="K6" s="31"/>
      <c r="L6" s="31"/>
      <c r="M6" s="31"/>
      <c r="N6" s="31"/>
      <c r="O6" s="135"/>
    </row>
    <row r="7" spans="3:15" ht="12.75">
      <c r="C7" s="166" t="s">
        <v>94</v>
      </c>
      <c r="D7" s="12" t="s">
        <v>98</v>
      </c>
      <c r="E7" s="30" t="s">
        <v>61</v>
      </c>
      <c r="F7" s="31"/>
      <c r="G7" s="31"/>
      <c r="H7" s="31"/>
      <c r="I7" s="31"/>
      <c r="J7" s="31"/>
      <c r="K7" s="31"/>
      <c r="L7" s="31"/>
      <c r="M7" s="31"/>
      <c r="N7" s="31"/>
      <c r="O7" s="135"/>
    </row>
    <row r="8" spans="3:15" ht="12.75">
      <c r="C8" s="166" t="s">
        <v>97</v>
      </c>
      <c r="D8" s="29">
        <v>7</v>
      </c>
      <c r="E8" s="30" t="s">
        <v>49</v>
      </c>
      <c r="F8" s="31"/>
      <c r="G8" s="31"/>
      <c r="H8" s="31"/>
      <c r="I8" s="31"/>
      <c r="J8" s="31"/>
      <c r="K8" s="31"/>
      <c r="L8" s="31"/>
      <c r="M8" s="31"/>
      <c r="N8" s="31"/>
      <c r="O8" s="135"/>
    </row>
    <row r="9" spans="3:15" ht="12.75">
      <c r="C9" s="166" t="s">
        <v>101</v>
      </c>
      <c r="D9" s="12" t="s">
        <v>99</v>
      </c>
      <c r="E9" s="30" t="s">
        <v>66</v>
      </c>
      <c r="F9" s="31"/>
      <c r="G9" s="31"/>
      <c r="H9" s="31"/>
      <c r="I9" s="31"/>
      <c r="J9" s="31"/>
      <c r="K9" s="31"/>
      <c r="L9" s="31"/>
      <c r="M9" s="31"/>
      <c r="N9" s="31"/>
      <c r="O9" s="135"/>
    </row>
    <row r="10" spans="3:15" ht="12.75">
      <c r="C10" s="166" t="s">
        <v>102</v>
      </c>
      <c r="D10" s="12" t="s">
        <v>100</v>
      </c>
      <c r="E10" s="30" t="s">
        <v>62</v>
      </c>
      <c r="F10" s="31"/>
      <c r="G10" s="31"/>
      <c r="H10" s="31"/>
      <c r="I10" s="31"/>
      <c r="J10" s="31"/>
      <c r="K10" s="31"/>
      <c r="L10" s="31"/>
      <c r="M10" s="31"/>
      <c r="N10" s="31"/>
      <c r="O10" s="135"/>
    </row>
    <row r="11" spans="3:15" ht="12.75">
      <c r="C11" s="166" t="s">
        <v>103</v>
      </c>
      <c r="D11" s="12">
        <v>9</v>
      </c>
      <c r="E11" s="30" t="s">
        <v>104</v>
      </c>
      <c r="F11" s="31"/>
      <c r="G11" s="31"/>
      <c r="H11" s="31"/>
      <c r="I11" s="31"/>
      <c r="J11" s="31"/>
      <c r="K11" s="31"/>
      <c r="L11" s="31"/>
      <c r="M11" s="31"/>
      <c r="N11" s="31"/>
      <c r="O11" s="135"/>
    </row>
    <row r="12" spans="3:15" ht="12.75">
      <c r="C12" s="166" t="s">
        <v>105</v>
      </c>
      <c r="D12" s="12">
        <v>10</v>
      </c>
      <c r="E12" s="30" t="s">
        <v>106</v>
      </c>
      <c r="F12" s="31"/>
      <c r="G12" s="31"/>
      <c r="H12" s="31"/>
      <c r="I12" s="31"/>
      <c r="J12" s="31"/>
      <c r="K12" s="31"/>
      <c r="L12" s="31"/>
      <c r="M12" s="31"/>
      <c r="N12" s="31"/>
      <c r="O12" s="135"/>
    </row>
    <row r="13" spans="3:15" ht="12.75">
      <c r="C13" s="166" t="s">
        <v>107</v>
      </c>
      <c r="D13" s="29">
        <v>11</v>
      </c>
      <c r="E13" s="30" t="s">
        <v>50</v>
      </c>
      <c r="F13" s="31"/>
      <c r="G13" s="31"/>
      <c r="H13" s="31"/>
      <c r="I13" s="31"/>
      <c r="J13" s="31"/>
      <c r="K13" s="31"/>
      <c r="L13" s="31"/>
      <c r="M13" s="31"/>
      <c r="N13" s="31"/>
      <c r="O13" s="135"/>
    </row>
    <row r="14" spans="3:15" ht="12.75">
      <c r="C14" s="166" t="s">
        <v>108</v>
      </c>
      <c r="D14" s="29">
        <v>12</v>
      </c>
      <c r="E14" s="30" t="s">
        <v>3</v>
      </c>
      <c r="F14" s="31"/>
      <c r="G14" s="31"/>
      <c r="H14" s="31"/>
      <c r="I14" s="31"/>
      <c r="J14" s="31"/>
      <c r="K14" s="31"/>
      <c r="L14" s="31"/>
      <c r="M14" s="31"/>
      <c r="N14" s="31"/>
      <c r="O14" s="135"/>
    </row>
    <row r="15" spans="3:15" ht="12.75">
      <c r="C15" s="166" t="s">
        <v>109</v>
      </c>
      <c r="D15" s="29">
        <v>13</v>
      </c>
      <c r="E15" s="33" t="s">
        <v>63</v>
      </c>
      <c r="F15" s="31"/>
      <c r="G15" s="31"/>
      <c r="H15" s="31"/>
      <c r="I15" s="31"/>
      <c r="J15" s="31"/>
      <c r="K15" s="31"/>
      <c r="L15" s="31"/>
      <c r="M15" s="31"/>
      <c r="N15" s="31"/>
      <c r="O15" s="136"/>
    </row>
    <row r="16" spans="3:15" ht="12.75">
      <c r="C16" s="166">
        <v>41881</v>
      </c>
      <c r="D16" s="29">
        <v>14</v>
      </c>
      <c r="E16" s="33" t="s">
        <v>65</v>
      </c>
      <c r="F16" s="31"/>
      <c r="G16" s="31"/>
      <c r="H16" s="31"/>
      <c r="I16" s="31"/>
      <c r="J16" s="31"/>
      <c r="K16" s="31"/>
      <c r="L16" s="31"/>
      <c r="M16" s="31"/>
      <c r="N16" s="31"/>
      <c r="O16" s="136"/>
    </row>
    <row r="17" spans="3:15" ht="12.75">
      <c r="C17" s="166">
        <v>41882</v>
      </c>
      <c r="D17" s="29">
        <v>15</v>
      </c>
      <c r="E17" s="33" t="s">
        <v>64</v>
      </c>
      <c r="F17" s="31"/>
      <c r="G17" s="31"/>
      <c r="H17" s="31"/>
      <c r="I17" s="31"/>
      <c r="J17" s="31"/>
      <c r="K17" s="31"/>
      <c r="L17" s="31"/>
      <c r="M17" s="31"/>
      <c r="N17" s="31"/>
      <c r="O17" s="136"/>
    </row>
    <row r="18" spans="3:15" ht="12.75">
      <c r="C18" s="166">
        <v>41888</v>
      </c>
      <c r="D18" s="29"/>
      <c r="E18" s="33" t="s">
        <v>67</v>
      </c>
      <c r="F18" s="31"/>
      <c r="G18" s="31"/>
      <c r="H18" s="31"/>
      <c r="I18" s="31"/>
      <c r="J18" s="31"/>
      <c r="K18" s="32"/>
      <c r="L18" s="31"/>
      <c r="M18" s="31"/>
      <c r="N18" s="31"/>
      <c r="O18" s="136"/>
    </row>
    <row r="19" spans="3:15" ht="13.5" thickBot="1">
      <c r="C19" s="167">
        <v>41889</v>
      </c>
      <c r="D19" s="34"/>
      <c r="E19" s="35" t="s">
        <v>68</v>
      </c>
      <c r="F19" s="36"/>
      <c r="G19" s="36"/>
      <c r="H19" s="36"/>
      <c r="I19" s="36"/>
      <c r="J19" s="36"/>
      <c r="K19" s="37"/>
      <c r="L19" s="36"/>
      <c r="M19" s="36"/>
      <c r="N19" s="36"/>
      <c r="O19" s="137"/>
    </row>
    <row r="20" ht="13.5" thickBot="1"/>
    <row r="21" spans="2:22" ht="70.5" thickBot="1">
      <c r="B21" s="295" t="s">
        <v>0</v>
      </c>
      <c r="C21" s="296" t="s">
        <v>204</v>
      </c>
      <c r="D21" s="297" t="s">
        <v>48</v>
      </c>
      <c r="E21" s="298">
        <v>1</v>
      </c>
      <c r="F21" s="299">
        <v>2</v>
      </c>
      <c r="G21" s="299">
        <v>3</v>
      </c>
      <c r="H21" s="299">
        <v>4</v>
      </c>
      <c r="I21" s="299">
        <v>5</v>
      </c>
      <c r="J21" s="299">
        <v>6</v>
      </c>
      <c r="K21" s="299">
        <v>7</v>
      </c>
      <c r="L21" s="300">
        <v>8</v>
      </c>
      <c r="M21" s="299">
        <v>9</v>
      </c>
      <c r="N21" s="299">
        <v>10</v>
      </c>
      <c r="O21" s="299">
        <v>11</v>
      </c>
      <c r="P21" s="299">
        <v>12</v>
      </c>
      <c r="Q21" s="299">
        <v>13</v>
      </c>
      <c r="R21" s="299">
        <v>14</v>
      </c>
      <c r="S21" s="299">
        <v>15</v>
      </c>
      <c r="T21" s="301">
        <v>16</v>
      </c>
      <c r="U21" s="313" t="s">
        <v>283</v>
      </c>
      <c r="V21" s="295" t="s">
        <v>47</v>
      </c>
    </row>
    <row r="22" spans="1:22" ht="12.75">
      <c r="A22" s="317">
        <v>1</v>
      </c>
      <c r="B22" s="97" t="s">
        <v>15</v>
      </c>
      <c r="C22" s="91" t="s">
        <v>76</v>
      </c>
      <c r="D22" s="99">
        <v>1966</v>
      </c>
      <c r="E22" s="227">
        <v>100</v>
      </c>
      <c r="F22" s="46">
        <v>100</v>
      </c>
      <c r="G22" s="46">
        <v>100</v>
      </c>
      <c r="H22" s="46" t="s">
        <v>14</v>
      </c>
      <c r="I22" s="46">
        <v>100</v>
      </c>
      <c r="J22" s="217">
        <v>80</v>
      </c>
      <c r="K22" s="173" t="s">
        <v>14</v>
      </c>
      <c r="L22" s="217">
        <v>100</v>
      </c>
      <c r="M22" s="46">
        <v>100</v>
      </c>
      <c r="N22" s="221"/>
      <c r="O22" s="47"/>
      <c r="P22" s="218"/>
      <c r="Q22" s="46"/>
      <c r="R22" s="46"/>
      <c r="S22" s="229"/>
      <c r="T22" s="245"/>
      <c r="U22" s="302">
        <f aca="true" t="shared" si="0" ref="U22:U58">COUNTIF(E22:S22,"&gt;1")</f>
        <v>7</v>
      </c>
      <c r="V22" s="54">
        <f aca="true" t="shared" si="1" ref="V22:V58">SUM(E22:S22)</f>
        <v>680</v>
      </c>
    </row>
    <row r="23" spans="1:22" ht="12.75">
      <c r="A23" s="317">
        <v>2</v>
      </c>
      <c r="B23" s="59" t="s">
        <v>16</v>
      </c>
      <c r="C23" s="90" t="s">
        <v>78</v>
      </c>
      <c r="D23" s="104">
        <v>1961</v>
      </c>
      <c r="E23" s="228">
        <v>80</v>
      </c>
      <c r="F23" s="48">
        <v>100</v>
      </c>
      <c r="G23" s="48" t="s">
        <v>14</v>
      </c>
      <c r="H23" s="48" t="s">
        <v>14</v>
      </c>
      <c r="I23" s="48">
        <v>100</v>
      </c>
      <c r="J23" s="224">
        <v>80</v>
      </c>
      <c r="K23" s="175" t="s">
        <v>14</v>
      </c>
      <c r="L23" s="224">
        <v>100</v>
      </c>
      <c r="M23" s="48" t="s">
        <v>14</v>
      </c>
      <c r="N23" s="232"/>
      <c r="O23" s="47"/>
      <c r="P23" s="224"/>
      <c r="Q23" s="48"/>
      <c r="R23" s="48"/>
      <c r="S23" s="229"/>
      <c r="T23" s="245"/>
      <c r="U23" s="304">
        <f t="shared" si="0"/>
        <v>5</v>
      </c>
      <c r="V23" s="55">
        <f t="shared" si="1"/>
        <v>460</v>
      </c>
    </row>
    <row r="24" spans="1:22" ht="12.75">
      <c r="A24" s="317">
        <v>3</v>
      </c>
      <c r="B24" s="59" t="s">
        <v>21</v>
      </c>
      <c r="C24" s="91" t="s">
        <v>59</v>
      </c>
      <c r="D24" s="99">
        <v>1951</v>
      </c>
      <c r="E24" s="228">
        <v>60</v>
      </c>
      <c r="F24" s="48">
        <v>80</v>
      </c>
      <c r="G24" s="48">
        <v>100</v>
      </c>
      <c r="H24" s="48" t="s">
        <v>14</v>
      </c>
      <c r="I24" s="48" t="s">
        <v>14</v>
      </c>
      <c r="J24" s="175" t="s">
        <v>14</v>
      </c>
      <c r="K24" s="224">
        <v>110</v>
      </c>
      <c r="L24" s="165" t="s">
        <v>14</v>
      </c>
      <c r="M24" s="48" t="s">
        <v>14</v>
      </c>
      <c r="N24" s="232"/>
      <c r="O24" s="47"/>
      <c r="P24" s="224"/>
      <c r="Q24" s="48"/>
      <c r="R24" s="48"/>
      <c r="S24" s="229"/>
      <c r="T24" s="245"/>
      <c r="U24" s="314">
        <f t="shared" si="0"/>
        <v>4</v>
      </c>
      <c r="V24" s="55">
        <f t="shared" si="1"/>
        <v>350</v>
      </c>
    </row>
    <row r="25" spans="1:22" ht="12.75">
      <c r="A25" s="317">
        <v>4</v>
      </c>
      <c r="B25" s="59" t="s">
        <v>18</v>
      </c>
      <c r="C25" s="45" t="s">
        <v>111</v>
      </c>
      <c r="D25" s="104">
        <v>1961</v>
      </c>
      <c r="E25" s="228">
        <v>60</v>
      </c>
      <c r="F25" s="48" t="s">
        <v>14</v>
      </c>
      <c r="G25" s="48">
        <v>60</v>
      </c>
      <c r="H25" s="48" t="s">
        <v>14</v>
      </c>
      <c r="I25" s="48">
        <v>80</v>
      </c>
      <c r="J25" s="175" t="s">
        <v>14</v>
      </c>
      <c r="K25" s="224">
        <v>88</v>
      </c>
      <c r="L25" s="224">
        <v>60</v>
      </c>
      <c r="M25" s="48" t="s">
        <v>14</v>
      </c>
      <c r="N25" s="232"/>
      <c r="O25" s="47"/>
      <c r="P25" s="224"/>
      <c r="Q25" s="48"/>
      <c r="R25" s="48"/>
      <c r="S25" s="229"/>
      <c r="T25" s="245"/>
      <c r="U25" s="314">
        <f t="shared" si="0"/>
        <v>5</v>
      </c>
      <c r="V25" s="55">
        <f t="shared" si="1"/>
        <v>348</v>
      </c>
    </row>
    <row r="26" spans="1:22" ht="12.75">
      <c r="A26" s="317">
        <v>5</v>
      </c>
      <c r="B26" s="59" t="s">
        <v>19</v>
      </c>
      <c r="C26" s="90" t="s">
        <v>85</v>
      </c>
      <c r="D26" s="104">
        <v>1961</v>
      </c>
      <c r="E26" s="228">
        <v>40</v>
      </c>
      <c r="F26" s="48" t="s">
        <v>14</v>
      </c>
      <c r="G26" s="48">
        <v>80</v>
      </c>
      <c r="H26" s="48" t="s">
        <v>14</v>
      </c>
      <c r="I26" s="48">
        <v>60</v>
      </c>
      <c r="J26" s="175" t="s">
        <v>14</v>
      </c>
      <c r="K26" s="224">
        <v>44</v>
      </c>
      <c r="L26" s="224">
        <v>40</v>
      </c>
      <c r="M26" s="48">
        <v>80</v>
      </c>
      <c r="N26" s="232"/>
      <c r="O26" s="47"/>
      <c r="P26" s="224"/>
      <c r="Q26" s="48"/>
      <c r="R26" s="48"/>
      <c r="S26" s="229"/>
      <c r="T26" s="245"/>
      <c r="U26" s="314">
        <f t="shared" si="0"/>
        <v>6</v>
      </c>
      <c r="V26" s="55">
        <f t="shared" si="1"/>
        <v>344</v>
      </c>
    </row>
    <row r="27" spans="1:22" ht="12.75">
      <c r="A27" s="317">
        <v>6</v>
      </c>
      <c r="B27" s="59" t="s">
        <v>22</v>
      </c>
      <c r="C27" s="90" t="s">
        <v>112</v>
      </c>
      <c r="D27" s="104">
        <v>1962</v>
      </c>
      <c r="E27" s="228">
        <v>60</v>
      </c>
      <c r="F27" s="48" t="s">
        <v>14</v>
      </c>
      <c r="G27" s="48" t="s">
        <v>14</v>
      </c>
      <c r="H27" s="48" t="s">
        <v>14</v>
      </c>
      <c r="I27" s="48">
        <v>80</v>
      </c>
      <c r="J27" s="175" t="s">
        <v>14</v>
      </c>
      <c r="K27" s="224">
        <v>88</v>
      </c>
      <c r="L27" s="224">
        <v>60</v>
      </c>
      <c r="M27" s="48" t="s">
        <v>14</v>
      </c>
      <c r="N27" s="232"/>
      <c r="O27" s="47"/>
      <c r="P27" s="224"/>
      <c r="Q27" s="48"/>
      <c r="R27" s="48"/>
      <c r="S27" s="229"/>
      <c r="T27" s="245"/>
      <c r="U27" s="314">
        <f t="shared" si="0"/>
        <v>4</v>
      </c>
      <c r="V27" s="55">
        <f t="shared" si="1"/>
        <v>288</v>
      </c>
    </row>
    <row r="28" spans="1:22" ht="12.75">
      <c r="A28" s="317">
        <v>7</v>
      </c>
      <c r="B28" s="59" t="s">
        <v>23</v>
      </c>
      <c r="C28" s="90" t="s">
        <v>58</v>
      </c>
      <c r="D28" s="103">
        <v>1959</v>
      </c>
      <c r="E28" s="242">
        <v>60</v>
      </c>
      <c r="F28" s="48">
        <v>80</v>
      </c>
      <c r="G28" s="48" t="s">
        <v>14</v>
      </c>
      <c r="H28" s="48" t="s">
        <v>14</v>
      </c>
      <c r="I28" s="48" t="s">
        <v>14</v>
      </c>
      <c r="J28" s="175" t="s">
        <v>14</v>
      </c>
      <c r="K28" s="224">
        <v>110</v>
      </c>
      <c r="L28" s="165" t="s">
        <v>14</v>
      </c>
      <c r="M28" s="48" t="s">
        <v>14</v>
      </c>
      <c r="N28" s="232"/>
      <c r="O28" s="47"/>
      <c r="P28" s="224"/>
      <c r="Q28" s="48"/>
      <c r="R28" s="48"/>
      <c r="S28" s="229"/>
      <c r="T28" s="245"/>
      <c r="U28" s="314">
        <f t="shared" si="0"/>
        <v>3</v>
      </c>
      <c r="V28" s="55">
        <f t="shared" si="1"/>
        <v>250</v>
      </c>
    </row>
    <row r="29" spans="1:22" ht="12.75">
      <c r="A29" s="317">
        <v>8</v>
      </c>
      <c r="B29" s="59" t="s">
        <v>24</v>
      </c>
      <c r="C29" s="90" t="s">
        <v>118</v>
      </c>
      <c r="D29" s="103">
        <v>1949</v>
      </c>
      <c r="E29" s="242">
        <v>100</v>
      </c>
      <c r="F29" s="48" t="s">
        <v>14</v>
      </c>
      <c r="G29" s="48" t="s">
        <v>14</v>
      </c>
      <c r="H29" s="48" t="s">
        <v>14</v>
      </c>
      <c r="I29" s="48" t="s">
        <v>14</v>
      </c>
      <c r="J29" s="224">
        <v>100</v>
      </c>
      <c r="K29" s="175" t="s">
        <v>14</v>
      </c>
      <c r="L29" s="165" t="s">
        <v>14</v>
      </c>
      <c r="M29" s="48" t="s">
        <v>14</v>
      </c>
      <c r="N29" s="232"/>
      <c r="O29" s="47"/>
      <c r="P29" s="224"/>
      <c r="Q29" s="48"/>
      <c r="R29" s="48"/>
      <c r="S29" s="229"/>
      <c r="T29" s="245"/>
      <c r="U29" s="314">
        <f t="shared" si="0"/>
        <v>2</v>
      </c>
      <c r="V29" s="55">
        <f t="shared" si="1"/>
        <v>200</v>
      </c>
    </row>
    <row r="30" spans="1:22" ht="12.75">
      <c r="A30" s="317">
        <v>9</v>
      </c>
      <c r="B30" s="59" t="s">
        <v>25</v>
      </c>
      <c r="C30" s="90" t="s">
        <v>117</v>
      </c>
      <c r="D30" s="103">
        <v>1958</v>
      </c>
      <c r="E30" s="204" t="s">
        <v>14</v>
      </c>
      <c r="F30" s="48" t="s">
        <v>14</v>
      </c>
      <c r="G30" s="48" t="s">
        <v>14</v>
      </c>
      <c r="H30" s="48" t="s">
        <v>14</v>
      </c>
      <c r="I30" s="48" t="s">
        <v>14</v>
      </c>
      <c r="J30" s="48" t="s">
        <v>14</v>
      </c>
      <c r="K30" s="175">
        <v>66</v>
      </c>
      <c r="L30" s="165" t="s">
        <v>14</v>
      </c>
      <c r="M30" s="48">
        <v>100</v>
      </c>
      <c r="N30" s="232"/>
      <c r="O30" s="47"/>
      <c r="P30" s="224"/>
      <c r="Q30" s="48"/>
      <c r="R30" s="48"/>
      <c r="S30" s="229"/>
      <c r="T30" s="245"/>
      <c r="U30" s="314">
        <f t="shared" si="0"/>
        <v>2</v>
      </c>
      <c r="V30" s="55">
        <f t="shared" si="1"/>
        <v>166</v>
      </c>
    </row>
    <row r="31" spans="1:22" ht="12.75">
      <c r="A31" s="317">
        <v>10</v>
      </c>
      <c r="B31" s="59" t="s">
        <v>26</v>
      </c>
      <c r="C31" s="90" t="s">
        <v>173</v>
      </c>
      <c r="D31" s="103">
        <v>1960</v>
      </c>
      <c r="E31" s="204" t="s">
        <v>14</v>
      </c>
      <c r="F31" s="48" t="s">
        <v>14</v>
      </c>
      <c r="G31" s="48" t="s">
        <v>14</v>
      </c>
      <c r="H31" s="48" t="s">
        <v>14</v>
      </c>
      <c r="I31" s="48" t="s">
        <v>14</v>
      </c>
      <c r="J31" s="48" t="s">
        <v>14</v>
      </c>
      <c r="K31" s="175">
        <v>44</v>
      </c>
      <c r="L31" s="224">
        <v>40</v>
      </c>
      <c r="M31" s="48">
        <v>80</v>
      </c>
      <c r="N31" s="232"/>
      <c r="O31" s="47"/>
      <c r="P31" s="224"/>
      <c r="Q31" s="48"/>
      <c r="R31" s="48"/>
      <c r="S31" s="229"/>
      <c r="T31" s="245"/>
      <c r="U31" s="314">
        <f t="shared" si="0"/>
        <v>3</v>
      </c>
      <c r="V31" s="55">
        <f t="shared" si="1"/>
        <v>164</v>
      </c>
    </row>
    <row r="32" spans="1:22" ht="12.75">
      <c r="A32" s="317">
        <v>11</v>
      </c>
      <c r="B32" s="59" t="s">
        <v>29</v>
      </c>
      <c r="C32" s="90" t="s">
        <v>83</v>
      </c>
      <c r="D32" s="103">
        <v>1958</v>
      </c>
      <c r="E32" s="242">
        <v>40</v>
      </c>
      <c r="F32" s="48" t="s">
        <v>14</v>
      </c>
      <c r="G32" s="48" t="s">
        <v>14</v>
      </c>
      <c r="H32" s="48" t="s">
        <v>14</v>
      </c>
      <c r="I32" s="48">
        <v>60</v>
      </c>
      <c r="J32" s="48" t="s">
        <v>14</v>
      </c>
      <c r="K32" s="224">
        <v>44</v>
      </c>
      <c r="L32" s="165" t="s">
        <v>14</v>
      </c>
      <c r="M32" s="48" t="s">
        <v>14</v>
      </c>
      <c r="N32" s="232"/>
      <c r="O32" s="47"/>
      <c r="P32" s="224"/>
      <c r="Q32" s="48"/>
      <c r="R32" s="48"/>
      <c r="S32" s="229"/>
      <c r="T32" s="245"/>
      <c r="U32" s="314">
        <f t="shared" si="0"/>
        <v>3</v>
      </c>
      <c r="V32" s="55">
        <f t="shared" si="1"/>
        <v>144</v>
      </c>
    </row>
    <row r="33" spans="1:22" ht="12.75">
      <c r="A33" s="317">
        <v>12</v>
      </c>
      <c r="B33" s="59" t="s">
        <v>180</v>
      </c>
      <c r="C33" s="90" t="s">
        <v>206</v>
      </c>
      <c r="D33" s="103"/>
      <c r="E33" s="204" t="s">
        <v>14</v>
      </c>
      <c r="F33" s="48" t="s">
        <v>14</v>
      </c>
      <c r="G33" s="48" t="s">
        <v>14</v>
      </c>
      <c r="H33" s="48" t="s">
        <v>14</v>
      </c>
      <c r="I33" s="48" t="s">
        <v>14</v>
      </c>
      <c r="J33" s="48">
        <v>60</v>
      </c>
      <c r="K33" s="175" t="s">
        <v>14</v>
      </c>
      <c r="L33" s="224">
        <v>60</v>
      </c>
      <c r="M33" s="48" t="s">
        <v>14</v>
      </c>
      <c r="N33" s="232"/>
      <c r="O33" s="47"/>
      <c r="P33" s="224"/>
      <c r="Q33" s="48"/>
      <c r="R33" s="48"/>
      <c r="S33" s="229"/>
      <c r="T33" s="245"/>
      <c r="U33" s="314">
        <f t="shared" si="0"/>
        <v>2</v>
      </c>
      <c r="V33" s="55">
        <f t="shared" si="1"/>
        <v>120</v>
      </c>
    </row>
    <row r="34" spans="1:22" ht="12.75">
      <c r="A34" s="317">
        <v>13</v>
      </c>
      <c r="B34" s="59" t="s">
        <v>180</v>
      </c>
      <c r="C34" s="90" t="s">
        <v>77</v>
      </c>
      <c r="D34" s="103">
        <v>1960</v>
      </c>
      <c r="E34" s="204" t="s">
        <v>14</v>
      </c>
      <c r="F34" s="48" t="s">
        <v>14</v>
      </c>
      <c r="G34" s="48" t="s">
        <v>14</v>
      </c>
      <c r="H34" s="48" t="s">
        <v>14</v>
      </c>
      <c r="I34" s="48" t="s">
        <v>14</v>
      </c>
      <c r="J34" s="48">
        <v>60</v>
      </c>
      <c r="K34" s="175" t="s">
        <v>14</v>
      </c>
      <c r="L34" s="224">
        <v>60</v>
      </c>
      <c r="M34" s="48" t="s">
        <v>14</v>
      </c>
      <c r="N34" s="232"/>
      <c r="O34" s="47"/>
      <c r="P34" s="224"/>
      <c r="Q34" s="48"/>
      <c r="R34" s="48"/>
      <c r="S34" s="229"/>
      <c r="T34" s="245"/>
      <c r="U34" s="314">
        <f t="shared" si="0"/>
        <v>2</v>
      </c>
      <c r="V34" s="55">
        <f t="shared" si="1"/>
        <v>120</v>
      </c>
    </row>
    <row r="35" spans="1:22" ht="12.75">
      <c r="A35" s="317">
        <v>14</v>
      </c>
      <c r="B35" s="59" t="s">
        <v>27</v>
      </c>
      <c r="C35" s="90" t="s">
        <v>114</v>
      </c>
      <c r="D35" s="103">
        <v>1953</v>
      </c>
      <c r="E35" s="204" t="s">
        <v>14</v>
      </c>
      <c r="F35" s="48" t="s">
        <v>14</v>
      </c>
      <c r="G35" s="48" t="s">
        <v>14</v>
      </c>
      <c r="H35" s="48" t="s">
        <v>14</v>
      </c>
      <c r="I35" s="48" t="s">
        <v>14</v>
      </c>
      <c r="J35" s="48">
        <v>100</v>
      </c>
      <c r="K35" s="175" t="s">
        <v>14</v>
      </c>
      <c r="L35" s="165" t="s">
        <v>14</v>
      </c>
      <c r="M35" s="48" t="s">
        <v>14</v>
      </c>
      <c r="N35" s="232"/>
      <c r="O35" s="47"/>
      <c r="P35" s="224"/>
      <c r="Q35" s="48"/>
      <c r="R35" s="48"/>
      <c r="S35" s="229"/>
      <c r="T35" s="245"/>
      <c r="U35" s="314">
        <f t="shared" si="0"/>
        <v>1</v>
      </c>
      <c r="V35" s="55">
        <f t="shared" si="1"/>
        <v>100</v>
      </c>
    </row>
    <row r="36" spans="1:22" ht="12.75">
      <c r="A36" s="317">
        <v>15</v>
      </c>
      <c r="B36" s="59" t="s">
        <v>208</v>
      </c>
      <c r="C36" s="90" t="s">
        <v>124</v>
      </c>
      <c r="D36" s="103">
        <v>1953</v>
      </c>
      <c r="E36" s="242">
        <v>80</v>
      </c>
      <c r="F36" s="48" t="s">
        <v>14</v>
      </c>
      <c r="G36" s="48" t="s">
        <v>14</v>
      </c>
      <c r="H36" s="48" t="s">
        <v>14</v>
      </c>
      <c r="I36" s="48" t="s">
        <v>14</v>
      </c>
      <c r="J36" s="175" t="s">
        <v>14</v>
      </c>
      <c r="K36" s="175" t="s">
        <v>14</v>
      </c>
      <c r="L36" s="165" t="s">
        <v>14</v>
      </c>
      <c r="M36" s="48" t="s">
        <v>14</v>
      </c>
      <c r="N36" s="232"/>
      <c r="O36" s="47"/>
      <c r="P36" s="224"/>
      <c r="Q36" s="48"/>
      <c r="R36" s="48"/>
      <c r="S36" s="229"/>
      <c r="T36" s="245"/>
      <c r="U36" s="314">
        <f t="shared" si="0"/>
        <v>1</v>
      </c>
      <c r="V36" s="55">
        <f t="shared" si="1"/>
        <v>80</v>
      </c>
    </row>
    <row r="37" spans="1:22" ht="12.75">
      <c r="A37" s="317">
        <v>16</v>
      </c>
      <c r="B37" s="59" t="s">
        <v>208</v>
      </c>
      <c r="C37" s="90" t="s">
        <v>229</v>
      </c>
      <c r="D37" s="103"/>
      <c r="E37" s="204" t="s">
        <v>14</v>
      </c>
      <c r="F37" s="48" t="s">
        <v>14</v>
      </c>
      <c r="G37" s="48" t="s">
        <v>14</v>
      </c>
      <c r="H37" s="48" t="s">
        <v>14</v>
      </c>
      <c r="I37" s="48" t="s">
        <v>14</v>
      </c>
      <c r="J37" s="48" t="s">
        <v>14</v>
      </c>
      <c r="K37" s="48" t="s">
        <v>14</v>
      </c>
      <c r="L37" s="224">
        <v>80</v>
      </c>
      <c r="M37" s="48" t="s">
        <v>14</v>
      </c>
      <c r="N37" s="232"/>
      <c r="O37" s="47"/>
      <c r="P37" s="224"/>
      <c r="Q37" s="48"/>
      <c r="R37" s="48"/>
      <c r="S37" s="229"/>
      <c r="T37" s="245"/>
      <c r="U37" s="314">
        <f t="shared" si="0"/>
        <v>1</v>
      </c>
      <c r="V37" s="55">
        <f t="shared" si="1"/>
        <v>80</v>
      </c>
    </row>
    <row r="38" spans="1:22" ht="12.75">
      <c r="A38" s="317">
        <v>17</v>
      </c>
      <c r="B38" s="59" t="s">
        <v>208</v>
      </c>
      <c r="C38" s="90" t="s">
        <v>150</v>
      </c>
      <c r="D38" s="103">
        <v>1960</v>
      </c>
      <c r="E38" s="204" t="s">
        <v>14</v>
      </c>
      <c r="F38" s="48" t="s">
        <v>14</v>
      </c>
      <c r="G38" s="48">
        <v>80</v>
      </c>
      <c r="H38" s="48" t="s">
        <v>14</v>
      </c>
      <c r="I38" s="48" t="s">
        <v>14</v>
      </c>
      <c r="J38" s="48" t="s">
        <v>14</v>
      </c>
      <c r="K38" s="175" t="s">
        <v>14</v>
      </c>
      <c r="L38" s="165" t="s">
        <v>14</v>
      </c>
      <c r="M38" s="48" t="s">
        <v>14</v>
      </c>
      <c r="N38" s="232"/>
      <c r="O38" s="47"/>
      <c r="P38" s="224"/>
      <c r="Q38" s="48"/>
      <c r="R38" s="48"/>
      <c r="S38" s="229"/>
      <c r="T38" s="245"/>
      <c r="U38" s="314">
        <f t="shared" si="0"/>
        <v>1</v>
      </c>
      <c r="V38" s="55">
        <f t="shared" si="1"/>
        <v>80</v>
      </c>
    </row>
    <row r="39" spans="1:22" ht="12.75">
      <c r="A39" s="317">
        <v>18</v>
      </c>
      <c r="B39" s="59" t="s">
        <v>208</v>
      </c>
      <c r="C39" s="90" t="s">
        <v>230</v>
      </c>
      <c r="D39" s="103"/>
      <c r="E39" s="204" t="s">
        <v>14</v>
      </c>
      <c r="F39" s="48" t="s">
        <v>14</v>
      </c>
      <c r="G39" s="48" t="s">
        <v>14</v>
      </c>
      <c r="H39" s="48" t="s">
        <v>14</v>
      </c>
      <c r="I39" s="48" t="s">
        <v>14</v>
      </c>
      <c r="J39" s="48" t="s">
        <v>14</v>
      </c>
      <c r="K39" s="48" t="s">
        <v>14</v>
      </c>
      <c r="L39" s="224">
        <v>80</v>
      </c>
      <c r="M39" s="48" t="s">
        <v>14</v>
      </c>
      <c r="N39" s="232"/>
      <c r="O39" s="47"/>
      <c r="P39" s="224"/>
      <c r="Q39" s="48"/>
      <c r="R39" s="48"/>
      <c r="S39" s="229"/>
      <c r="T39" s="245"/>
      <c r="U39" s="314">
        <f t="shared" si="0"/>
        <v>1</v>
      </c>
      <c r="V39" s="55">
        <f t="shared" si="1"/>
        <v>80</v>
      </c>
    </row>
    <row r="40" spans="1:22" ht="12.75">
      <c r="A40" s="317">
        <v>19</v>
      </c>
      <c r="B40" s="59" t="s">
        <v>40</v>
      </c>
      <c r="C40" s="90" t="s">
        <v>217</v>
      </c>
      <c r="D40" s="103"/>
      <c r="E40" s="204" t="s">
        <v>14</v>
      </c>
      <c r="F40" s="48" t="s">
        <v>14</v>
      </c>
      <c r="G40" s="48" t="s">
        <v>14</v>
      </c>
      <c r="H40" s="48" t="s">
        <v>14</v>
      </c>
      <c r="I40" s="48" t="s">
        <v>14</v>
      </c>
      <c r="J40" s="48" t="s">
        <v>14</v>
      </c>
      <c r="K40" s="175">
        <v>66</v>
      </c>
      <c r="L40" s="165" t="s">
        <v>14</v>
      </c>
      <c r="M40" s="48" t="s">
        <v>14</v>
      </c>
      <c r="N40" s="232"/>
      <c r="O40" s="47"/>
      <c r="P40" s="224"/>
      <c r="Q40" s="48"/>
      <c r="R40" s="48"/>
      <c r="S40" s="229"/>
      <c r="T40" s="245"/>
      <c r="U40" s="314">
        <f t="shared" si="0"/>
        <v>1</v>
      </c>
      <c r="V40" s="55">
        <f t="shared" si="1"/>
        <v>66</v>
      </c>
    </row>
    <row r="41" spans="1:22" ht="12.75">
      <c r="A41" s="317">
        <v>20</v>
      </c>
      <c r="B41" s="59" t="s">
        <v>40</v>
      </c>
      <c r="C41" s="90" t="s">
        <v>214</v>
      </c>
      <c r="D41" s="103">
        <v>1948</v>
      </c>
      <c r="E41" s="204" t="s">
        <v>14</v>
      </c>
      <c r="F41" s="48" t="s">
        <v>14</v>
      </c>
      <c r="G41" s="48" t="s">
        <v>14</v>
      </c>
      <c r="H41" s="48" t="s">
        <v>14</v>
      </c>
      <c r="I41" s="48" t="s">
        <v>14</v>
      </c>
      <c r="J41" s="48" t="s">
        <v>14</v>
      </c>
      <c r="K41" s="175">
        <v>66</v>
      </c>
      <c r="L41" s="165" t="s">
        <v>14</v>
      </c>
      <c r="M41" s="48" t="s">
        <v>14</v>
      </c>
      <c r="N41" s="232"/>
      <c r="O41" s="47"/>
      <c r="P41" s="224"/>
      <c r="Q41" s="48"/>
      <c r="R41" s="48"/>
      <c r="S41" s="229"/>
      <c r="T41" s="245"/>
      <c r="U41" s="314">
        <f t="shared" si="0"/>
        <v>1</v>
      </c>
      <c r="V41" s="55">
        <f t="shared" si="1"/>
        <v>66</v>
      </c>
    </row>
    <row r="42" spans="1:22" ht="12.75">
      <c r="A42" s="317">
        <v>21</v>
      </c>
      <c r="B42" s="59" t="s">
        <v>40</v>
      </c>
      <c r="C42" s="90" t="s">
        <v>216</v>
      </c>
      <c r="D42" s="103"/>
      <c r="E42" s="204" t="s">
        <v>14</v>
      </c>
      <c r="F42" s="48" t="s">
        <v>14</v>
      </c>
      <c r="G42" s="48" t="s">
        <v>14</v>
      </c>
      <c r="H42" s="48" t="s">
        <v>14</v>
      </c>
      <c r="I42" s="48" t="s">
        <v>14</v>
      </c>
      <c r="J42" s="48" t="s">
        <v>14</v>
      </c>
      <c r="K42" s="175">
        <v>66</v>
      </c>
      <c r="L42" s="165" t="s">
        <v>14</v>
      </c>
      <c r="M42" s="48" t="s">
        <v>14</v>
      </c>
      <c r="N42" s="232"/>
      <c r="O42" s="47"/>
      <c r="P42" s="224"/>
      <c r="Q42" s="48"/>
      <c r="R42" s="48"/>
      <c r="S42" s="229"/>
      <c r="T42" s="245"/>
      <c r="U42" s="314">
        <f t="shared" si="0"/>
        <v>1</v>
      </c>
      <c r="V42" s="55">
        <f t="shared" si="1"/>
        <v>66</v>
      </c>
    </row>
    <row r="43" spans="1:22" ht="12.75">
      <c r="A43" s="317">
        <v>22</v>
      </c>
      <c r="B43" s="59" t="s">
        <v>291</v>
      </c>
      <c r="C43" s="90" t="s">
        <v>196</v>
      </c>
      <c r="D43" s="103">
        <v>1957</v>
      </c>
      <c r="E43" s="204" t="s">
        <v>14</v>
      </c>
      <c r="F43" s="48" t="s">
        <v>14</v>
      </c>
      <c r="G43" s="48" t="s">
        <v>14</v>
      </c>
      <c r="H43" s="48" t="s">
        <v>14</v>
      </c>
      <c r="I43" s="48">
        <v>60</v>
      </c>
      <c r="J43" s="48" t="s">
        <v>14</v>
      </c>
      <c r="K43" s="175" t="s">
        <v>14</v>
      </c>
      <c r="L43" s="165" t="s">
        <v>14</v>
      </c>
      <c r="M43" s="48" t="s">
        <v>14</v>
      </c>
      <c r="N43" s="232"/>
      <c r="O43" s="47"/>
      <c r="P43" s="224"/>
      <c r="Q43" s="48"/>
      <c r="R43" s="48"/>
      <c r="S43" s="229"/>
      <c r="T43" s="245"/>
      <c r="U43" s="314">
        <f t="shared" si="0"/>
        <v>1</v>
      </c>
      <c r="V43" s="55">
        <f t="shared" si="1"/>
        <v>60</v>
      </c>
    </row>
    <row r="44" spans="1:22" ht="12.75">
      <c r="A44" s="317">
        <v>23</v>
      </c>
      <c r="B44" s="59" t="s">
        <v>291</v>
      </c>
      <c r="C44" s="90" t="s">
        <v>205</v>
      </c>
      <c r="D44" s="103">
        <v>1964</v>
      </c>
      <c r="E44" s="204" t="s">
        <v>14</v>
      </c>
      <c r="F44" s="48" t="s">
        <v>14</v>
      </c>
      <c r="G44" s="48" t="s">
        <v>14</v>
      </c>
      <c r="H44" s="48" t="s">
        <v>14</v>
      </c>
      <c r="I44" s="48" t="s">
        <v>14</v>
      </c>
      <c r="J44" s="48">
        <v>60</v>
      </c>
      <c r="K44" s="175" t="s">
        <v>14</v>
      </c>
      <c r="L44" s="165" t="s">
        <v>14</v>
      </c>
      <c r="M44" s="48" t="s">
        <v>14</v>
      </c>
      <c r="N44" s="232"/>
      <c r="O44" s="47"/>
      <c r="P44" s="224"/>
      <c r="Q44" s="48"/>
      <c r="R44" s="48"/>
      <c r="S44" s="229"/>
      <c r="T44" s="245"/>
      <c r="U44" s="314">
        <f t="shared" si="0"/>
        <v>1</v>
      </c>
      <c r="V44" s="55">
        <f t="shared" si="1"/>
        <v>60</v>
      </c>
    </row>
    <row r="45" spans="1:22" ht="12.75">
      <c r="A45" s="317">
        <v>24</v>
      </c>
      <c r="B45" s="59" t="s">
        <v>291</v>
      </c>
      <c r="C45" s="90" t="s">
        <v>209</v>
      </c>
      <c r="D45" s="103">
        <v>1960</v>
      </c>
      <c r="E45" s="204" t="s">
        <v>14</v>
      </c>
      <c r="F45" s="48" t="s">
        <v>14</v>
      </c>
      <c r="G45" s="48" t="s">
        <v>14</v>
      </c>
      <c r="H45" s="48" t="s">
        <v>14</v>
      </c>
      <c r="I45" s="48" t="s">
        <v>14</v>
      </c>
      <c r="J45" s="48">
        <v>60</v>
      </c>
      <c r="K45" s="175" t="s">
        <v>14</v>
      </c>
      <c r="L45" s="165" t="s">
        <v>14</v>
      </c>
      <c r="M45" s="48" t="s">
        <v>14</v>
      </c>
      <c r="N45" s="232"/>
      <c r="O45" s="47"/>
      <c r="P45" s="224"/>
      <c r="Q45" s="48"/>
      <c r="R45" s="48"/>
      <c r="S45" s="229"/>
      <c r="T45" s="245"/>
      <c r="U45" s="314">
        <f t="shared" si="0"/>
        <v>1</v>
      </c>
      <c r="V45" s="55">
        <f t="shared" si="1"/>
        <v>60</v>
      </c>
    </row>
    <row r="46" spans="1:22" ht="12.75">
      <c r="A46" s="317">
        <v>25</v>
      </c>
      <c r="B46" s="59" t="s">
        <v>291</v>
      </c>
      <c r="C46" s="90" t="s">
        <v>288</v>
      </c>
      <c r="D46" s="103"/>
      <c r="E46" s="204" t="s">
        <v>14</v>
      </c>
      <c r="F46" s="48" t="s">
        <v>14</v>
      </c>
      <c r="G46" s="48" t="s">
        <v>14</v>
      </c>
      <c r="H46" s="48" t="s">
        <v>14</v>
      </c>
      <c r="I46" s="48" t="s">
        <v>14</v>
      </c>
      <c r="J46" s="48" t="s">
        <v>14</v>
      </c>
      <c r="K46" s="48" t="s">
        <v>14</v>
      </c>
      <c r="L46" s="48" t="s">
        <v>14</v>
      </c>
      <c r="M46" s="48">
        <v>60</v>
      </c>
      <c r="N46" s="232"/>
      <c r="O46" s="47"/>
      <c r="P46" s="224"/>
      <c r="Q46" s="48"/>
      <c r="R46" s="48"/>
      <c r="S46" s="229"/>
      <c r="T46" s="245"/>
      <c r="U46" s="314">
        <f t="shared" si="0"/>
        <v>1</v>
      </c>
      <c r="V46" s="55">
        <f t="shared" si="1"/>
        <v>60</v>
      </c>
    </row>
    <row r="47" spans="1:22" ht="12.75">
      <c r="A47" s="317">
        <v>26</v>
      </c>
      <c r="B47" s="59" t="s">
        <v>291</v>
      </c>
      <c r="C47" s="90" t="s">
        <v>51</v>
      </c>
      <c r="D47" s="103">
        <v>1960</v>
      </c>
      <c r="E47" s="204" t="s">
        <v>14</v>
      </c>
      <c r="F47" s="48" t="s">
        <v>14</v>
      </c>
      <c r="G47" s="48">
        <v>60</v>
      </c>
      <c r="H47" s="48" t="s">
        <v>14</v>
      </c>
      <c r="I47" s="48" t="s">
        <v>14</v>
      </c>
      <c r="J47" s="48" t="s">
        <v>14</v>
      </c>
      <c r="K47" s="175" t="s">
        <v>14</v>
      </c>
      <c r="L47" s="165" t="s">
        <v>14</v>
      </c>
      <c r="M47" s="48" t="s">
        <v>14</v>
      </c>
      <c r="N47" s="232"/>
      <c r="O47" s="47"/>
      <c r="P47" s="224"/>
      <c r="Q47" s="48"/>
      <c r="R47" s="48"/>
      <c r="S47" s="229"/>
      <c r="T47" s="245"/>
      <c r="U47" s="314">
        <f t="shared" si="0"/>
        <v>1</v>
      </c>
      <c r="V47" s="55">
        <f t="shared" si="1"/>
        <v>60</v>
      </c>
    </row>
    <row r="48" spans="1:22" ht="12.75">
      <c r="A48" s="317">
        <v>27</v>
      </c>
      <c r="B48" s="59" t="s">
        <v>291</v>
      </c>
      <c r="C48" s="90" t="s">
        <v>289</v>
      </c>
      <c r="D48" s="103"/>
      <c r="E48" s="204" t="s">
        <v>14</v>
      </c>
      <c r="F48" s="48" t="s">
        <v>14</v>
      </c>
      <c r="G48" s="48" t="s">
        <v>14</v>
      </c>
      <c r="H48" s="48" t="s">
        <v>14</v>
      </c>
      <c r="I48" s="48" t="s">
        <v>14</v>
      </c>
      <c r="J48" s="48" t="s">
        <v>14</v>
      </c>
      <c r="K48" s="48" t="s">
        <v>14</v>
      </c>
      <c r="L48" s="48" t="s">
        <v>14</v>
      </c>
      <c r="M48" s="48">
        <v>60</v>
      </c>
      <c r="N48" s="232"/>
      <c r="O48" s="47"/>
      <c r="P48" s="224"/>
      <c r="Q48" s="48"/>
      <c r="R48" s="48"/>
      <c r="S48" s="229"/>
      <c r="T48" s="245"/>
      <c r="U48" s="314">
        <f t="shared" si="0"/>
        <v>1</v>
      </c>
      <c r="V48" s="55">
        <f t="shared" si="1"/>
        <v>60</v>
      </c>
    </row>
    <row r="49" spans="1:22" ht="12.75">
      <c r="A49" s="317">
        <v>28</v>
      </c>
      <c r="B49" s="59" t="s">
        <v>291</v>
      </c>
      <c r="C49" s="91" t="s">
        <v>197</v>
      </c>
      <c r="D49" s="102">
        <v>1959</v>
      </c>
      <c r="E49" s="190" t="s">
        <v>14</v>
      </c>
      <c r="F49" s="48" t="s">
        <v>14</v>
      </c>
      <c r="G49" s="48" t="s">
        <v>14</v>
      </c>
      <c r="H49" s="48" t="s">
        <v>14</v>
      </c>
      <c r="I49" s="48">
        <v>60</v>
      </c>
      <c r="J49" s="48" t="s">
        <v>14</v>
      </c>
      <c r="K49" s="175" t="s">
        <v>14</v>
      </c>
      <c r="L49" s="165" t="s">
        <v>14</v>
      </c>
      <c r="M49" s="48" t="s">
        <v>14</v>
      </c>
      <c r="N49" s="232"/>
      <c r="O49" s="47"/>
      <c r="P49" s="224"/>
      <c r="Q49" s="48"/>
      <c r="R49" s="48"/>
      <c r="S49" s="229"/>
      <c r="T49" s="245"/>
      <c r="U49" s="314">
        <f t="shared" si="0"/>
        <v>1</v>
      </c>
      <c r="V49" s="55">
        <f t="shared" si="1"/>
        <v>60</v>
      </c>
    </row>
    <row r="50" spans="1:22" ht="12.75">
      <c r="A50" s="317">
        <v>29</v>
      </c>
      <c r="B50" s="59" t="s">
        <v>291</v>
      </c>
      <c r="C50" s="90" t="s">
        <v>276</v>
      </c>
      <c r="D50" s="203"/>
      <c r="E50" s="215" t="s">
        <v>14</v>
      </c>
      <c r="F50" s="47" t="s">
        <v>14</v>
      </c>
      <c r="G50" s="47" t="s">
        <v>14</v>
      </c>
      <c r="H50" s="47" t="s">
        <v>14</v>
      </c>
      <c r="I50" s="47" t="s">
        <v>14</v>
      </c>
      <c r="J50" s="47" t="s">
        <v>14</v>
      </c>
      <c r="K50" s="47" t="s">
        <v>14</v>
      </c>
      <c r="L50" s="47" t="s">
        <v>14</v>
      </c>
      <c r="M50" s="47">
        <v>60</v>
      </c>
      <c r="N50" s="218"/>
      <c r="O50" s="47"/>
      <c r="P50" s="218"/>
      <c r="Q50" s="47"/>
      <c r="R50" s="47"/>
      <c r="S50" s="223"/>
      <c r="T50" s="246"/>
      <c r="U50" s="314">
        <f t="shared" si="0"/>
        <v>1</v>
      </c>
      <c r="V50" s="55">
        <f t="shared" si="1"/>
        <v>60</v>
      </c>
    </row>
    <row r="51" spans="1:22" ht="12.75">
      <c r="A51" s="317">
        <v>30</v>
      </c>
      <c r="B51" s="59" t="s">
        <v>291</v>
      </c>
      <c r="C51" s="90" t="s">
        <v>290</v>
      </c>
      <c r="D51" s="104"/>
      <c r="E51" s="215" t="s">
        <v>14</v>
      </c>
      <c r="F51" s="47" t="s">
        <v>14</v>
      </c>
      <c r="G51" s="47" t="s">
        <v>14</v>
      </c>
      <c r="H51" s="47" t="s">
        <v>14</v>
      </c>
      <c r="I51" s="47" t="s">
        <v>14</v>
      </c>
      <c r="J51" s="47" t="s">
        <v>14</v>
      </c>
      <c r="K51" s="47" t="s">
        <v>14</v>
      </c>
      <c r="L51" s="47" t="s">
        <v>14</v>
      </c>
      <c r="M51" s="47">
        <v>60</v>
      </c>
      <c r="N51" s="218"/>
      <c r="O51" s="47"/>
      <c r="P51" s="218"/>
      <c r="Q51" s="47"/>
      <c r="R51" s="47"/>
      <c r="S51" s="223"/>
      <c r="T51" s="246"/>
      <c r="U51" s="314">
        <f t="shared" si="0"/>
        <v>1</v>
      </c>
      <c r="V51" s="55">
        <f t="shared" si="1"/>
        <v>60</v>
      </c>
    </row>
    <row r="52" spans="1:22" ht="12.75">
      <c r="A52" s="317">
        <v>31</v>
      </c>
      <c r="B52" s="59" t="s">
        <v>284</v>
      </c>
      <c r="C52" s="90" t="s">
        <v>12</v>
      </c>
      <c r="D52" s="104">
        <v>1952</v>
      </c>
      <c r="E52" s="215" t="s">
        <v>14</v>
      </c>
      <c r="F52" s="47" t="s">
        <v>14</v>
      </c>
      <c r="G52" s="47" t="s">
        <v>14</v>
      </c>
      <c r="H52" s="47" t="s">
        <v>14</v>
      </c>
      <c r="I52" s="47" t="s">
        <v>14</v>
      </c>
      <c r="J52" s="47" t="s">
        <v>14</v>
      </c>
      <c r="K52" s="176">
        <v>44</v>
      </c>
      <c r="L52" s="144" t="s">
        <v>14</v>
      </c>
      <c r="M52" s="47" t="s">
        <v>14</v>
      </c>
      <c r="N52" s="218"/>
      <c r="O52" s="47"/>
      <c r="P52" s="218"/>
      <c r="Q52" s="47"/>
      <c r="R52" s="47"/>
      <c r="S52" s="223"/>
      <c r="T52" s="246"/>
      <c r="U52" s="314">
        <f t="shared" si="0"/>
        <v>1</v>
      </c>
      <c r="V52" s="55">
        <f t="shared" si="1"/>
        <v>44</v>
      </c>
    </row>
    <row r="53" spans="1:22" ht="12.75">
      <c r="A53" s="317">
        <v>32</v>
      </c>
      <c r="B53" s="59" t="s">
        <v>292</v>
      </c>
      <c r="C53" s="90" t="s">
        <v>218</v>
      </c>
      <c r="D53" s="104"/>
      <c r="E53" s="215" t="s">
        <v>14</v>
      </c>
      <c r="F53" s="47" t="s">
        <v>14</v>
      </c>
      <c r="G53" s="47" t="s">
        <v>14</v>
      </c>
      <c r="H53" s="47" t="s">
        <v>14</v>
      </c>
      <c r="I53" s="47" t="s">
        <v>14</v>
      </c>
      <c r="J53" s="47">
        <v>40</v>
      </c>
      <c r="K53" s="176" t="s">
        <v>14</v>
      </c>
      <c r="L53" s="144" t="s">
        <v>14</v>
      </c>
      <c r="M53" s="47" t="s">
        <v>14</v>
      </c>
      <c r="N53" s="218"/>
      <c r="O53" s="47"/>
      <c r="P53" s="218"/>
      <c r="Q53" s="47"/>
      <c r="R53" s="47"/>
      <c r="S53" s="223"/>
      <c r="T53" s="246"/>
      <c r="U53" s="314">
        <f t="shared" si="0"/>
        <v>1</v>
      </c>
      <c r="V53" s="55">
        <f t="shared" si="1"/>
        <v>40</v>
      </c>
    </row>
    <row r="54" spans="1:22" ht="12.75">
      <c r="A54" s="317">
        <v>33</v>
      </c>
      <c r="B54" s="58" t="s">
        <v>292</v>
      </c>
      <c r="C54" s="90" t="s">
        <v>272</v>
      </c>
      <c r="D54" s="104">
        <v>1960</v>
      </c>
      <c r="E54" s="215" t="s">
        <v>14</v>
      </c>
      <c r="F54" s="47" t="s">
        <v>14</v>
      </c>
      <c r="G54" s="47" t="s">
        <v>14</v>
      </c>
      <c r="H54" s="47" t="s">
        <v>14</v>
      </c>
      <c r="I54" s="47" t="s">
        <v>14</v>
      </c>
      <c r="J54" s="47" t="s">
        <v>14</v>
      </c>
      <c r="K54" s="47" t="s">
        <v>14</v>
      </c>
      <c r="L54" s="218">
        <v>40</v>
      </c>
      <c r="M54" s="47" t="s">
        <v>14</v>
      </c>
      <c r="N54" s="218"/>
      <c r="O54" s="47"/>
      <c r="P54" s="218"/>
      <c r="Q54" s="47"/>
      <c r="R54" s="47"/>
      <c r="S54" s="223"/>
      <c r="T54" s="246"/>
      <c r="U54" s="314">
        <f t="shared" si="0"/>
        <v>1</v>
      </c>
      <c r="V54" s="55">
        <f t="shared" si="1"/>
        <v>40</v>
      </c>
    </row>
    <row r="55" spans="1:22" ht="12.75">
      <c r="A55" s="317">
        <v>34</v>
      </c>
      <c r="B55" s="59" t="s">
        <v>292</v>
      </c>
      <c r="C55" s="90" t="s">
        <v>211</v>
      </c>
      <c r="D55" s="104">
        <v>1955</v>
      </c>
      <c r="E55" s="204" t="s">
        <v>14</v>
      </c>
      <c r="F55" s="48" t="s">
        <v>14</v>
      </c>
      <c r="G55" s="48" t="s">
        <v>14</v>
      </c>
      <c r="H55" s="48" t="s">
        <v>14</v>
      </c>
      <c r="I55" s="47" t="s">
        <v>14</v>
      </c>
      <c r="J55" s="47" t="s">
        <v>14</v>
      </c>
      <c r="K55" s="47" t="s">
        <v>14</v>
      </c>
      <c r="L55" s="218">
        <v>40</v>
      </c>
      <c r="M55" s="47" t="s">
        <v>14</v>
      </c>
      <c r="N55" s="218"/>
      <c r="O55" s="47"/>
      <c r="P55" s="218"/>
      <c r="Q55" s="47"/>
      <c r="R55" s="47"/>
      <c r="S55" s="223"/>
      <c r="T55" s="246"/>
      <c r="U55" s="314">
        <f t="shared" si="0"/>
        <v>1</v>
      </c>
      <c r="V55" s="55">
        <f t="shared" si="1"/>
        <v>40</v>
      </c>
    </row>
    <row r="56" spans="1:22" ht="12.75">
      <c r="A56" s="317">
        <v>35</v>
      </c>
      <c r="B56" s="59" t="s">
        <v>292</v>
      </c>
      <c r="C56" s="90" t="s">
        <v>121</v>
      </c>
      <c r="D56" s="104">
        <v>1947</v>
      </c>
      <c r="E56" s="242">
        <v>40</v>
      </c>
      <c r="F56" s="48" t="s">
        <v>14</v>
      </c>
      <c r="G56" s="48" t="s">
        <v>14</v>
      </c>
      <c r="H56" s="48" t="s">
        <v>14</v>
      </c>
      <c r="I56" s="47" t="s">
        <v>14</v>
      </c>
      <c r="J56" s="47" t="s">
        <v>14</v>
      </c>
      <c r="K56" s="47" t="s">
        <v>14</v>
      </c>
      <c r="L56" s="144" t="s">
        <v>14</v>
      </c>
      <c r="M56" s="47" t="s">
        <v>14</v>
      </c>
      <c r="N56" s="218"/>
      <c r="O56" s="47"/>
      <c r="P56" s="218"/>
      <c r="Q56" s="47"/>
      <c r="R56" s="47"/>
      <c r="S56" s="223"/>
      <c r="T56" s="246"/>
      <c r="U56" s="314">
        <f t="shared" si="0"/>
        <v>1</v>
      </c>
      <c r="V56" s="55">
        <f t="shared" si="1"/>
        <v>40</v>
      </c>
    </row>
    <row r="57" spans="1:22" ht="12.75">
      <c r="A57" s="317">
        <v>36</v>
      </c>
      <c r="B57" s="59" t="s">
        <v>292</v>
      </c>
      <c r="C57" s="90" t="s">
        <v>207</v>
      </c>
      <c r="D57" s="203">
        <v>1960</v>
      </c>
      <c r="E57" s="215" t="s">
        <v>14</v>
      </c>
      <c r="F57" s="47" t="s">
        <v>14</v>
      </c>
      <c r="G57" s="47" t="s">
        <v>14</v>
      </c>
      <c r="H57" s="47" t="s">
        <v>14</v>
      </c>
      <c r="I57" s="47" t="s">
        <v>14</v>
      </c>
      <c r="J57" s="47">
        <v>40</v>
      </c>
      <c r="K57" s="176" t="s">
        <v>14</v>
      </c>
      <c r="L57" s="144" t="s">
        <v>14</v>
      </c>
      <c r="M57" s="47" t="s">
        <v>14</v>
      </c>
      <c r="N57" s="218"/>
      <c r="O57" s="47"/>
      <c r="P57" s="218"/>
      <c r="Q57" s="47"/>
      <c r="R57" s="47"/>
      <c r="S57" s="223"/>
      <c r="T57" s="246"/>
      <c r="U57" s="314">
        <f t="shared" si="0"/>
        <v>1</v>
      </c>
      <c r="V57" s="55">
        <f t="shared" si="1"/>
        <v>40</v>
      </c>
    </row>
    <row r="58" spans="1:22" ht="13.5" thickBot="1">
      <c r="A58" s="317">
        <v>37</v>
      </c>
      <c r="B58" s="60" t="s">
        <v>292</v>
      </c>
      <c r="C58" s="201" t="s">
        <v>116</v>
      </c>
      <c r="D58" s="202">
        <v>1958</v>
      </c>
      <c r="E58" s="247">
        <v>40</v>
      </c>
      <c r="F58" s="164" t="s">
        <v>14</v>
      </c>
      <c r="G58" s="164" t="s">
        <v>14</v>
      </c>
      <c r="H58" s="164" t="s">
        <v>14</v>
      </c>
      <c r="I58" s="164" t="s">
        <v>14</v>
      </c>
      <c r="J58" s="164" t="s">
        <v>14</v>
      </c>
      <c r="K58" s="252" t="s">
        <v>14</v>
      </c>
      <c r="L58" s="305" t="s">
        <v>14</v>
      </c>
      <c r="M58" s="164" t="s">
        <v>14</v>
      </c>
      <c r="N58" s="249"/>
      <c r="O58" s="164"/>
      <c r="P58" s="248"/>
      <c r="Q58" s="164"/>
      <c r="R58" s="164"/>
      <c r="S58" s="237"/>
      <c r="T58" s="250"/>
      <c r="U58" s="315">
        <f t="shared" si="0"/>
        <v>1</v>
      </c>
      <c r="V58" s="56">
        <f t="shared" si="1"/>
        <v>40</v>
      </c>
    </row>
    <row r="59" ht="13.5" thickBot="1"/>
    <row r="60" spans="2:22" ht="13.5" thickBot="1">
      <c r="B60" s="53" t="s">
        <v>0</v>
      </c>
      <c r="C60" s="94" t="s">
        <v>54</v>
      </c>
      <c r="D60" s="92" t="s">
        <v>48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38">
        <v>8</v>
      </c>
      <c r="M60" s="6">
        <v>9</v>
      </c>
      <c r="N60" s="6">
        <v>10</v>
      </c>
      <c r="O60" s="6">
        <v>11</v>
      </c>
      <c r="P60" s="6">
        <v>12</v>
      </c>
      <c r="Q60" s="6">
        <v>13</v>
      </c>
      <c r="R60" s="6">
        <v>14</v>
      </c>
      <c r="S60" s="6">
        <v>15</v>
      </c>
      <c r="T60" s="301">
        <v>16</v>
      </c>
      <c r="U60" s="313"/>
      <c r="V60" s="53" t="s">
        <v>47</v>
      </c>
    </row>
    <row r="61" spans="1:22" ht="12.75">
      <c r="A61" s="316">
        <v>1</v>
      </c>
      <c r="B61" s="97" t="s">
        <v>15</v>
      </c>
      <c r="C61" s="90" t="s">
        <v>121</v>
      </c>
      <c r="D61" s="104">
        <v>1947</v>
      </c>
      <c r="E61" s="213" t="s">
        <v>14</v>
      </c>
      <c r="F61" s="46">
        <v>80</v>
      </c>
      <c r="G61" s="48">
        <v>100</v>
      </c>
      <c r="H61" s="48" t="s">
        <v>14</v>
      </c>
      <c r="I61" s="48">
        <v>100</v>
      </c>
      <c r="J61" s="48" t="s">
        <v>14</v>
      </c>
      <c r="K61" s="48">
        <v>110</v>
      </c>
      <c r="L61" s="48" t="s">
        <v>14</v>
      </c>
      <c r="M61" s="48">
        <v>80</v>
      </c>
      <c r="N61" s="224"/>
      <c r="O61" s="47"/>
      <c r="P61" s="48"/>
      <c r="Q61" s="47"/>
      <c r="R61" s="47"/>
      <c r="S61" s="3"/>
      <c r="T61" s="245"/>
      <c r="U61" s="302">
        <f aca="true" t="shared" si="2" ref="U61:U71">COUNTIF(E61:S61,"&gt;1")</f>
        <v>5</v>
      </c>
      <c r="V61" s="55">
        <f aca="true" t="shared" si="3" ref="V61:V71">SUM(E61:S61)</f>
        <v>470</v>
      </c>
    </row>
    <row r="62" spans="1:22" ht="12.75">
      <c r="A62" s="316">
        <v>2</v>
      </c>
      <c r="B62" s="59" t="s">
        <v>16</v>
      </c>
      <c r="C62" s="90" t="s">
        <v>12</v>
      </c>
      <c r="D62" s="103">
        <v>1952</v>
      </c>
      <c r="E62" s="228">
        <v>80</v>
      </c>
      <c r="F62" s="48" t="s">
        <v>14</v>
      </c>
      <c r="G62" s="47">
        <v>80</v>
      </c>
      <c r="H62" s="47" t="s">
        <v>14</v>
      </c>
      <c r="I62" s="47">
        <v>80</v>
      </c>
      <c r="J62" s="47" t="s">
        <v>14</v>
      </c>
      <c r="K62" s="47" t="s">
        <v>14</v>
      </c>
      <c r="L62" s="47">
        <v>80</v>
      </c>
      <c r="M62" s="47">
        <v>80</v>
      </c>
      <c r="N62" s="232"/>
      <c r="O62" s="47"/>
      <c r="P62" s="48"/>
      <c r="Q62" s="218"/>
      <c r="R62" s="224"/>
      <c r="S62" s="223"/>
      <c r="T62" s="245"/>
      <c r="U62" s="304">
        <f t="shared" si="2"/>
        <v>5</v>
      </c>
      <c r="V62" s="55">
        <f t="shared" si="3"/>
        <v>400</v>
      </c>
    </row>
    <row r="63" spans="1:22" ht="12.75">
      <c r="A63" s="316">
        <v>3</v>
      </c>
      <c r="B63" s="58" t="s">
        <v>21</v>
      </c>
      <c r="C63" s="90" t="s">
        <v>120</v>
      </c>
      <c r="D63" s="103">
        <v>1946</v>
      </c>
      <c r="E63" s="228">
        <v>100</v>
      </c>
      <c r="F63" s="48">
        <v>100</v>
      </c>
      <c r="G63" s="47" t="s">
        <v>14</v>
      </c>
      <c r="H63" s="47" t="s">
        <v>14</v>
      </c>
      <c r="I63" s="47">
        <v>80</v>
      </c>
      <c r="J63" s="47" t="s">
        <v>14</v>
      </c>
      <c r="K63" s="47" t="s">
        <v>14</v>
      </c>
      <c r="L63" s="47">
        <v>100</v>
      </c>
      <c r="M63" s="47" t="s">
        <v>14</v>
      </c>
      <c r="N63" s="232"/>
      <c r="O63" s="47"/>
      <c r="P63" s="48"/>
      <c r="Q63" s="47"/>
      <c r="R63" s="48"/>
      <c r="S63" s="3"/>
      <c r="T63" s="245"/>
      <c r="U63" s="314">
        <f t="shared" si="2"/>
        <v>4</v>
      </c>
      <c r="V63" s="55">
        <f t="shared" si="3"/>
        <v>380</v>
      </c>
    </row>
    <row r="64" spans="1:22" ht="12.75">
      <c r="A64" s="316">
        <v>4</v>
      </c>
      <c r="B64" s="58" t="s">
        <v>18</v>
      </c>
      <c r="C64" s="90" t="s">
        <v>119</v>
      </c>
      <c r="D64" s="102">
        <v>1947</v>
      </c>
      <c r="E64" s="228">
        <v>100</v>
      </c>
      <c r="F64" s="48">
        <v>100</v>
      </c>
      <c r="G64" s="47" t="s">
        <v>14</v>
      </c>
      <c r="H64" s="47" t="s">
        <v>14</v>
      </c>
      <c r="I64" s="47" t="s">
        <v>14</v>
      </c>
      <c r="J64" s="47" t="s">
        <v>14</v>
      </c>
      <c r="K64" s="47" t="s">
        <v>14</v>
      </c>
      <c r="L64" s="47">
        <v>100</v>
      </c>
      <c r="M64" s="47" t="s">
        <v>14</v>
      </c>
      <c r="N64" s="232"/>
      <c r="O64" s="47"/>
      <c r="P64" s="48"/>
      <c r="Q64" s="47"/>
      <c r="R64" s="48"/>
      <c r="S64" s="3"/>
      <c r="T64" s="245"/>
      <c r="U64" s="314">
        <f t="shared" si="2"/>
        <v>3</v>
      </c>
      <c r="V64" s="55">
        <f t="shared" si="3"/>
        <v>300</v>
      </c>
    </row>
    <row r="65" spans="1:22" ht="12.75">
      <c r="A65" s="316">
        <v>5</v>
      </c>
      <c r="B65" s="58" t="s">
        <v>19</v>
      </c>
      <c r="C65" s="90" t="s">
        <v>118</v>
      </c>
      <c r="D65" s="102">
        <v>1949</v>
      </c>
      <c r="E65" s="190" t="s">
        <v>14</v>
      </c>
      <c r="F65" s="48" t="s">
        <v>14</v>
      </c>
      <c r="G65" s="47" t="s">
        <v>14</v>
      </c>
      <c r="H65" s="47" t="s">
        <v>14</v>
      </c>
      <c r="I65" s="145">
        <v>100</v>
      </c>
      <c r="J65" s="145"/>
      <c r="K65" s="47" t="s">
        <v>14</v>
      </c>
      <c r="L65" s="47" t="s">
        <v>14</v>
      </c>
      <c r="M65" s="47">
        <v>100</v>
      </c>
      <c r="N65" s="232"/>
      <c r="O65" s="47"/>
      <c r="P65" s="48"/>
      <c r="Q65" s="47"/>
      <c r="R65" s="48"/>
      <c r="S65" s="3"/>
      <c r="T65" s="245"/>
      <c r="U65" s="314">
        <f t="shared" si="2"/>
        <v>2</v>
      </c>
      <c r="V65" s="55">
        <f t="shared" si="3"/>
        <v>200</v>
      </c>
    </row>
    <row r="66" spans="1:22" ht="12.75">
      <c r="A66" s="316">
        <v>6</v>
      </c>
      <c r="B66" s="58" t="s">
        <v>174</v>
      </c>
      <c r="C66" s="90" t="s">
        <v>134</v>
      </c>
      <c r="D66" s="102">
        <v>1947</v>
      </c>
      <c r="E66" s="190" t="s">
        <v>14</v>
      </c>
      <c r="F66" s="48">
        <v>80</v>
      </c>
      <c r="G66" s="47" t="s">
        <v>14</v>
      </c>
      <c r="H66" s="47" t="s">
        <v>14</v>
      </c>
      <c r="I66" s="47" t="s">
        <v>14</v>
      </c>
      <c r="J66" s="47" t="s">
        <v>14</v>
      </c>
      <c r="K66" s="47" t="s">
        <v>14</v>
      </c>
      <c r="L66" s="47">
        <v>80</v>
      </c>
      <c r="M66" s="47" t="s">
        <v>14</v>
      </c>
      <c r="N66" s="232"/>
      <c r="O66" s="47"/>
      <c r="P66" s="48"/>
      <c r="Q66" s="47"/>
      <c r="R66" s="48"/>
      <c r="S66" s="3"/>
      <c r="T66" s="245"/>
      <c r="U66" s="314">
        <f t="shared" si="2"/>
        <v>2</v>
      </c>
      <c r="V66" s="55">
        <f t="shared" si="3"/>
        <v>160</v>
      </c>
    </row>
    <row r="67" spans="1:22" ht="12.75">
      <c r="A67" s="316">
        <v>7</v>
      </c>
      <c r="B67" s="58" t="s">
        <v>174</v>
      </c>
      <c r="C67" s="90" t="s">
        <v>70</v>
      </c>
      <c r="D67" s="102">
        <v>1942</v>
      </c>
      <c r="E67" s="228">
        <v>80</v>
      </c>
      <c r="F67" s="48" t="s">
        <v>14</v>
      </c>
      <c r="G67" s="47">
        <v>80</v>
      </c>
      <c r="H67" s="47" t="s">
        <v>14</v>
      </c>
      <c r="I67" s="47" t="s">
        <v>14</v>
      </c>
      <c r="J67" s="47" t="s">
        <v>14</v>
      </c>
      <c r="K67" s="176" t="s">
        <v>14</v>
      </c>
      <c r="L67" s="176" t="s">
        <v>14</v>
      </c>
      <c r="M67" s="47" t="s">
        <v>14</v>
      </c>
      <c r="N67" s="232"/>
      <c r="O67" s="47"/>
      <c r="P67" s="224"/>
      <c r="Q67" s="47"/>
      <c r="R67" s="48"/>
      <c r="S67" s="223"/>
      <c r="T67" s="245"/>
      <c r="U67" s="314">
        <f t="shared" si="2"/>
        <v>2</v>
      </c>
      <c r="V67" s="55">
        <f t="shared" si="3"/>
        <v>160</v>
      </c>
    </row>
    <row r="68" spans="1:22" ht="12.75">
      <c r="A68" s="316">
        <v>8</v>
      </c>
      <c r="B68" s="58" t="s">
        <v>24</v>
      </c>
      <c r="C68" s="90" t="s">
        <v>213</v>
      </c>
      <c r="D68" s="102">
        <v>1948</v>
      </c>
      <c r="E68" s="190" t="s">
        <v>14</v>
      </c>
      <c r="F68" s="48" t="s">
        <v>14</v>
      </c>
      <c r="G68" s="47" t="s">
        <v>14</v>
      </c>
      <c r="H68" s="47" t="s">
        <v>14</v>
      </c>
      <c r="I68" s="47" t="s">
        <v>14</v>
      </c>
      <c r="J68" s="47" t="s">
        <v>14</v>
      </c>
      <c r="K68" s="47">
        <v>110</v>
      </c>
      <c r="L68" s="47" t="s">
        <v>14</v>
      </c>
      <c r="M68" s="47" t="s">
        <v>14</v>
      </c>
      <c r="N68" s="232"/>
      <c r="O68" s="47"/>
      <c r="P68" s="48"/>
      <c r="Q68" s="47"/>
      <c r="R68" s="48"/>
      <c r="S68" s="3"/>
      <c r="T68" s="245"/>
      <c r="U68" s="314">
        <f t="shared" si="2"/>
        <v>1</v>
      </c>
      <c r="V68" s="55">
        <f t="shared" si="3"/>
        <v>110</v>
      </c>
    </row>
    <row r="69" spans="1:22" ht="12.75">
      <c r="A69" s="316">
        <v>9</v>
      </c>
      <c r="B69" s="58" t="s">
        <v>25</v>
      </c>
      <c r="C69" s="90" t="s">
        <v>159</v>
      </c>
      <c r="D69" s="102">
        <v>1949</v>
      </c>
      <c r="E69" s="190" t="s">
        <v>14</v>
      </c>
      <c r="F69" s="48" t="s">
        <v>14</v>
      </c>
      <c r="G69" s="47">
        <v>100</v>
      </c>
      <c r="H69" s="47" t="s">
        <v>14</v>
      </c>
      <c r="I69" s="47" t="s">
        <v>14</v>
      </c>
      <c r="J69" s="47" t="s">
        <v>14</v>
      </c>
      <c r="K69" s="47" t="s">
        <v>14</v>
      </c>
      <c r="L69" s="47" t="s">
        <v>14</v>
      </c>
      <c r="M69" s="47" t="s">
        <v>14</v>
      </c>
      <c r="N69" s="232"/>
      <c r="O69" s="47"/>
      <c r="P69" s="48"/>
      <c r="Q69" s="47"/>
      <c r="R69" s="48"/>
      <c r="S69" s="3"/>
      <c r="T69" s="245"/>
      <c r="U69" s="314">
        <f t="shared" si="2"/>
        <v>1</v>
      </c>
      <c r="V69" s="55">
        <f t="shared" si="3"/>
        <v>100</v>
      </c>
    </row>
    <row r="70" spans="1:22" ht="12.75">
      <c r="A70" s="316">
        <v>10</v>
      </c>
      <c r="B70" s="59" t="s">
        <v>168</v>
      </c>
      <c r="C70" s="91" t="s">
        <v>69</v>
      </c>
      <c r="D70" s="103">
        <v>1944</v>
      </c>
      <c r="E70" s="190" t="s">
        <v>14</v>
      </c>
      <c r="F70" s="48">
        <v>60</v>
      </c>
      <c r="G70" s="47" t="s">
        <v>14</v>
      </c>
      <c r="H70" s="47" t="s">
        <v>14</v>
      </c>
      <c r="I70" s="47" t="s">
        <v>14</v>
      </c>
      <c r="J70" s="47" t="s">
        <v>14</v>
      </c>
      <c r="K70" s="47" t="s">
        <v>14</v>
      </c>
      <c r="L70" s="47" t="s">
        <v>14</v>
      </c>
      <c r="M70" s="47" t="s">
        <v>14</v>
      </c>
      <c r="N70" s="218"/>
      <c r="O70" s="107"/>
      <c r="P70" s="107"/>
      <c r="Q70" s="107"/>
      <c r="R70" s="107"/>
      <c r="S70" s="43"/>
      <c r="T70" s="245"/>
      <c r="U70" s="314">
        <f t="shared" si="2"/>
        <v>1</v>
      </c>
      <c r="V70" s="55">
        <f t="shared" si="3"/>
        <v>60</v>
      </c>
    </row>
    <row r="71" spans="1:22" ht="13.5" thickBot="1">
      <c r="A71" s="316">
        <v>11</v>
      </c>
      <c r="B71" s="61" t="s">
        <v>168</v>
      </c>
      <c r="C71" s="201" t="s">
        <v>57</v>
      </c>
      <c r="D71" s="202">
        <v>1942</v>
      </c>
      <c r="E71" s="207" t="s">
        <v>14</v>
      </c>
      <c r="F71" s="164">
        <v>60</v>
      </c>
      <c r="G71" s="164" t="s">
        <v>14</v>
      </c>
      <c r="H71" s="164" t="s">
        <v>14</v>
      </c>
      <c r="I71" s="164" t="s">
        <v>14</v>
      </c>
      <c r="J71" s="164" t="s">
        <v>14</v>
      </c>
      <c r="K71" s="164" t="s">
        <v>14</v>
      </c>
      <c r="L71" s="164" t="s">
        <v>14</v>
      </c>
      <c r="M71" s="164" t="s">
        <v>14</v>
      </c>
      <c r="N71" s="249"/>
      <c r="O71" s="49"/>
      <c r="P71" s="49"/>
      <c r="Q71" s="49"/>
      <c r="R71" s="49"/>
      <c r="S71" s="41"/>
      <c r="T71" s="250"/>
      <c r="U71" s="315">
        <f t="shared" si="2"/>
        <v>1</v>
      </c>
      <c r="V71" s="56">
        <f t="shared" si="3"/>
        <v>60</v>
      </c>
    </row>
    <row r="72" spans="2:22" ht="13.5" thickBot="1">
      <c r="B72" s="106"/>
      <c r="C72" s="161"/>
      <c r="D72" s="162"/>
      <c r="E72" s="235"/>
      <c r="F72" s="235"/>
      <c r="G72" s="251"/>
      <c r="H72" s="251"/>
      <c r="I72" s="251"/>
      <c r="J72" s="251"/>
      <c r="K72" s="235"/>
      <c r="L72" s="251"/>
      <c r="M72" s="159"/>
      <c r="N72" s="159"/>
      <c r="O72" s="158"/>
      <c r="P72" s="235"/>
      <c r="Q72" s="235"/>
      <c r="R72" s="235"/>
      <c r="S72" s="235"/>
      <c r="T72" s="235"/>
      <c r="U72" s="235"/>
      <c r="V72" s="79"/>
    </row>
    <row r="73" spans="2:22" ht="13.5" thickBot="1">
      <c r="B73" s="53" t="s">
        <v>0</v>
      </c>
      <c r="C73" s="94" t="s">
        <v>125</v>
      </c>
      <c r="D73" s="92" t="s">
        <v>48</v>
      </c>
      <c r="E73" s="5">
        <v>1</v>
      </c>
      <c r="F73" s="6">
        <v>2</v>
      </c>
      <c r="G73" s="6">
        <v>3</v>
      </c>
      <c r="H73" s="6">
        <v>4</v>
      </c>
      <c r="I73" s="6">
        <v>5</v>
      </c>
      <c r="J73" s="6">
        <v>6</v>
      </c>
      <c r="K73" s="6">
        <v>7</v>
      </c>
      <c r="L73" s="38">
        <v>8</v>
      </c>
      <c r="M73" s="6">
        <v>9</v>
      </c>
      <c r="N73" s="6">
        <v>10</v>
      </c>
      <c r="O73" s="6">
        <v>11</v>
      </c>
      <c r="P73" s="6">
        <v>12</v>
      </c>
      <c r="Q73" s="6">
        <v>13</v>
      </c>
      <c r="R73" s="6">
        <v>14</v>
      </c>
      <c r="S73" s="6">
        <v>15</v>
      </c>
      <c r="T73" s="301">
        <v>16</v>
      </c>
      <c r="U73" s="313"/>
      <c r="V73" s="53" t="s">
        <v>47</v>
      </c>
    </row>
    <row r="74" spans="1:22" ht="12.75">
      <c r="A74" s="316">
        <v>1</v>
      </c>
      <c r="B74" s="97" t="s">
        <v>15</v>
      </c>
      <c r="C74" s="90" t="s">
        <v>126</v>
      </c>
      <c r="D74" s="104">
        <v>1936</v>
      </c>
      <c r="E74" s="227">
        <v>100</v>
      </c>
      <c r="F74" s="46">
        <v>100</v>
      </c>
      <c r="G74" s="48">
        <v>100</v>
      </c>
      <c r="H74" s="48" t="s">
        <v>14</v>
      </c>
      <c r="I74" s="48">
        <v>80</v>
      </c>
      <c r="J74" s="48" t="s">
        <v>14</v>
      </c>
      <c r="K74" s="48">
        <v>110</v>
      </c>
      <c r="L74" s="48">
        <v>60</v>
      </c>
      <c r="M74" s="48">
        <v>100</v>
      </c>
      <c r="N74" s="224"/>
      <c r="O74" s="47"/>
      <c r="P74" s="48"/>
      <c r="Q74" s="47"/>
      <c r="R74" s="47"/>
      <c r="S74" s="3"/>
      <c r="T74" s="245"/>
      <c r="U74" s="302">
        <f>COUNTIF(E74:S74,"&gt;1")</f>
        <v>7</v>
      </c>
      <c r="V74" s="55">
        <f aca="true" t="shared" si="4" ref="V74:V97">SUM(E74:S74)</f>
        <v>650</v>
      </c>
    </row>
    <row r="75" spans="1:22" ht="12.75">
      <c r="A75" s="316">
        <v>2</v>
      </c>
      <c r="B75" s="59" t="s">
        <v>16</v>
      </c>
      <c r="C75" s="90" t="s">
        <v>81</v>
      </c>
      <c r="D75" s="103">
        <v>1936</v>
      </c>
      <c r="E75" s="228">
        <v>100</v>
      </c>
      <c r="F75" s="48">
        <v>100</v>
      </c>
      <c r="G75" s="47">
        <v>60</v>
      </c>
      <c r="H75" s="47" t="s">
        <v>14</v>
      </c>
      <c r="I75" s="47" t="s">
        <v>14</v>
      </c>
      <c r="J75" s="47" t="s">
        <v>14</v>
      </c>
      <c r="K75" s="47">
        <v>66</v>
      </c>
      <c r="L75" s="47" t="s">
        <v>14</v>
      </c>
      <c r="M75" s="47" t="s">
        <v>14</v>
      </c>
      <c r="N75" s="232"/>
      <c r="O75" s="47"/>
      <c r="P75" s="48"/>
      <c r="Q75" s="47"/>
      <c r="R75" s="48"/>
      <c r="S75" s="3"/>
      <c r="T75" s="245"/>
      <c r="U75" s="304">
        <f>COUNTIF(E75:S75,"&gt;1")</f>
        <v>4</v>
      </c>
      <c r="V75" s="55">
        <f t="shared" si="4"/>
        <v>326</v>
      </c>
    </row>
    <row r="76" spans="1:22" ht="12.75">
      <c r="A76" s="316">
        <v>3</v>
      </c>
      <c r="B76" s="59" t="s">
        <v>21</v>
      </c>
      <c r="C76" s="90" t="s">
        <v>127</v>
      </c>
      <c r="D76" s="103">
        <v>1936</v>
      </c>
      <c r="E76" s="228">
        <v>80</v>
      </c>
      <c r="F76" s="48">
        <v>60</v>
      </c>
      <c r="G76" s="47" t="s">
        <v>14</v>
      </c>
      <c r="H76" s="47" t="s">
        <v>14</v>
      </c>
      <c r="I76" s="47" t="s">
        <v>14</v>
      </c>
      <c r="J76" s="47" t="s">
        <v>14</v>
      </c>
      <c r="K76" s="218">
        <v>88</v>
      </c>
      <c r="L76" s="218">
        <v>80</v>
      </c>
      <c r="M76" s="47" t="s">
        <v>14</v>
      </c>
      <c r="N76" s="232"/>
      <c r="O76" s="47"/>
      <c r="P76" s="224"/>
      <c r="Q76" s="47"/>
      <c r="R76" s="48"/>
      <c r="S76" s="223"/>
      <c r="T76" s="245"/>
      <c r="U76" s="314">
        <f aca="true" t="shared" si="5" ref="U76:U97">COUNTIF(E76:S76,"&gt;1")</f>
        <v>4</v>
      </c>
      <c r="V76" s="55">
        <f t="shared" si="4"/>
        <v>308</v>
      </c>
    </row>
    <row r="77" spans="1:22" ht="12.75">
      <c r="A77" s="316">
        <v>4</v>
      </c>
      <c r="B77" s="59" t="s">
        <v>18</v>
      </c>
      <c r="C77" s="90" t="s">
        <v>53</v>
      </c>
      <c r="D77" s="103">
        <v>1939</v>
      </c>
      <c r="E77" s="228">
        <v>80</v>
      </c>
      <c r="F77" s="48">
        <v>60</v>
      </c>
      <c r="G77" s="47" t="s">
        <v>14</v>
      </c>
      <c r="H77" s="47" t="s">
        <v>14</v>
      </c>
      <c r="I77" s="47">
        <v>60</v>
      </c>
      <c r="J77" s="47" t="s">
        <v>14</v>
      </c>
      <c r="K77" s="47">
        <v>66</v>
      </c>
      <c r="L77" s="47" t="s">
        <v>14</v>
      </c>
      <c r="M77" s="47" t="s">
        <v>14</v>
      </c>
      <c r="N77" s="232"/>
      <c r="O77" s="47"/>
      <c r="P77" s="48"/>
      <c r="Q77" s="218"/>
      <c r="R77" s="224"/>
      <c r="S77" s="223"/>
      <c r="T77" s="245"/>
      <c r="U77" s="314">
        <f t="shared" si="5"/>
        <v>4</v>
      </c>
      <c r="V77" s="55">
        <f t="shared" si="4"/>
        <v>266</v>
      </c>
    </row>
    <row r="78" spans="1:22" ht="12.75">
      <c r="A78" s="316">
        <v>5</v>
      </c>
      <c r="B78" s="59" t="s">
        <v>19</v>
      </c>
      <c r="C78" s="90" t="s">
        <v>166</v>
      </c>
      <c r="D78" s="103">
        <v>1936</v>
      </c>
      <c r="E78" s="190" t="s">
        <v>14</v>
      </c>
      <c r="F78" s="48" t="s">
        <v>14</v>
      </c>
      <c r="G78" s="47">
        <v>100</v>
      </c>
      <c r="H78" s="47" t="s">
        <v>14</v>
      </c>
      <c r="I78" s="47" t="s">
        <v>14</v>
      </c>
      <c r="J78" s="47" t="s">
        <v>14</v>
      </c>
      <c r="K78" s="47">
        <v>110</v>
      </c>
      <c r="L78" s="47" t="s">
        <v>14</v>
      </c>
      <c r="M78" s="47" t="s">
        <v>14</v>
      </c>
      <c r="N78" s="232"/>
      <c r="O78" s="47"/>
      <c r="P78" s="48"/>
      <c r="Q78" s="47"/>
      <c r="R78" s="48"/>
      <c r="S78" s="3"/>
      <c r="T78" s="245"/>
      <c r="U78" s="314">
        <f t="shared" si="5"/>
        <v>2</v>
      </c>
      <c r="V78" s="55">
        <f t="shared" si="4"/>
        <v>210</v>
      </c>
    </row>
    <row r="79" spans="1:22" ht="12.75">
      <c r="A79" s="316">
        <v>6</v>
      </c>
      <c r="B79" s="59" t="s">
        <v>22</v>
      </c>
      <c r="C79" s="90" t="s">
        <v>181</v>
      </c>
      <c r="D79" s="103">
        <v>1940</v>
      </c>
      <c r="E79" s="190" t="s">
        <v>14</v>
      </c>
      <c r="F79" s="48" t="s">
        <v>14</v>
      </c>
      <c r="G79" s="47" t="s">
        <v>14</v>
      </c>
      <c r="H79" s="47" t="s">
        <v>14</v>
      </c>
      <c r="I79" s="47">
        <v>60</v>
      </c>
      <c r="J79" s="47" t="s">
        <v>14</v>
      </c>
      <c r="K79" s="47">
        <v>44</v>
      </c>
      <c r="L79" s="47">
        <v>100</v>
      </c>
      <c r="M79" s="47" t="s">
        <v>14</v>
      </c>
      <c r="N79" s="232"/>
      <c r="O79" s="47"/>
      <c r="P79" s="48"/>
      <c r="Q79" s="47"/>
      <c r="R79" s="48"/>
      <c r="S79" s="3"/>
      <c r="T79" s="245"/>
      <c r="U79" s="304">
        <f t="shared" si="5"/>
        <v>3</v>
      </c>
      <c r="V79" s="55">
        <f t="shared" si="4"/>
        <v>204</v>
      </c>
    </row>
    <row r="80" spans="1:22" ht="12.75">
      <c r="A80" s="316">
        <v>7</v>
      </c>
      <c r="B80" s="59" t="s">
        <v>142</v>
      </c>
      <c r="C80" s="90" t="s">
        <v>163</v>
      </c>
      <c r="D80" s="103">
        <v>1941</v>
      </c>
      <c r="E80" s="204" t="s">
        <v>14</v>
      </c>
      <c r="F80" s="47" t="s">
        <v>14</v>
      </c>
      <c r="G80" s="47">
        <v>80</v>
      </c>
      <c r="H80" s="47" t="s">
        <v>14</v>
      </c>
      <c r="I80" s="47">
        <v>100</v>
      </c>
      <c r="J80" s="47" t="s">
        <v>14</v>
      </c>
      <c r="K80" s="47" t="s">
        <v>14</v>
      </c>
      <c r="L80" s="47" t="s">
        <v>14</v>
      </c>
      <c r="M80" s="47" t="s">
        <v>14</v>
      </c>
      <c r="N80" s="218"/>
      <c r="O80" s="47"/>
      <c r="P80" s="47"/>
      <c r="Q80" s="47"/>
      <c r="R80" s="47"/>
      <c r="S80" s="3"/>
      <c r="T80" s="245"/>
      <c r="U80" s="304">
        <f t="shared" si="5"/>
        <v>2</v>
      </c>
      <c r="V80" s="55">
        <f t="shared" si="4"/>
        <v>180</v>
      </c>
    </row>
    <row r="81" spans="1:22" ht="12.75">
      <c r="A81" s="316">
        <v>8</v>
      </c>
      <c r="B81" s="59" t="s">
        <v>142</v>
      </c>
      <c r="C81" s="90" t="s">
        <v>164</v>
      </c>
      <c r="D81" s="103">
        <v>1939</v>
      </c>
      <c r="E81" s="204" t="s">
        <v>14</v>
      </c>
      <c r="F81" s="47" t="s">
        <v>14</v>
      </c>
      <c r="G81" s="47">
        <v>80</v>
      </c>
      <c r="H81" s="47" t="s">
        <v>14</v>
      </c>
      <c r="I81" s="47">
        <v>100</v>
      </c>
      <c r="J81" s="47" t="s">
        <v>14</v>
      </c>
      <c r="K81" s="47" t="s">
        <v>14</v>
      </c>
      <c r="L81" s="47" t="s">
        <v>14</v>
      </c>
      <c r="M81" s="47" t="s">
        <v>14</v>
      </c>
      <c r="N81" s="225"/>
      <c r="O81" s="47"/>
      <c r="P81" s="47"/>
      <c r="Q81" s="47"/>
      <c r="R81" s="47"/>
      <c r="S81" s="3"/>
      <c r="T81" s="245"/>
      <c r="U81" s="304">
        <f t="shared" si="5"/>
        <v>2</v>
      </c>
      <c r="V81" s="55">
        <f t="shared" si="4"/>
        <v>180</v>
      </c>
    </row>
    <row r="82" spans="1:22" ht="12.75">
      <c r="A82" s="316">
        <v>9</v>
      </c>
      <c r="B82" s="59" t="s">
        <v>25</v>
      </c>
      <c r="C82" s="90" t="s">
        <v>198</v>
      </c>
      <c r="D82" s="103">
        <v>1935</v>
      </c>
      <c r="E82" s="204" t="s">
        <v>14</v>
      </c>
      <c r="F82" s="47" t="s">
        <v>14</v>
      </c>
      <c r="G82" s="47" t="s">
        <v>14</v>
      </c>
      <c r="H82" s="47" t="s">
        <v>14</v>
      </c>
      <c r="I82" s="47" t="s">
        <v>14</v>
      </c>
      <c r="J82" s="47" t="s">
        <v>14</v>
      </c>
      <c r="K82" s="47">
        <v>88</v>
      </c>
      <c r="L82" s="47">
        <v>80</v>
      </c>
      <c r="M82" s="47" t="s">
        <v>14</v>
      </c>
      <c r="N82" s="225"/>
      <c r="O82" s="47"/>
      <c r="P82" s="47"/>
      <c r="Q82" s="47"/>
      <c r="R82" s="47"/>
      <c r="S82" s="3"/>
      <c r="T82" s="245"/>
      <c r="U82" s="304">
        <f t="shared" si="5"/>
        <v>2</v>
      </c>
      <c r="V82" s="55">
        <f t="shared" si="4"/>
        <v>168</v>
      </c>
    </row>
    <row r="83" spans="1:22" ht="12.75">
      <c r="A83" s="316">
        <v>10</v>
      </c>
      <c r="B83" s="59" t="s">
        <v>26</v>
      </c>
      <c r="C83" s="90" t="s">
        <v>215</v>
      </c>
      <c r="D83" s="103">
        <v>1940</v>
      </c>
      <c r="E83" s="204" t="s">
        <v>14</v>
      </c>
      <c r="F83" s="47" t="s">
        <v>14</v>
      </c>
      <c r="G83" s="47" t="s">
        <v>14</v>
      </c>
      <c r="H83" s="47" t="s">
        <v>14</v>
      </c>
      <c r="I83" s="47" t="s">
        <v>14</v>
      </c>
      <c r="J83" s="47" t="s">
        <v>14</v>
      </c>
      <c r="K83" s="47">
        <v>66</v>
      </c>
      <c r="L83" s="47">
        <v>100</v>
      </c>
      <c r="M83" s="47" t="s">
        <v>14</v>
      </c>
      <c r="N83" s="225"/>
      <c r="O83" s="47"/>
      <c r="P83" s="47"/>
      <c r="Q83" s="47"/>
      <c r="R83" s="47"/>
      <c r="S83" s="3"/>
      <c r="T83" s="245"/>
      <c r="U83" s="304">
        <f t="shared" si="5"/>
        <v>2</v>
      </c>
      <c r="V83" s="55">
        <f t="shared" si="4"/>
        <v>166</v>
      </c>
    </row>
    <row r="84" spans="1:22" ht="12.75">
      <c r="A84" s="316">
        <v>11</v>
      </c>
      <c r="B84" s="59" t="s">
        <v>38</v>
      </c>
      <c r="C84" s="90" t="s">
        <v>137</v>
      </c>
      <c r="D84" s="103">
        <v>1935</v>
      </c>
      <c r="E84" s="204" t="s">
        <v>14</v>
      </c>
      <c r="F84" s="47">
        <v>80</v>
      </c>
      <c r="G84" s="47" t="s">
        <v>14</v>
      </c>
      <c r="H84" s="47" t="s">
        <v>14</v>
      </c>
      <c r="I84" s="47" t="s">
        <v>14</v>
      </c>
      <c r="J84" s="47" t="s">
        <v>14</v>
      </c>
      <c r="K84" s="47" t="s">
        <v>14</v>
      </c>
      <c r="L84" s="47">
        <v>60</v>
      </c>
      <c r="M84" s="47" t="s">
        <v>14</v>
      </c>
      <c r="N84" s="225"/>
      <c r="O84" s="47"/>
      <c r="P84" s="47"/>
      <c r="Q84" s="47"/>
      <c r="R84" s="47"/>
      <c r="S84" s="3"/>
      <c r="T84" s="245"/>
      <c r="U84" s="304">
        <f t="shared" si="5"/>
        <v>2</v>
      </c>
      <c r="V84" s="55">
        <f t="shared" si="4"/>
        <v>140</v>
      </c>
    </row>
    <row r="85" spans="1:22" ht="12.75">
      <c r="A85" s="316">
        <v>12</v>
      </c>
      <c r="B85" s="59" t="s">
        <v>38</v>
      </c>
      <c r="C85" s="90" t="s">
        <v>167</v>
      </c>
      <c r="D85" s="103">
        <v>1937</v>
      </c>
      <c r="E85" s="204" t="s">
        <v>14</v>
      </c>
      <c r="F85" s="47" t="s">
        <v>14</v>
      </c>
      <c r="G85" s="47">
        <v>60</v>
      </c>
      <c r="H85" s="47" t="s">
        <v>14</v>
      </c>
      <c r="I85" s="47">
        <v>80</v>
      </c>
      <c r="J85" s="47" t="s">
        <v>14</v>
      </c>
      <c r="K85" s="47" t="s">
        <v>14</v>
      </c>
      <c r="L85" s="47" t="s">
        <v>14</v>
      </c>
      <c r="M85" s="47" t="s">
        <v>14</v>
      </c>
      <c r="N85" s="225"/>
      <c r="O85" s="47"/>
      <c r="P85" s="47"/>
      <c r="Q85" s="47"/>
      <c r="R85" s="47"/>
      <c r="S85" s="3"/>
      <c r="T85" s="245"/>
      <c r="U85" s="304">
        <f t="shared" si="5"/>
        <v>2</v>
      </c>
      <c r="V85" s="55">
        <f t="shared" si="4"/>
        <v>140</v>
      </c>
    </row>
    <row r="86" spans="1:22" ht="12.75">
      <c r="A86" s="316">
        <v>13</v>
      </c>
      <c r="B86" s="59" t="s">
        <v>31</v>
      </c>
      <c r="C86" s="90" t="s">
        <v>143</v>
      </c>
      <c r="D86" s="103">
        <v>1939</v>
      </c>
      <c r="E86" s="204" t="s">
        <v>14</v>
      </c>
      <c r="F86" s="47">
        <v>60</v>
      </c>
      <c r="G86" s="47" t="s">
        <v>14</v>
      </c>
      <c r="H86" s="47" t="s">
        <v>14</v>
      </c>
      <c r="I86" s="47" t="s">
        <v>14</v>
      </c>
      <c r="J86" s="47" t="s">
        <v>14</v>
      </c>
      <c r="K86" s="47">
        <v>44</v>
      </c>
      <c r="L86" s="47" t="s">
        <v>14</v>
      </c>
      <c r="M86" s="47" t="s">
        <v>14</v>
      </c>
      <c r="N86" s="225"/>
      <c r="O86" s="47"/>
      <c r="P86" s="47"/>
      <c r="Q86" s="47"/>
      <c r="R86" s="47"/>
      <c r="S86" s="3"/>
      <c r="T86" s="245"/>
      <c r="U86" s="304">
        <f t="shared" si="5"/>
        <v>2</v>
      </c>
      <c r="V86" s="55">
        <f t="shared" si="4"/>
        <v>104</v>
      </c>
    </row>
    <row r="87" spans="1:22" ht="12.75">
      <c r="A87" s="316">
        <v>14</v>
      </c>
      <c r="B87" s="59" t="s">
        <v>27</v>
      </c>
      <c r="C87" s="90" t="s">
        <v>138</v>
      </c>
      <c r="D87" s="103">
        <v>1927</v>
      </c>
      <c r="E87" s="204" t="s">
        <v>14</v>
      </c>
      <c r="F87" s="47">
        <v>80</v>
      </c>
      <c r="G87" s="47" t="s">
        <v>14</v>
      </c>
      <c r="H87" s="47" t="s">
        <v>14</v>
      </c>
      <c r="I87" s="47" t="s">
        <v>14</v>
      </c>
      <c r="J87" s="47" t="s">
        <v>14</v>
      </c>
      <c r="K87" s="47" t="s">
        <v>14</v>
      </c>
      <c r="L87" s="47" t="s">
        <v>14</v>
      </c>
      <c r="M87" s="47" t="s">
        <v>14</v>
      </c>
      <c r="N87" s="225"/>
      <c r="O87" s="47"/>
      <c r="P87" s="47"/>
      <c r="Q87" s="47"/>
      <c r="R87" s="47"/>
      <c r="S87" s="3"/>
      <c r="T87" s="245"/>
      <c r="U87" s="304">
        <f t="shared" si="5"/>
        <v>1</v>
      </c>
      <c r="V87" s="55">
        <f t="shared" si="4"/>
        <v>80</v>
      </c>
    </row>
    <row r="88" spans="1:22" ht="12.75">
      <c r="A88" s="316">
        <v>15</v>
      </c>
      <c r="B88" s="59" t="s">
        <v>28</v>
      </c>
      <c r="C88" s="90" t="s">
        <v>173</v>
      </c>
      <c r="D88" s="103">
        <v>1937</v>
      </c>
      <c r="E88" s="204" t="s">
        <v>14</v>
      </c>
      <c r="F88" s="47" t="s">
        <v>14</v>
      </c>
      <c r="G88" s="47" t="s">
        <v>14</v>
      </c>
      <c r="H88" s="47" t="s">
        <v>14</v>
      </c>
      <c r="I88" s="47" t="s">
        <v>14</v>
      </c>
      <c r="J88" s="47" t="s">
        <v>14</v>
      </c>
      <c r="K88" s="47">
        <v>66</v>
      </c>
      <c r="L88" s="47" t="s">
        <v>14</v>
      </c>
      <c r="M88" s="47" t="s">
        <v>14</v>
      </c>
      <c r="N88" s="225"/>
      <c r="O88" s="47"/>
      <c r="P88" s="47"/>
      <c r="Q88" s="47"/>
      <c r="R88" s="47"/>
      <c r="S88" s="3"/>
      <c r="T88" s="245"/>
      <c r="U88" s="304">
        <f t="shared" si="5"/>
        <v>1</v>
      </c>
      <c r="V88" s="55">
        <f t="shared" si="4"/>
        <v>66</v>
      </c>
    </row>
    <row r="89" spans="1:22" ht="12.75">
      <c r="A89" s="316">
        <v>16</v>
      </c>
      <c r="B89" s="58" t="s">
        <v>285</v>
      </c>
      <c r="C89" s="90" t="s">
        <v>141</v>
      </c>
      <c r="D89" s="103">
        <v>1932</v>
      </c>
      <c r="E89" s="204" t="s">
        <v>14</v>
      </c>
      <c r="F89" s="47" t="s">
        <v>14</v>
      </c>
      <c r="G89" s="47" t="s">
        <v>14</v>
      </c>
      <c r="H89" s="47" t="s">
        <v>14</v>
      </c>
      <c r="I89" s="47" t="s">
        <v>14</v>
      </c>
      <c r="J89" s="47" t="s">
        <v>14</v>
      </c>
      <c r="K89" s="47" t="s">
        <v>14</v>
      </c>
      <c r="L89" s="47">
        <v>60</v>
      </c>
      <c r="M89" s="47" t="s">
        <v>14</v>
      </c>
      <c r="N89" s="225"/>
      <c r="O89" s="47"/>
      <c r="P89" s="47"/>
      <c r="Q89" s="47"/>
      <c r="R89" s="47"/>
      <c r="S89" s="3"/>
      <c r="T89" s="245"/>
      <c r="U89" s="304">
        <f t="shared" si="5"/>
        <v>1</v>
      </c>
      <c r="V89" s="55">
        <f t="shared" si="4"/>
        <v>60</v>
      </c>
    </row>
    <row r="90" spans="1:22" ht="12.75">
      <c r="A90" s="316">
        <v>17</v>
      </c>
      <c r="B90" s="58" t="s">
        <v>285</v>
      </c>
      <c r="C90" s="90" t="s">
        <v>136</v>
      </c>
      <c r="D90" s="216">
        <v>1942</v>
      </c>
      <c r="E90" s="204" t="s">
        <v>14</v>
      </c>
      <c r="F90" s="47">
        <v>60</v>
      </c>
      <c r="G90" s="47" t="s">
        <v>14</v>
      </c>
      <c r="H90" s="47" t="s">
        <v>14</v>
      </c>
      <c r="I90" s="47" t="s">
        <v>14</v>
      </c>
      <c r="J90" s="47" t="s">
        <v>14</v>
      </c>
      <c r="K90" s="47" t="s">
        <v>14</v>
      </c>
      <c r="L90" s="47" t="s">
        <v>14</v>
      </c>
      <c r="M90" s="47" t="s">
        <v>14</v>
      </c>
      <c r="N90" s="225"/>
      <c r="O90" s="47"/>
      <c r="P90" s="47"/>
      <c r="Q90" s="47"/>
      <c r="R90" s="47"/>
      <c r="S90" s="3"/>
      <c r="T90" s="245"/>
      <c r="U90" s="304">
        <f t="shared" si="5"/>
        <v>1</v>
      </c>
      <c r="V90" s="55">
        <f t="shared" si="4"/>
        <v>60</v>
      </c>
    </row>
    <row r="91" spans="1:22" ht="12.75">
      <c r="A91" s="316">
        <v>18</v>
      </c>
      <c r="B91" s="58" t="s">
        <v>285</v>
      </c>
      <c r="C91" s="90" t="s">
        <v>165</v>
      </c>
      <c r="D91" s="103">
        <v>1937</v>
      </c>
      <c r="E91" s="204" t="s">
        <v>14</v>
      </c>
      <c r="F91" s="47" t="s">
        <v>14</v>
      </c>
      <c r="G91" s="47">
        <v>60</v>
      </c>
      <c r="H91" s="47" t="s">
        <v>14</v>
      </c>
      <c r="I91" s="47" t="s">
        <v>14</v>
      </c>
      <c r="J91" s="47" t="s">
        <v>14</v>
      </c>
      <c r="K91" s="47" t="s">
        <v>14</v>
      </c>
      <c r="L91" s="47" t="s">
        <v>14</v>
      </c>
      <c r="M91" s="47" t="s">
        <v>14</v>
      </c>
      <c r="N91" s="225"/>
      <c r="O91" s="47"/>
      <c r="P91" s="47"/>
      <c r="Q91" s="47"/>
      <c r="R91" s="47"/>
      <c r="S91" s="3"/>
      <c r="T91" s="245"/>
      <c r="U91" s="304">
        <f t="shared" si="5"/>
        <v>1</v>
      </c>
      <c r="V91" s="55">
        <f t="shared" si="4"/>
        <v>60</v>
      </c>
    </row>
    <row r="92" spans="1:22" ht="12.75">
      <c r="A92" s="316">
        <v>19</v>
      </c>
      <c r="B92" s="58" t="s">
        <v>285</v>
      </c>
      <c r="C92" s="90" t="s">
        <v>140</v>
      </c>
      <c r="D92" s="103">
        <v>1930</v>
      </c>
      <c r="E92" s="204" t="s">
        <v>14</v>
      </c>
      <c r="F92" s="47" t="s">
        <v>14</v>
      </c>
      <c r="G92" s="47">
        <v>60</v>
      </c>
      <c r="H92" s="47" t="s">
        <v>14</v>
      </c>
      <c r="I92" s="47" t="s">
        <v>14</v>
      </c>
      <c r="J92" s="47" t="s">
        <v>14</v>
      </c>
      <c r="K92" s="47" t="s">
        <v>14</v>
      </c>
      <c r="L92" s="47" t="s">
        <v>14</v>
      </c>
      <c r="M92" s="47" t="s">
        <v>14</v>
      </c>
      <c r="N92" s="225"/>
      <c r="O92" s="47"/>
      <c r="P92" s="47"/>
      <c r="Q92" s="47"/>
      <c r="R92" s="47"/>
      <c r="S92" s="3"/>
      <c r="T92" s="245"/>
      <c r="U92" s="304">
        <f t="shared" si="5"/>
        <v>1</v>
      </c>
      <c r="V92" s="55">
        <f t="shared" si="4"/>
        <v>60</v>
      </c>
    </row>
    <row r="93" spans="1:22" ht="12.75">
      <c r="A93" s="316">
        <v>20</v>
      </c>
      <c r="B93" s="58" t="s">
        <v>285</v>
      </c>
      <c r="C93" s="90" t="s">
        <v>86</v>
      </c>
      <c r="D93" s="103">
        <v>1940</v>
      </c>
      <c r="E93" s="204" t="s">
        <v>14</v>
      </c>
      <c r="F93" s="47" t="s">
        <v>14</v>
      </c>
      <c r="G93" s="47" t="s">
        <v>14</v>
      </c>
      <c r="H93" s="47" t="s">
        <v>14</v>
      </c>
      <c r="I93" s="47" t="s">
        <v>14</v>
      </c>
      <c r="J93" s="47" t="s">
        <v>14</v>
      </c>
      <c r="K93" s="47" t="s">
        <v>14</v>
      </c>
      <c r="L93" s="47">
        <v>60</v>
      </c>
      <c r="M93" s="47" t="s">
        <v>14</v>
      </c>
      <c r="N93" s="225"/>
      <c r="O93" s="47"/>
      <c r="P93" s="47"/>
      <c r="Q93" s="47"/>
      <c r="R93" s="47"/>
      <c r="S93" s="3"/>
      <c r="T93" s="245"/>
      <c r="U93" s="304">
        <f t="shared" si="5"/>
        <v>1</v>
      </c>
      <c r="V93" s="55">
        <f t="shared" si="4"/>
        <v>60</v>
      </c>
    </row>
    <row r="94" spans="1:22" ht="12.75">
      <c r="A94" s="316">
        <v>21</v>
      </c>
      <c r="B94" s="58" t="s">
        <v>286</v>
      </c>
      <c r="C94" s="90" t="s">
        <v>220</v>
      </c>
      <c r="D94" s="103"/>
      <c r="E94" s="204" t="s">
        <v>14</v>
      </c>
      <c r="F94" s="47" t="s">
        <v>14</v>
      </c>
      <c r="G94" s="47" t="s">
        <v>14</v>
      </c>
      <c r="H94" s="47" t="s">
        <v>14</v>
      </c>
      <c r="I94" s="47" t="s">
        <v>14</v>
      </c>
      <c r="J94" s="47" t="s">
        <v>14</v>
      </c>
      <c r="K94" s="47">
        <v>44</v>
      </c>
      <c r="L94" s="47" t="s">
        <v>14</v>
      </c>
      <c r="M94" s="47" t="s">
        <v>14</v>
      </c>
      <c r="N94" s="225"/>
      <c r="O94" s="47"/>
      <c r="P94" s="47"/>
      <c r="Q94" s="47"/>
      <c r="R94" s="47"/>
      <c r="S94" s="3"/>
      <c r="T94" s="245"/>
      <c r="U94" s="304">
        <f t="shared" si="5"/>
        <v>1</v>
      </c>
      <c r="V94" s="55">
        <f t="shared" si="4"/>
        <v>44</v>
      </c>
    </row>
    <row r="95" spans="1:22" ht="12.75">
      <c r="A95" s="316">
        <v>22</v>
      </c>
      <c r="B95" s="58" t="s">
        <v>286</v>
      </c>
      <c r="C95" s="90" t="s">
        <v>70</v>
      </c>
      <c r="D95" s="103">
        <v>1942</v>
      </c>
      <c r="E95" s="204" t="s">
        <v>14</v>
      </c>
      <c r="F95" s="47" t="s">
        <v>14</v>
      </c>
      <c r="G95" s="47" t="s">
        <v>14</v>
      </c>
      <c r="H95" s="47" t="s">
        <v>14</v>
      </c>
      <c r="I95" s="47" t="s">
        <v>14</v>
      </c>
      <c r="J95" s="47" t="s">
        <v>14</v>
      </c>
      <c r="K95" s="47">
        <v>44</v>
      </c>
      <c r="L95" s="47" t="s">
        <v>14</v>
      </c>
      <c r="M95" s="47" t="s">
        <v>14</v>
      </c>
      <c r="N95" s="225"/>
      <c r="O95" s="47"/>
      <c r="P95" s="47"/>
      <c r="Q95" s="47"/>
      <c r="R95" s="47"/>
      <c r="S95" s="3"/>
      <c r="T95" s="245"/>
      <c r="U95" s="304">
        <f t="shared" si="5"/>
        <v>1</v>
      </c>
      <c r="V95" s="55">
        <f t="shared" si="4"/>
        <v>44</v>
      </c>
    </row>
    <row r="96" spans="1:22" ht="12.75">
      <c r="A96" s="316">
        <v>23</v>
      </c>
      <c r="B96" s="58" t="s">
        <v>287</v>
      </c>
      <c r="C96" s="90" t="s">
        <v>69</v>
      </c>
      <c r="D96" s="103">
        <v>1944</v>
      </c>
      <c r="E96" s="204" t="s">
        <v>14</v>
      </c>
      <c r="F96" s="47" t="s">
        <v>14</v>
      </c>
      <c r="G96" s="47" t="s">
        <v>14</v>
      </c>
      <c r="H96" s="47" t="s">
        <v>14</v>
      </c>
      <c r="I96" s="47" t="s">
        <v>14</v>
      </c>
      <c r="J96" s="47" t="s">
        <v>14</v>
      </c>
      <c r="K96" s="47" t="s">
        <v>14</v>
      </c>
      <c r="L96" s="47">
        <v>40</v>
      </c>
      <c r="M96" s="47" t="s">
        <v>14</v>
      </c>
      <c r="N96" s="225"/>
      <c r="O96" s="47"/>
      <c r="P96" s="47"/>
      <c r="Q96" s="47"/>
      <c r="R96" s="47"/>
      <c r="S96" s="3"/>
      <c r="T96" s="245"/>
      <c r="U96" s="314">
        <f t="shared" si="5"/>
        <v>1</v>
      </c>
      <c r="V96" s="55">
        <f t="shared" si="4"/>
        <v>40</v>
      </c>
    </row>
    <row r="97" spans="1:22" ht="13.5" thickBot="1">
      <c r="A97" s="316">
        <v>24</v>
      </c>
      <c r="B97" s="61" t="s">
        <v>287</v>
      </c>
      <c r="C97" s="201" t="s">
        <v>70</v>
      </c>
      <c r="D97" s="202">
        <v>1942</v>
      </c>
      <c r="E97" s="207" t="s">
        <v>14</v>
      </c>
      <c r="F97" s="164" t="s">
        <v>14</v>
      </c>
      <c r="G97" s="164" t="s">
        <v>14</v>
      </c>
      <c r="H97" s="164" t="s">
        <v>14</v>
      </c>
      <c r="I97" s="164" t="s">
        <v>14</v>
      </c>
      <c r="J97" s="164" t="s">
        <v>14</v>
      </c>
      <c r="K97" s="164" t="s">
        <v>14</v>
      </c>
      <c r="L97" s="164">
        <v>40</v>
      </c>
      <c r="M97" s="164" t="s">
        <v>14</v>
      </c>
      <c r="N97" s="249"/>
      <c r="O97" s="164"/>
      <c r="P97" s="164"/>
      <c r="Q97" s="164"/>
      <c r="R97" s="164"/>
      <c r="S97" s="44"/>
      <c r="T97" s="250"/>
      <c r="U97" s="315">
        <f t="shared" si="5"/>
        <v>1</v>
      </c>
      <c r="V97" s="56">
        <f t="shared" si="4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Heincl</cp:lastModifiedBy>
  <cp:lastPrinted>2014-06-07T11:55:31Z</cp:lastPrinted>
  <dcterms:created xsi:type="dcterms:W3CDTF">2000-10-31T13:24:32Z</dcterms:created>
  <dcterms:modified xsi:type="dcterms:W3CDTF">2014-08-04T04:26:19Z</dcterms:modified>
  <cp:category/>
  <cp:version/>
  <cp:contentType/>
  <cp:contentStatus/>
</cp:coreProperties>
</file>