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<sst xmlns="http://schemas.openxmlformats.org/spreadsheetml/2006/main" count="2679" uniqueCount="481">
  <si>
    <t>Pořadí</t>
  </si>
  <si>
    <t>Sokol Týnec nad Labem</t>
  </si>
  <si>
    <t>Sparta Kutná Hora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</si>
  <si>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</si>
  <si>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</si>
  <si>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</si>
  <si>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</si>
  <si>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</si>
  <si>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</si>
  <si>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</si>
  <si>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</si>
  <si>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</si>
  <si>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</si>
  <si>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</si>
  <si>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</si>
  <si>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Dvouhra 65 - 69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</si>
  <si>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</si>
  <si>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</si>
  <si>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</si>
  <si>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</si>
  <si>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</si>
  <si>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</si>
  <si>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</si>
  <si>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</si>
  <si>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</si>
  <si>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</si>
  <si>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</si>
  <si>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Haščyn František</t>
  </si>
  <si>
    <t>Čtyřhra 60 - 69</t>
  </si>
  <si>
    <t>Dvouhra 80 - starší</t>
  </si>
  <si>
    <t>75 - 79</t>
  </si>
  <si>
    <t>Tůša Josef</t>
  </si>
  <si>
    <t>Roudnický Jaromír</t>
  </si>
  <si>
    <t>Krupička Josef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</si>
  <si>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</si>
  <si>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</si>
  <si>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</si>
  <si>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do 59 let od 8.30 hod.</t>
  </si>
  <si>
    <t>Borovanský Pavel</t>
  </si>
  <si>
    <t>Pšenička Václav</t>
  </si>
  <si>
    <t>Pavlíček Karel</t>
  </si>
  <si>
    <t>Kategorie 65 - 69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</si>
  <si>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</si>
  <si>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</si>
  <si>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</si>
  <si>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</si>
  <si>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</si>
  <si>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</si>
  <si>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</si>
  <si>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</si>
  <si>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Jelínek Petr</t>
  </si>
  <si>
    <t>Kurz Ivan</t>
  </si>
  <si>
    <t>dvouhra muži</t>
  </si>
  <si>
    <t>8A</t>
  </si>
  <si>
    <t>8B</t>
  </si>
  <si>
    <t>Sokol Sedlčany</t>
  </si>
  <si>
    <t>Riger Martin</t>
  </si>
  <si>
    <t>Pilecký Jan</t>
  </si>
  <si>
    <t>Trčka Martin</t>
  </si>
  <si>
    <t>Matoušek Karel</t>
  </si>
  <si>
    <t>Bejr Miroslav</t>
  </si>
  <si>
    <t>Kudláček Pavel</t>
  </si>
  <si>
    <t>Fiala Zdeněk</t>
  </si>
  <si>
    <t>Filip Bohuslav</t>
  </si>
  <si>
    <t>Čtyřhra 70 a starší</t>
  </si>
  <si>
    <t>Holub Jan</t>
  </si>
  <si>
    <t>Jetel Zbyněk</t>
  </si>
  <si>
    <t>Brotan Petr</t>
  </si>
  <si>
    <t>Jirků Miloš</t>
  </si>
  <si>
    <t>Husárek Zbyněk</t>
  </si>
  <si>
    <t>Frunc Petr</t>
  </si>
  <si>
    <t>Forgács František</t>
  </si>
  <si>
    <t>Novotný Miloš</t>
  </si>
  <si>
    <t>Peterka Milan</t>
  </si>
  <si>
    <t>Kubát Jan</t>
  </si>
  <si>
    <t>Brožek Blahoslav</t>
  </si>
  <si>
    <t>50 - 54</t>
  </si>
  <si>
    <t>Kategorie 50 - 54</t>
  </si>
  <si>
    <t>Kusko Vladislav</t>
  </si>
  <si>
    <t>Komárek Vladimír</t>
  </si>
  <si>
    <t>Janošek Jiří</t>
  </si>
  <si>
    <t>Šprysl Josef</t>
  </si>
  <si>
    <t>Kožíšek Jan</t>
  </si>
  <si>
    <t>Kysela Jiří</t>
  </si>
  <si>
    <t>Žďárský Libor</t>
  </si>
  <si>
    <t>Kratochvíl Jaroslav</t>
  </si>
  <si>
    <t>Langmajerová Slávka</t>
  </si>
  <si>
    <t>Novák Miroslav</t>
  </si>
  <si>
    <t>Zahradníček Josef</t>
  </si>
  <si>
    <t>čtyřhra muži</t>
  </si>
  <si>
    <t>35 - 59</t>
  </si>
  <si>
    <t>Čtyřhra</t>
  </si>
  <si>
    <t>Kategorie 35 - 59</t>
  </si>
  <si>
    <t>Dostálek Jaroslav</t>
  </si>
  <si>
    <t>Horák Peter</t>
  </si>
  <si>
    <t>Rytíř Jaroslav</t>
  </si>
  <si>
    <t>Jeník Miroslav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</si>
  <si>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</si>
  <si>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</si>
  <si>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Moravec Petr</t>
  </si>
  <si>
    <t>Jirounek Miroslav</t>
  </si>
  <si>
    <t>Jméno a příjmení</t>
  </si>
  <si>
    <t>Sety</t>
  </si>
  <si>
    <t>2</t>
  </si>
  <si>
    <t>1</t>
  </si>
  <si>
    <t>0</t>
  </si>
  <si>
    <t>Hlubuček Miroslav</t>
  </si>
  <si>
    <t>Jedlička Josef</t>
  </si>
  <si>
    <t>60 - 64</t>
  </si>
  <si>
    <t>70 - 74</t>
  </si>
  <si>
    <t>80 a starší</t>
  </si>
  <si>
    <t>70 a starší</t>
  </si>
  <si>
    <t>Kategorie 60 - 64</t>
  </si>
  <si>
    <t>Kategorie 70 - 74</t>
  </si>
  <si>
    <t>Kategorie 75 - 79</t>
  </si>
  <si>
    <t>Kategorie 70 a starší</t>
  </si>
  <si>
    <t>Fábry Vladimír</t>
  </si>
  <si>
    <t>Pokorný Miloš</t>
  </si>
  <si>
    <t>Dvouhra ženy</t>
  </si>
  <si>
    <t>Oberreiterová Iveta</t>
  </si>
  <si>
    <t>LTC PODĚBRADY</t>
  </si>
  <si>
    <t>Kategorie 55 - 59</t>
  </si>
  <si>
    <t>Jan Kubát</t>
  </si>
  <si>
    <t>Kategorie ženy</t>
  </si>
  <si>
    <t>dvouhra ženy</t>
  </si>
  <si>
    <t>Dvouhra 40 - 44</t>
  </si>
  <si>
    <t>Pavel Bažant</t>
  </si>
  <si>
    <t>Bažant Pavel</t>
  </si>
  <si>
    <t>Petr Jelínek</t>
  </si>
  <si>
    <t>Hedrlín Pavel</t>
  </si>
  <si>
    <t>Jan Patočka</t>
  </si>
  <si>
    <t>Josef Tůša</t>
  </si>
  <si>
    <t>Tůša</t>
  </si>
  <si>
    <t>Patočka</t>
  </si>
  <si>
    <t>45 - 49</t>
  </si>
  <si>
    <t>Jaroslav Jonáš</t>
  </si>
  <si>
    <t>Slávka Langmajerová</t>
  </si>
  <si>
    <t>Zdeněk Fiala</t>
  </si>
  <si>
    <t>LTC Řevnice nad 60 let od 8.30 hod.</t>
  </si>
  <si>
    <t>SK Satalice</t>
  </si>
  <si>
    <t>Tenis Brandýs n. L. - Masters dvouher</t>
  </si>
  <si>
    <t>Tenis Brandýs n. L. - Masters čtyřher</t>
  </si>
  <si>
    <t>Tenis Brandýs n. L. - Masters dvouher, náhradní termín</t>
  </si>
  <si>
    <t>Tenis Brandýs n. L. - Masters čtyřher, náhradní termín</t>
  </si>
  <si>
    <t>Rak Michal</t>
  </si>
  <si>
    <t>Halík Martin</t>
  </si>
  <si>
    <t>Soukup Pavel</t>
  </si>
  <si>
    <t>Ulrich Petr</t>
  </si>
  <si>
    <t>6</t>
  </si>
  <si>
    <t>3</t>
  </si>
  <si>
    <t>4</t>
  </si>
  <si>
    <t>5</t>
  </si>
  <si>
    <t>7</t>
  </si>
  <si>
    <t>8</t>
  </si>
  <si>
    <t>12</t>
  </si>
  <si>
    <t>Miller Roman</t>
  </si>
  <si>
    <t>13</t>
  </si>
  <si>
    <t>14</t>
  </si>
  <si>
    <t>15 - 16</t>
  </si>
  <si>
    <t>Dryml Jaroslav</t>
  </si>
  <si>
    <t>Fatka Ondřej</t>
  </si>
  <si>
    <t>9</t>
  </si>
  <si>
    <t>10</t>
  </si>
  <si>
    <t>11</t>
  </si>
  <si>
    <t>Zacpálek Jan</t>
  </si>
  <si>
    <t>Balcer Pavel</t>
  </si>
  <si>
    <t>Kopřiva Milan</t>
  </si>
  <si>
    <t>15</t>
  </si>
  <si>
    <t>Černý Karel</t>
  </si>
  <si>
    <t>Arazim Vratislav</t>
  </si>
  <si>
    <t>Buřič Pavel</t>
  </si>
  <si>
    <t>Bouška Jiří</t>
  </si>
  <si>
    <t>Šebek Eduard</t>
  </si>
  <si>
    <t>Hietikko Martti</t>
  </si>
  <si>
    <t>Vít Jiří</t>
  </si>
  <si>
    <t>Škába Josef</t>
  </si>
  <si>
    <t>19 - 20</t>
  </si>
  <si>
    <t>Pelc Svatopluk</t>
  </si>
  <si>
    <t>Albertová Markéta</t>
  </si>
  <si>
    <t>6 - 7</t>
  </si>
  <si>
    <t>Čtyřhra 35 - 59</t>
  </si>
  <si>
    <t>21 - 22</t>
  </si>
  <si>
    <t>17</t>
  </si>
  <si>
    <t>1 - 2</t>
  </si>
  <si>
    <t>20 - 21</t>
  </si>
  <si>
    <t>Kategorie 45 - 49</t>
  </si>
  <si>
    <t>Jonáš</t>
  </si>
  <si>
    <t>Jelínek</t>
  </si>
  <si>
    <t>Arazim</t>
  </si>
  <si>
    <t>Karel Černý</t>
  </si>
  <si>
    <t>Černý</t>
  </si>
  <si>
    <t>Vratislav Arazim</t>
  </si>
  <si>
    <t>Libor Žďárský</t>
  </si>
  <si>
    <t>Žďárský</t>
  </si>
  <si>
    <t>Kysela</t>
  </si>
  <si>
    <t>Langmajerová</t>
  </si>
  <si>
    <t>Jelínek, Kratochvíl</t>
  </si>
  <si>
    <t>Blahoslav Brožek</t>
  </si>
  <si>
    <t>6:1, 6:2</t>
  </si>
  <si>
    <t>6:2, 6:1</t>
  </si>
  <si>
    <t>6:3, 6:4</t>
  </si>
  <si>
    <t>6:4, 6:3</t>
  </si>
  <si>
    <t>3:6, 4:6</t>
  </si>
  <si>
    <t>4:0</t>
  </si>
  <si>
    <t>Miroslav Jirounek</t>
  </si>
  <si>
    <t>7:6, 6:4</t>
  </si>
  <si>
    <t>Miroslav Bejr</t>
  </si>
  <si>
    <t>Miroslav Hlubuček</t>
  </si>
  <si>
    <t>6:1, 6:1</t>
  </si>
  <si>
    <t>Vítek Kučva</t>
  </si>
  <si>
    <t>6:3, 6:1</t>
  </si>
  <si>
    <t>6:2, 6:2</t>
  </si>
  <si>
    <t>Jaroslav Kratochvíl</t>
  </si>
  <si>
    <t>Milan Kopřiva</t>
  </si>
  <si>
    <t>Jiří Heincl</t>
  </si>
  <si>
    <t>6:0, 6:0</t>
  </si>
  <si>
    <t>Král</t>
  </si>
  <si>
    <t>Milan Král</t>
  </si>
  <si>
    <t>6:4, 6:4</t>
  </si>
  <si>
    <t>Richard Hajný</t>
  </si>
  <si>
    <t>scr.</t>
  </si>
  <si>
    <t>Jan Kožíšek</t>
  </si>
  <si>
    <t>Pšenička</t>
  </si>
  <si>
    <t>6:1, 6:4</t>
  </si>
  <si>
    <t>Josef Šprysl</t>
  </si>
  <si>
    <t>Šprysl</t>
  </si>
  <si>
    <t>Buňata</t>
  </si>
  <si>
    <t>Josef Jedlička</t>
  </si>
  <si>
    <t>Josef Škába</t>
  </si>
  <si>
    <t>6:3, 6:2</t>
  </si>
  <si>
    <t>6:0, 6:4</t>
  </si>
  <si>
    <t>6:2, 6:3</t>
  </si>
  <si>
    <t>2:2</t>
  </si>
  <si>
    <t>0:4</t>
  </si>
  <si>
    <t>Mazurkiewicz</t>
  </si>
  <si>
    <t>Brožek</t>
  </si>
  <si>
    <t>3:2</t>
  </si>
  <si>
    <t>6:3, 6:3</t>
  </si>
  <si>
    <t>10 - 11</t>
  </si>
  <si>
    <t>16</t>
  </si>
  <si>
    <t>18</t>
  </si>
  <si>
    <t>Hajný Richard</t>
  </si>
  <si>
    <t>11 - 12</t>
  </si>
  <si>
    <t>Petr Hubálek</t>
  </si>
  <si>
    <t>Roman Miller</t>
  </si>
  <si>
    <t>Jiří Pokorný</t>
  </si>
  <si>
    <t>Pavel Pokorný</t>
  </si>
  <si>
    <t>Jiří Vít</t>
  </si>
  <si>
    <t>Hlavní rozhodčí a organizátor: Václav Zítko</t>
  </si>
  <si>
    <t>čtyřhra ženy</t>
  </si>
  <si>
    <t>Iveta Oberreiterová</t>
  </si>
  <si>
    <t>Dan Bednář</t>
  </si>
  <si>
    <t>Poděbrady 30. - 31. 7. 2016</t>
  </si>
  <si>
    <t>38. ročník</t>
  </si>
  <si>
    <t>30. - 31. července 2016</t>
  </si>
  <si>
    <t>Hubálek</t>
  </si>
  <si>
    <t>6:1, 7:5</t>
  </si>
  <si>
    <t>Jaroslav Dostálek</t>
  </si>
  <si>
    <t>Dostálek</t>
  </si>
  <si>
    <t>Miller</t>
  </si>
  <si>
    <t>6:2, 6.0</t>
  </si>
  <si>
    <t>3:6, 6:3, 2:10</t>
  </si>
  <si>
    <t>2:6, 0:6</t>
  </si>
  <si>
    <t>2:6, 1:6</t>
  </si>
  <si>
    <t>6:3, 3.6, 10.2</t>
  </si>
  <si>
    <t>6.2, 6:1</t>
  </si>
  <si>
    <t>4.1</t>
  </si>
  <si>
    <t>4:6, 6:2, 12.10</t>
  </si>
  <si>
    <t>Jirounek</t>
  </si>
  <si>
    <t>Bejr</t>
  </si>
  <si>
    <t>Pokorný</t>
  </si>
  <si>
    <t>6:1, 6:0</t>
  </si>
  <si>
    <t>Petr Olšovský</t>
  </si>
  <si>
    <t>Jiří Janošek</t>
  </si>
  <si>
    <t>Kopřiva</t>
  </si>
  <si>
    <t>7:5, 6:2</t>
  </si>
  <si>
    <t>Petr Frunc</t>
  </si>
  <si>
    <t>Frunc</t>
  </si>
  <si>
    <t>4:6, 0:6</t>
  </si>
  <si>
    <t>2:6, 4:6</t>
  </si>
  <si>
    <t>6:4, 6:0</t>
  </si>
  <si>
    <t>6:2, 6:4</t>
  </si>
  <si>
    <t>4:6, 4:6</t>
  </si>
  <si>
    <t>7:5, 6:0</t>
  </si>
  <si>
    <t>Jedlička</t>
  </si>
  <si>
    <t>František Haščyn</t>
  </si>
  <si>
    <t>Josef Zahradníček</t>
  </si>
  <si>
    <t>Vít</t>
  </si>
  <si>
    <t>Haščyn</t>
  </si>
  <si>
    <t>Zahradníček</t>
  </si>
  <si>
    <t>Svatopluk Pelc</t>
  </si>
  <si>
    <t>Kubát</t>
  </si>
  <si>
    <t>6:1, 6:7, 10:8</t>
  </si>
  <si>
    <t>Markéta Albertová</t>
  </si>
  <si>
    <t>Hana Molnárová</t>
  </si>
  <si>
    <t>Jitka Dvořáková</t>
  </si>
  <si>
    <t>Šárka Melicherčíková</t>
  </si>
  <si>
    <t>Albertová</t>
  </si>
  <si>
    <t>6:0, 6:1</t>
  </si>
  <si>
    <t>Melicherčíková</t>
  </si>
  <si>
    <t>6:0, 6:2</t>
  </si>
  <si>
    <t>7:5, 6:1</t>
  </si>
  <si>
    <t>Bednář, Hlubuček</t>
  </si>
  <si>
    <t>Bažant, Hubálek</t>
  </si>
  <si>
    <t>Heincl, Kučva</t>
  </si>
  <si>
    <t>Arazim, Černý</t>
  </si>
  <si>
    <t>6:4, 6:2</t>
  </si>
  <si>
    <t>Kysela, Žďárský</t>
  </si>
  <si>
    <t>Haščyn, Patočka</t>
  </si>
  <si>
    <t>Fiala, Škába</t>
  </si>
  <si>
    <t>Černoch, Holub</t>
  </si>
  <si>
    <t>Langmajerová, Oberreiterová</t>
  </si>
  <si>
    <t>Klozová, Němcová</t>
  </si>
  <si>
    <t>Kroulíková, Nováková</t>
  </si>
  <si>
    <t>Albertová, Dvořáková</t>
  </si>
  <si>
    <t>6:3, 1:0, scr.</t>
  </si>
  <si>
    <t>Langmajerová Oberreiterová</t>
  </si>
  <si>
    <t>23. - 24. 4. 2016</t>
  </si>
  <si>
    <t>TK Roudnice nad Labem</t>
  </si>
  <si>
    <t>7 - 8. 5. 2016</t>
  </si>
  <si>
    <t>14. - 15. 5. 2016</t>
  </si>
  <si>
    <t>21 - 22. 5. 2016</t>
  </si>
  <si>
    <t>Sokol Libiš</t>
  </si>
  <si>
    <t>4. - 5. 6. 2016</t>
  </si>
  <si>
    <t>11. - 12. 6. 2016</t>
  </si>
  <si>
    <t>6A</t>
  </si>
  <si>
    <t>2. - 3. 7. 2016</t>
  </si>
  <si>
    <t>9. - 10. 7. 2016</t>
  </si>
  <si>
    <t>6B</t>
  </si>
  <si>
    <t>16. - 17. 7. 2016</t>
  </si>
  <si>
    <t>23. - 24. 7. 2016</t>
  </si>
  <si>
    <t>VISTA RESORT &amp; CLUB Praha</t>
  </si>
  <si>
    <t>30. - 31. 7. 2016</t>
  </si>
  <si>
    <t>6. - 7. 8. 2016</t>
  </si>
  <si>
    <t>13. - 14. 8. 2016</t>
  </si>
  <si>
    <t>Borč Luboš</t>
  </si>
  <si>
    <t>Kala Karel</t>
  </si>
  <si>
    <t>Gregor Zbyněk</t>
  </si>
  <si>
    <t>Holešovský Michael</t>
  </si>
  <si>
    <t>Čeněk Petr</t>
  </si>
  <si>
    <t>10 - 12</t>
  </si>
  <si>
    <t>Doležal Jaroslav</t>
  </si>
  <si>
    <t>Poklop Jiří</t>
  </si>
  <si>
    <t>Procházka Michal</t>
  </si>
  <si>
    <t>Vaněček Jiří</t>
  </si>
  <si>
    <t>Hendrych Karel</t>
  </si>
  <si>
    <t>Hájek Radim</t>
  </si>
  <si>
    <t>Kučva Vítek</t>
  </si>
  <si>
    <t>Severin Lubor</t>
  </si>
  <si>
    <t>Hošek Eduard</t>
  </si>
  <si>
    <t>19</t>
  </si>
  <si>
    <t>Djakov Jiří</t>
  </si>
  <si>
    <t>Prusenovský Radim</t>
  </si>
  <si>
    <t>Čermák Vladimír</t>
  </si>
  <si>
    <t>Mifka Ivan</t>
  </si>
  <si>
    <t>Sigmund Milan</t>
  </si>
  <si>
    <t>Pokorný Pavel</t>
  </si>
  <si>
    <t>7 - 8</t>
  </si>
  <si>
    <t>Holický Tomáš</t>
  </si>
  <si>
    <t>Dvořák Jiří</t>
  </si>
  <si>
    <t>Krajč Rudolf</t>
  </si>
  <si>
    <t>Nejedlý Vladimír</t>
  </si>
  <si>
    <t>Smejkal František</t>
  </si>
  <si>
    <t>Haščyn Franišek</t>
  </si>
  <si>
    <t>x</t>
  </si>
  <si>
    <t>Paroubek</t>
  </si>
  <si>
    <t>4.</t>
  </si>
  <si>
    <t>5.</t>
  </si>
  <si>
    <t>6.</t>
  </si>
  <si>
    <t>7.</t>
  </si>
  <si>
    <t>Růžička</t>
  </si>
  <si>
    <t>8.</t>
  </si>
  <si>
    <t>9.</t>
  </si>
  <si>
    <t>Špaček</t>
  </si>
  <si>
    <t>10.</t>
  </si>
  <si>
    <t>Havelka</t>
  </si>
  <si>
    <t>11.</t>
  </si>
  <si>
    <t>12.</t>
  </si>
  <si>
    <t>13.</t>
  </si>
  <si>
    <t>Mleziva</t>
  </si>
  <si>
    <t>14. - 15.</t>
  </si>
  <si>
    <t>Buben</t>
  </si>
  <si>
    <t>Šimůnek</t>
  </si>
  <si>
    <t>16. - 17.</t>
  </si>
  <si>
    <t>Homola</t>
  </si>
  <si>
    <t>Hujer</t>
  </si>
  <si>
    <t>18.</t>
  </si>
  <si>
    <t>Bleha</t>
  </si>
  <si>
    <t>Holub M.</t>
  </si>
  <si>
    <t>Novák</t>
  </si>
  <si>
    <t>Kos</t>
  </si>
  <si>
    <t>Přibyl</t>
  </si>
  <si>
    <t>Jetel</t>
  </si>
  <si>
    <t>Renner</t>
  </si>
  <si>
    <t>Vydra</t>
  </si>
  <si>
    <t>Müller</t>
  </si>
  <si>
    <t>Wurm</t>
  </si>
  <si>
    <t>Mrázek</t>
  </si>
  <si>
    <t>Charvát</t>
  </si>
  <si>
    <t>14.</t>
  </si>
  <si>
    <t>Holub J.</t>
  </si>
  <si>
    <t>15.</t>
  </si>
  <si>
    <t>Hofrichter</t>
  </si>
  <si>
    <t>16.</t>
  </si>
  <si>
    <t>Kratochvíl</t>
  </si>
  <si>
    <t>17.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</si>
  <si>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</si>
  <si>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</si>
  <si>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</si>
  <si>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</si>
  <si>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</si>
  <si>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</si>
  <si>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</si>
  <si>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</si>
  <si>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</si>
  <si>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</si>
  <si>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</si>
  <si>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</si>
  <si>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Popelka</t>
  </si>
  <si>
    <t>Gürtler</t>
  </si>
  <si>
    <t>Pelc</t>
  </si>
  <si>
    <t>Konrád</t>
  </si>
  <si>
    <t>Jeník</t>
  </si>
  <si>
    <t>11. - 12.</t>
  </si>
  <si>
    <t>Hrůša</t>
  </si>
  <si>
    <t>Mates</t>
  </si>
  <si>
    <t>13. - 15.</t>
  </si>
  <si>
    <t>Dvořák</t>
  </si>
  <si>
    <t>Knor</t>
  </si>
  <si>
    <t>Štus</t>
  </si>
  <si>
    <t>Cestr</t>
  </si>
  <si>
    <t>Váleček</t>
  </si>
  <si>
    <t>Diviš</t>
  </si>
  <si>
    <t>2. - 3.</t>
  </si>
  <si>
    <t>Fröhlich</t>
  </si>
  <si>
    <t>Dvouhra 80 - st.</t>
  </si>
  <si>
    <t>Procházka</t>
  </si>
  <si>
    <t>Číha</t>
  </si>
  <si>
    <t>Žemla</t>
  </si>
  <si>
    <t>Kožíšek</t>
  </si>
  <si>
    <t>Čtyřhra 60 - st.</t>
  </si>
  <si>
    <t>9. - 10.</t>
  </si>
  <si>
    <t>19. - 21.</t>
  </si>
  <si>
    <t>22. - 25.</t>
  </si>
  <si>
    <t>26. - 28.</t>
  </si>
  <si>
    <t>29. - 35.</t>
  </si>
  <si>
    <t>Prinz</t>
  </si>
  <si>
    <t>Hluchý</t>
  </si>
  <si>
    <t>Josífko</t>
  </si>
  <si>
    <t>Glaser</t>
  </si>
  <si>
    <t>34. - 39.</t>
  </si>
  <si>
    <t>Štefan</t>
  </si>
  <si>
    <t>Dzur Martin</t>
  </si>
  <si>
    <t>Lju Josef</t>
  </si>
  <si>
    <t>Malý Aleš</t>
  </si>
  <si>
    <t>Nezavdal Jiří</t>
  </si>
  <si>
    <t>Čeněk petr</t>
  </si>
  <si>
    <t>Votruba Jiří</t>
  </si>
  <si>
    <t>Líbal Rudolf</t>
  </si>
  <si>
    <t>Černoch Jan</t>
  </si>
  <si>
    <t>Hucl František</t>
  </si>
  <si>
    <t>Hubálek Petr</t>
  </si>
  <si>
    <t>Pokorný Jiří</t>
  </si>
  <si>
    <t>Olšovský Petr</t>
  </si>
  <si>
    <t>Dvořáková Jitka</t>
  </si>
  <si>
    <t>Molnárová Hana</t>
  </si>
  <si>
    <t>Melicherčíková Šárka</t>
  </si>
  <si>
    <t>5 - 6</t>
  </si>
  <si>
    <t>Bednář Dan</t>
  </si>
  <si>
    <t>13 - 17</t>
  </si>
  <si>
    <t>14 - 15</t>
  </si>
  <si>
    <t>16 - 19</t>
  </si>
  <si>
    <t>22</t>
  </si>
  <si>
    <t>23 - 26</t>
  </si>
  <si>
    <t>27 - 30</t>
  </si>
  <si>
    <t>31 - 40</t>
  </si>
  <si>
    <t>41</t>
  </si>
  <si>
    <t>42 - 47</t>
  </si>
  <si>
    <t>20</t>
  </si>
  <si>
    <t>23 - 28</t>
  </si>
  <si>
    <t>8 - 9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</si>
</sst>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[$€-2]\ #\ ##,000_);[Red]\([$€-2]\ #\ ##,000\)"/>
    <numFmt numFmtId="185" formatCode="[$¥€-2]\ #\ ##,000_);[Red]\([$€-2]\ #\ ##,000\)"/>
  </numFmts>
  <fonts count="6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CE"/>
      <family val="0"/>
    </font>
    <font>
      <i/>
      <sz val="10"/>
      <color indexed="9"/>
      <name val="Arial CE"/>
      <family val="0"/>
    </font>
    <font>
      <sz val="10"/>
      <color indexed="3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CE"/>
      <family val="0"/>
    </font>
    <font>
      <sz val="10"/>
      <color theme="0"/>
      <name val="Arial CE"/>
      <family val="0"/>
    </font>
    <font>
      <i/>
      <sz val="10"/>
      <color theme="0"/>
      <name val="Arial CE"/>
      <family val="0"/>
    </font>
    <font>
      <sz val="10"/>
      <color theme="0"/>
      <name val="Arial"/>
      <family val="2"/>
    </font>
    <font>
      <sz val="10"/>
      <color theme="4" tint="0.7999799847602844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49" fontId="7" fillId="0" borderId="20" xfId="0" applyNumberFormat="1" applyFont="1" applyBorder="1" applyAlignment="1">
      <alignment shrinkToFit="1"/>
    </xf>
    <xf numFmtId="49" fontId="1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14" fontId="4" fillId="0" borderId="40" xfId="0" applyNumberFormat="1" applyFont="1" applyFill="1" applyBorder="1" applyAlignment="1">
      <alignment horizontal="righ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5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0" xfId="0" applyFont="1" applyBorder="1" applyAlignment="1">
      <alignment/>
    </xf>
    <xf numFmtId="49" fontId="1" fillId="0" borderId="61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49" fontId="1" fillId="0" borderId="66" xfId="0" applyNumberFormat="1" applyFont="1" applyBorder="1" applyAlignment="1">
      <alignment/>
    </xf>
    <xf numFmtId="49" fontId="2" fillId="33" borderId="67" xfId="0" applyNumberFormat="1" applyFont="1" applyFill="1" applyBorder="1" applyAlignment="1">
      <alignment/>
    </xf>
    <xf numFmtId="49" fontId="2" fillId="34" borderId="67" xfId="0" applyNumberFormat="1" applyFont="1" applyFill="1" applyBorder="1" applyAlignment="1">
      <alignment/>
    </xf>
    <xf numFmtId="0" fontId="2" fillId="0" borderId="68" xfId="0" applyFont="1" applyBorder="1" applyAlignment="1">
      <alignment vertic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0" fontId="15" fillId="0" borderId="73" xfId="0" applyFont="1" applyBorder="1" applyAlignment="1">
      <alignment vertical="center"/>
    </xf>
    <xf numFmtId="49" fontId="0" fillId="35" borderId="74" xfId="0" applyNumberFormat="1" applyFill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35" borderId="80" xfId="0" applyNumberFormat="1" applyFill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0" fontId="15" fillId="0" borderId="84" xfId="0" applyFont="1" applyBorder="1" applyAlignment="1">
      <alignment vertical="center"/>
    </xf>
    <xf numFmtId="49" fontId="0" fillId="0" borderId="85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35" borderId="87" xfId="0" applyNumberFormat="1" applyFill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0" borderId="89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/>
    </xf>
    <xf numFmtId="49" fontId="7" fillId="0" borderId="0" xfId="0" applyNumberFormat="1" applyFont="1" applyBorder="1" applyAlignment="1">
      <alignment shrinkToFit="1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92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95" xfId="0" applyFont="1" applyBorder="1" applyAlignment="1">
      <alignment/>
    </xf>
    <xf numFmtId="0" fontId="3" fillId="0" borderId="96" xfId="0" applyFont="1" applyBorder="1" applyAlignment="1">
      <alignment/>
    </xf>
    <xf numFmtId="0" fontId="3" fillId="0" borderId="97" xfId="0" applyFont="1" applyBorder="1" applyAlignment="1">
      <alignment/>
    </xf>
    <xf numFmtId="0" fontId="59" fillId="0" borderId="0" xfId="0" applyFont="1" applyAlignment="1">
      <alignment/>
    </xf>
    <xf numFmtId="0" fontId="59" fillId="0" borderId="98" xfId="0" applyFont="1" applyBorder="1" applyAlignment="1">
      <alignment/>
    </xf>
    <xf numFmtId="0" fontId="59" fillId="0" borderId="99" xfId="0" applyFont="1" applyBorder="1" applyAlignment="1">
      <alignment/>
    </xf>
    <xf numFmtId="0" fontId="60" fillId="0" borderId="99" xfId="0" applyFont="1" applyBorder="1" applyAlignment="1">
      <alignment horizontal="center"/>
    </xf>
    <xf numFmtId="0" fontId="59" fillId="0" borderId="99" xfId="0" applyFont="1" applyBorder="1" applyAlignment="1">
      <alignment/>
    </xf>
    <xf numFmtId="0" fontId="59" fillId="0" borderId="100" xfId="0" applyFont="1" applyBorder="1" applyAlignment="1">
      <alignment/>
    </xf>
    <xf numFmtId="49" fontId="0" fillId="0" borderId="0" xfId="0" applyNumberFormat="1" applyAlignment="1">
      <alignment/>
    </xf>
    <xf numFmtId="49" fontId="5" fillId="0" borderId="32" xfId="0" applyNumberFormat="1" applyFont="1" applyBorder="1" applyAlignment="1">
      <alignment horizontal="center"/>
    </xf>
    <xf numFmtId="49" fontId="0" fillId="0" borderId="95" xfId="0" applyNumberFormat="1" applyBorder="1" applyAlignment="1">
      <alignment horizontal="center"/>
    </xf>
    <xf numFmtId="0" fontId="4" fillId="0" borderId="101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49" fontId="0" fillId="0" borderId="96" xfId="0" applyNumberFormat="1" applyBorder="1" applyAlignment="1">
      <alignment horizontal="center"/>
    </xf>
    <xf numFmtId="0" fontId="4" fillId="0" borderId="52" xfId="0" applyFont="1" applyFill="1" applyBorder="1" applyAlignment="1">
      <alignment horizontal="right"/>
    </xf>
    <xf numFmtId="0" fontId="4" fillId="0" borderId="102" xfId="0" applyFont="1" applyFill="1" applyBorder="1" applyAlignment="1">
      <alignment horizontal="right"/>
    </xf>
    <xf numFmtId="0" fontId="0" fillId="0" borderId="102" xfId="0" applyFont="1" applyBorder="1" applyAlignment="1">
      <alignment horizontal="right"/>
    </xf>
    <xf numFmtId="49" fontId="0" fillId="0" borderId="97" xfId="0" applyNumberFormat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49" fontId="0" fillId="0" borderId="103" xfId="0" applyNumberFormat="1" applyBorder="1" applyAlignment="1">
      <alignment horizontal="center"/>
    </xf>
    <xf numFmtId="0" fontId="4" fillId="0" borderId="54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" fillId="0" borderId="104" xfId="0" applyFont="1" applyBorder="1" applyAlignment="1">
      <alignment/>
    </xf>
    <xf numFmtId="49" fontId="0" fillId="0" borderId="104" xfId="0" applyNumberFormat="1" applyBorder="1" applyAlignment="1">
      <alignment horizontal="center"/>
    </xf>
    <xf numFmtId="0" fontId="4" fillId="0" borderId="100" xfId="0" applyFont="1" applyBorder="1" applyAlignment="1">
      <alignment/>
    </xf>
    <xf numFmtId="0" fontId="4" fillId="0" borderId="105" xfId="0" applyFont="1" applyFill="1" applyBorder="1" applyAlignment="1">
      <alignment horizontal="right"/>
    </xf>
    <xf numFmtId="0" fontId="4" fillId="0" borderId="106" xfId="0" applyFont="1" applyFill="1" applyBorder="1" applyAlignment="1">
      <alignment horizontal="right"/>
    </xf>
    <xf numFmtId="0" fontId="0" fillId="0" borderId="106" xfId="0" applyFont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5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0" fillId="0" borderId="101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4" fillId="0" borderId="52" xfId="0" applyFont="1" applyFill="1" applyBorder="1" applyAlignment="1">
      <alignment/>
    </xf>
    <xf numFmtId="49" fontId="0" fillId="0" borderId="107" xfId="0" applyNumberFormat="1" applyBorder="1" applyAlignment="1">
      <alignment horizontal="center"/>
    </xf>
    <xf numFmtId="0" fontId="5" fillId="0" borderId="108" xfId="0" applyFont="1" applyBorder="1" applyAlignment="1">
      <alignment/>
    </xf>
    <xf numFmtId="0" fontId="0" fillId="0" borderId="53" xfId="0" applyFill="1" applyBorder="1" applyAlignment="1">
      <alignment horizontal="right"/>
    </xf>
    <xf numFmtId="0" fontId="5" fillId="0" borderId="42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4" fillId="0" borderId="102" xfId="0" applyFont="1" applyFill="1" applyBorder="1" applyAlignment="1">
      <alignment horizontal="right"/>
    </xf>
    <xf numFmtId="0" fontId="5" fillId="0" borderId="60" xfId="0" applyFont="1" applyBorder="1" applyAlignment="1">
      <alignment/>
    </xf>
    <xf numFmtId="0" fontId="5" fillId="0" borderId="26" xfId="0" applyFont="1" applyFill="1" applyBorder="1" applyAlignment="1">
      <alignment/>
    </xf>
    <xf numFmtId="0" fontId="4" fillId="0" borderId="109" xfId="0" applyFont="1" applyBorder="1" applyAlignment="1">
      <alignment/>
    </xf>
    <xf numFmtId="0" fontId="5" fillId="0" borderId="41" xfId="0" applyFont="1" applyBorder="1" applyAlignment="1">
      <alignment/>
    </xf>
    <xf numFmtId="0" fontId="10" fillId="36" borderId="35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99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49" fontId="1" fillId="0" borderId="110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111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7" fillId="0" borderId="113" xfId="0" applyNumberFormat="1" applyFont="1" applyBorder="1" applyAlignment="1">
      <alignment horizontal="left"/>
    </xf>
    <xf numFmtId="49" fontId="7" fillId="0" borderId="114" xfId="0" applyNumberFormat="1" applyFont="1" applyBorder="1" applyAlignment="1">
      <alignment horizontal="left"/>
    </xf>
    <xf numFmtId="49" fontId="1" fillId="0" borderId="115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116" xfId="0" applyNumberFormat="1" applyFont="1" applyBorder="1" applyAlignment="1">
      <alignment horizontal="center"/>
    </xf>
    <xf numFmtId="49" fontId="1" fillId="0" borderId="1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7" fillId="0" borderId="119" xfId="0" applyNumberFormat="1" applyFont="1" applyBorder="1" applyAlignment="1">
      <alignment horizontal="left"/>
    </xf>
    <xf numFmtId="49" fontId="7" fillId="0" borderId="12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2" fillId="32" borderId="15" xfId="0" applyNumberFormat="1" applyFont="1" applyFill="1" applyBorder="1" applyAlignment="1">
      <alignment horizontal="left"/>
    </xf>
    <xf numFmtId="49" fontId="2" fillId="37" borderId="15" xfId="0" applyNumberFormat="1" applyFont="1" applyFill="1" applyBorder="1" applyAlignment="1">
      <alignment horizontal="left"/>
    </xf>
    <xf numFmtId="49" fontId="3" fillId="37" borderId="123" xfId="0" applyNumberFormat="1" applyFont="1" applyFill="1" applyBorder="1" applyAlignment="1">
      <alignment horizontal="left"/>
    </xf>
    <xf numFmtId="49" fontId="1" fillId="0" borderId="10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12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25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7" xfId="0" applyFont="1" applyFill="1" applyBorder="1" applyAlignment="1">
      <alignment horizontal="right"/>
    </xf>
    <xf numFmtId="0" fontId="61" fillId="0" borderId="11" xfId="0" applyFont="1" applyFill="1" applyBorder="1" applyAlignment="1">
      <alignment horizontal="right"/>
    </xf>
    <xf numFmtId="0" fontId="61" fillId="0" borderId="127" xfId="0" applyFont="1" applyFill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4" fillId="0" borderId="101" xfId="0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4" fillId="0" borderId="128" xfId="0" applyFont="1" applyFill="1" applyBorder="1" applyAlignment="1">
      <alignment horizontal="right"/>
    </xf>
    <xf numFmtId="0" fontId="61" fillId="0" borderId="24" xfId="0" applyFont="1" applyFill="1" applyBorder="1" applyAlignment="1">
      <alignment horizontal="right"/>
    </xf>
    <xf numFmtId="0" fontId="59" fillId="0" borderId="128" xfId="0" applyFont="1" applyFill="1" applyBorder="1" applyAlignment="1">
      <alignment horizontal="right"/>
    </xf>
    <xf numFmtId="0" fontId="59" fillId="0" borderId="24" xfId="0" applyFont="1" applyFill="1" applyBorder="1" applyAlignment="1">
      <alignment horizontal="right"/>
    </xf>
    <xf numFmtId="0" fontId="59" fillId="0" borderId="24" xfId="0" applyFont="1" applyBorder="1" applyAlignment="1">
      <alignment horizontal="right"/>
    </xf>
    <xf numFmtId="0" fontId="5" fillId="0" borderId="102" xfId="0" applyFont="1" applyBorder="1" applyAlignment="1">
      <alignment/>
    </xf>
    <xf numFmtId="0" fontId="0" fillId="0" borderId="102" xfId="0" applyFont="1" applyFill="1" applyBorder="1" applyAlignment="1">
      <alignment horizontal="right"/>
    </xf>
    <xf numFmtId="0" fontId="4" fillId="0" borderId="124" xfId="0" applyFont="1" applyFill="1" applyBorder="1" applyAlignment="1">
      <alignment horizontal="right"/>
    </xf>
    <xf numFmtId="0" fontId="61" fillId="0" borderId="102" xfId="0" applyFont="1" applyFill="1" applyBorder="1" applyAlignment="1">
      <alignment horizontal="right"/>
    </xf>
    <xf numFmtId="0" fontId="59" fillId="0" borderId="124" xfId="0" applyFont="1" applyFill="1" applyBorder="1" applyAlignment="1">
      <alignment horizontal="right"/>
    </xf>
    <xf numFmtId="0" fontId="59" fillId="0" borderId="102" xfId="0" applyFont="1" applyFill="1" applyBorder="1" applyAlignment="1">
      <alignment horizontal="right"/>
    </xf>
    <xf numFmtId="0" fontId="59" fillId="0" borderId="102" xfId="0" applyFont="1" applyBorder="1" applyAlignment="1">
      <alignment horizontal="right"/>
    </xf>
    <xf numFmtId="0" fontId="5" fillId="0" borderId="40" xfId="0" applyFont="1" applyFill="1" applyBorder="1" applyAlignment="1">
      <alignment horizontal="left"/>
    </xf>
    <xf numFmtId="0" fontId="4" fillId="0" borderId="54" xfId="0" applyFont="1" applyFill="1" applyBorder="1" applyAlignment="1">
      <alignment/>
    </xf>
    <xf numFmtId="0" fontId="61" fillId="0" borderId="29" xfId="0" applyFont="1" applyFill="1" applyBorder="1" applyAlignment="1">
      <alignment horizontal="right"/>
    </xf>
    <xf numFmtId="0" fontId="61" fillId="0" borderId="47" xfId="0" applyFont="1" applyBorder="1" applyAlignment="1">
      <alignment horizontal="right"/>
    </xf>
    <xf numFmtId="0" fontId="3" fillId="0" borderId="103" xfId="0" applyFont="1" applyBorder="1" applyAlignment="1">
      <alignment/>
    </xf>
    <xf numFmtId="0" fontId="61" fillId="0" borderId="14" xfId="0" applyFont="1" applyFill="1" applyBorder="1" applyAlignment="1">
      <alignment horizontal="right"/>
    </xf>
    <xf numFmtId="49" fontId="0" fillId="0" borderId="129" xfId="0" applyNumberForma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4" fillId="0" borderId="99" xfId="0" applyFont="1" applyBorder="1" applyAlignment="1">
      <alignment/>
    </xf>
    <xf numFmtId="0" fontId="61" fillId="0" borderId="14" xfId="0" applyFont="1" applyBorder="1" applyAlignment="1">
      <alignment horizontal="right"/>
    </xf>
    <xf numFmtId="0" fontId="4" fillId="0" borderId="54" xfId="0" applyFont="1" applyFill="1" applyBorder="1" applyAlignment="1">
      <alignment/>
    </xf>
    <xf numFmtId="0" fontId="4" fillId="0" borderId="47" xfId="0" applyFont="1" applyBorder="1" applyAlignment="1">
      <alignment horizontal="right"/>
    </xf>
    <xf numFmtId="0" fontId="61" fillId="0" borderId="24" xfId="0" applyFont="1" applyFill="1" applyBorder="1" applyAlignment="1">
      <alignment horizontal="right"/>
    </xf>
    <xf numFmtId="0" fontId="61" fillId="0" borderId="128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61" fillId="0" borderId="50" xfId="0" applyFont="1" applyBorder="1" applyAlignment="1">
      <alignment horizontal="right"/>
    </xf>
    <xf numFmtId="0" fontId="61" fillId="0" borderId="14" xfId="0" applyFont="1" applyFill="1" applyBorder="1" applyAlignment="1">
      <alignment horizontal="right"/>
    </xf>
    <xf numFmtId="0" fontId="59" fillId="0" borderId="14" xfId="0" applyFont="1" applyFill="1" applyBorder="1" applyAlignment="1">
      <alignment horizontal="right"/>
    </xf>
    <xf numFmtId="0" fontId="59" fillId="0" borderId="14" xfId="0" applyFont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130" xfId="0" applyFont="1" applyFill="1" applyBorder="1" applyAlignment="1">
      <alignment horizontal="left"/>
    </xf>
    <xf numFmtId="0" fontId="4" fillId="0" borderId="106" xfId="0" applyFont="1" applyFill="1" applyBorder="1" applyAlignment="1">
      <alignment horizontal="right"/>
    </xf>
    <xf numFmtId="0" fontId="0" fillId="0" borderId="106" xfId="0" applyFont="1" applyFill="1" applyBorder="1" applyAlignment="1">
      <alignment horizontal="right"/>
    </xf>
    <xf numFmtId="0" fontId="61" fillId="0" borderId="106" xfId="0" applyFont="1" applyFill="1" applyBorder="1" applyAlignment="1">
      <alignment horizontal="right"/>
    </xf>
    <xf numFmtId="0" fontId="59" fillId="0" borderId="106" xfId="0" applyFont="1" applyFill="1" applyBorder="1" applyAlignment="1">
      <alignment horizontal="right"/>
    </xf>
    <xf numFmtId="0" fontId="59" fillId="0" borderId="131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4" fillId="0" borderId="102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/>
    </xf>
    <xf numFmtId="0" fontId="0" fillId="0" borderId="124" xfId="0" applyFont="1" applyFill="1" applyBorder="1" applyAlignment="1">
      <alignment horizontal="right"/>
    </xf>
    <xf numFmtId="0" fontId="0" fillId="0" borderId="102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61" fillId="0" borderId="102" xfId="0" applyFont="1" applyFill="1" applyBorder="1" applyAlignment="1">
      <alignment horizontal="right"/>
    </xf>
    <xf numFmtId="0" fontId="4" fillId="0" borderId="132" xfId="0" applyFont="1" applyFill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0" fillId="0" borderId="132" xfId="0" applyFont="1" applyFill="1" applyBorder="1" applyAlignment="1">
      <alignment horizontal="right"/>
    </xf>
    <xf numFmtId="0" fontId="5" fillId="0" borderId="133" xfId="0" applyFont="1" applyBorder="1" applyAlignment="1">
      <alignment/>
    </xf>
    <xf numFmtId="0" fontId="4" fillId="0" borderId="134" xfId="0" applyFont="1" applyFill="1" applyBorder="1" applyAlignment="1">
      <alignment horizontal="right"/>
    </xf>
    <xf numFmtId="0" fontId="4" fillId="0" borderId="135" xfId="0" applyFont="1" applyBorder="1" applyAlignment="1">
      <alignment/>
    </xf>
    <xf numFmtId="0" fontId="0" fillId="0" borderId="54" xfId="0" applyFill="1" applyBorder="1" applyAlignment="1">
      <alignment horizontal="right"/>
    </xf>
    <xf numFmtId="0" fontId="0" fillId="0" borderId="13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0" fillId="0" borderId="101" xfId="0" applyFont="1" applyFill="1" applyBorder="1" applyAlignment="1">
      <alignment/>
    </xf>
    <xf numFmtId="0" fontId="61" fillId="0" borderId="24" xfId="0" applyFont="1" applyBorder="1" applyAlignment="1">
      <alignment horizontal="right"/>
    </xf>
    <xf numFmtId="0" fontId="0" fillId="0" borderId="52" xfId="0" applyFont="1" applyFill="1" applyBorder="1" applyAlignment="1">
      <alignment/>
    </xf>
    <xf numFmtId="0" fontId="59" fillId="0" borderId="50" xfId="0" applyFont="1" applyBorder="1" applyAlignment="1">
      <alignment horizontal="right"/>
    </xf>
    <xf numFmtId="0" fontId="4" fillId="0" borderId="26" xfId="0" applyFont="1" applyFill="1" applyBorder="1" applyAlignment="1">
      <alignment/>
    </xf>
    <xf numFmtId="0" fontId="61" fillId="0" borderId="29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49" fontId="5" fillId="0" borderId="42" xfId="0" applyNumberFormat="1" applyFont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6" fillId="32" borderId="13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45" xfId="0" applyNumberFormat="1" applyBorder="1" applyAlignment="1">
      <alignment horizontal="center"/>
    </xf>
    <xf numFmtId="0" fontId="5" fillId="0" borderId="97" xfId="0" applyFont="1" applyBorder="1" applyAlignment="1">
      <alignment/>
    </xf>
    <xf numFmtId="0" fontId="4" fillId="0" borderId="53" xfId="0" applyFont="1" applyBorder="1" applyAlignment="1">
      <alignment horizontal="right"/>
    </xf>
    <xf numFmtId="0" fontId="0" fillId="0" borderId="102" xfId="0" applyFont="1" applyBorder="1" applyAlignment="1">
      <alignment horizontal="center"/>
    </xf>
    <xf numFmtId="0" fontId="0" fillId="0" borderId="102" xfId="0" applyFont="1" applyBorder="1" applyAlignment="1">
      <alignment horizontal="right"/>
    </xf>
    <xf numFmtId="0" fontId="0" fillId="0" borderId="102" xfId="0" applyFon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32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8" borderId="102" xfId="0" applyFont="1" applyFill="1" applyBorder="1" applyAlignment="1">
      <alignment horizontal="right"/>
    </xf>
    <xf numFmtId="0" fontId="0" fillId="0" borderId="132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4" fillId="0" borderId="132" xfId="0" applyFont="1" applyBorder="1" applyAlignment="1">
      <alignment horizontal="right"/>
    </xf>
    <xf numFmtId="0" fontId="4" fillId="0" borderId="10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7" xfId="0" applyFont="1" applyBorder="1" applyAlignment="1">
      <alignment/>
    </xf>
    <xf numFmtId="0" fontId="4" fillId="0" borderId="51" xfId="0" applyFont="1" applyBorder="1" applyAlignment="1">
      <alignment horizontal="right"/>
    </xf>
    <xf numFmtId="49" fontId="0" fillId="0" borderId="47" xfId="0" applyNumberFormat="1" applyBorder="1" applyAlignment="1">
      <alignment horizontal="center"/>
    </xf>
    <xf numFmtId="0" fontId="5" fillId="0" borderId="103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5" fillId="0" borderId="96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4" xfId="0" applyFont="1" applyBorder="1" applyAlignment="1">
      <alignment horizontal="right"/>
    </xf>
    <xf numFmtId="49" fontId="0" fillId="0" borderId="46" xfId="0" applyNumberFormat="1" applyBorder="1" applyAlignment="1">
      <alignment horizontal="center"/>
    </xf>
    <xf numFmtId="0" fontId="4" fillId="38" borderId="14" xfId="0" applyFont="1" applyFill="1" applyBorder="1" applyAlignment="1">
      <alignment horizontal="right"/>
    </xf>
    <xf numFmtId="0" fontId="0" fillId="38" borderId="53" xfId="0" applyFont="1" applyFill="1" applyBorder="1" applyAlignment="1">
      <alignment horizontal="right"/>
    </xf>
    <xf numFmtId="0" fontId="4" fillId="0" borderId="132" xfId="0" applyFont="1" applyBorder="1" applyAlignment="1">
      <alignment horizontal="center"/>
    </xf>
    <xf numFmtId="0" fontId="4" fillId="0" borderId="13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5" fillId="0" borderId="104" xfId="0" applyFont="1" applyBorder="1" applyAlignment="1">
      <alignment/>
    </xf>
    <xf numFmtId="0" fontId="0" fillId="0" borderId="130" xfId="0" applyFont="1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96" xfId="0" applyFont="1" applyBorder="1" applyAlignment="1">
      <alignment/>
    </xf>
    <xf numFmtId="0" fontId="5" fillId="0" borderId="108" xfId="0" applyFont="1" applyBorder="1" applyAlignment="1">
      <alignment/>
    </xf>
    <xf numFmtId="0" fontId="4" fillId="38" borderId="52" xfId="0" applyFont="1" applyFill="1" applyBorder="1" applyAlignment="1">
      <alignment horizontal="right"/>
    </xf>
    <xf numFmtId="0" fontId="0" fillId="38" borderId="124" xfId="0" applyFont="1" applyFill="1" applyBorder="1" applyAlignment="1">
      <alignment horizontal="right"/>
    </xf>
    <xf numFmtId="0" fontId="4" fillId="0" borderId="124" xfId="0" applyFont="1" applyBorder="1" applyAlignment="1">
      <alignment horizontal="right"/>
    </xf>
    <xf numFmtId="0" fontId="5" fillId="0" borderId="97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5" fillId="0" borderId="13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107" xfId="0" applyFont="1" applyBorder="1" applyAlignment="1">
      <alignment/>
    </xf>
    <xf numFmtId="0" fontId="4" fillId="0" borderId="122" xfId="0" applyFont="1" applyBorder="1" applyAlignment="1">
      <alignment horizontal="center"/>
    </xf>
    <xf numFmtId="0" fontId="0" fillId="0" borderId="122" xfId="0" applyFont="1" applyBorder="1" applyAlignment="1">
      <alignment horizontal="right"/>
    </xf>
    <xf numFmtId="0" fontId="5" fillId="0" borderId="104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05" xfId="0" applyFont="1" applyBorder="1" applyAlignment="1">
      <alignment horizontal="center"/>
    </xf>
    <xf numFmtId="0" fontId="5" fillId="0" borderId="95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10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0" fillId="0" borderId="102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06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0" fillId="0" borderId="106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49" fontId="0" fillId="0" borderId="131" xfId="0" applyNumberFormat="1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38" borderId="52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4" fillId="38" borderId="53" xfId="0" applyFont="1" applyFill="1" applyBorder="1" applyAlignment="1">
      <alignment horizontal="right"/>
    </xf>
    <xf numFmtId="0" fontId="0" fillId="38" borderId="102" xfId="0" applyFont="1" applyFill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107" xfId="0" applyFont="1" applyBorder="1" applyAlignment="1">
      <alignment/>
    </xf>
    <xf numFmtId="0" fontId="0" fillId="0" borderId="106" xfId="0" applyFont="1" applyBorder="1" applyAlignment="1">
      <alignment horizontal="center"/>
    </xf>
    <xf numFmtId="0" fontId="59" fillId="0" borderId="0" xfId="0" applyFont="1" applyFill="1" applyAlignment="1">
      <alignment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2" fillId="0" borderId="24" xfId="0" applyFont="1" applyFill="1" applyBorder="1" applyAlignment="1">
      <alignment horizontal="right"/>
    </xf>
    <xf numFmtId="0" fontId="62" fillId="0" borderId="14" xfId="0" applyFont="1" applyFill="1" applyBorder="1" applyAlignment="1">
      <alignment horizontal="right"/>
    </xf>
    <xf numFmtId="0" fontId="62" fillId="0" borderId="53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62" fillId="0" borderId="54" xfId="0" applyFont="1" applyFill="1" applyBorder="1" applyAlignment="1">
      <alignment horizontal="right"/>
    </xf>
    <xf numFmtId="0" fontId="62" fillId="0" borderId="29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130" xfId="0" applyFont="1" applyFill="1" applyBorder="1" applyAlignment="1">
      <alignment horizontal="right"/>
    </xf>
    <xf numFmtId="0" fontId="63" fillId="0" borderId="0" xfId="0" applyFont="1" applyFill="1" applyAlignment="1">
      <alignment horizontal="center"/>
    </xf>
    <xf numFmtId="0" fontId="0" fillId="0" borderId="106" xfId="0" applyFont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2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52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45"/>
  <sheetViews>
    <sheetView showGridLines="0" tabSelected="1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  <col min="5" max="5" width="11.375" style="0" customWidth="1"/>
    <col min="6" max="6" width="11.375" style="165" customWidth="1"/>
  </cols>
  <sheetData>
    <row r="1" ht="13.5" thickBot="1"/>
    <row r="2" spans="1:6" ht="12.75">
      <c r="A2" s="40"/>
      <c r="B2" s="41"/>
      <c r="C2" s="41"/>
      <c r="D2" s="41"/>
      <c r="E2" s="41"/>
      <c r="F2" s="166"/>
    </row>
    <row r="3" spans="1:6" ht="12.75">
      <c r="A3" s="226" t="s">
        <v>16</v>
      </c>
      <c r="B3" s="227"/>
      <c r="C3" s="227"/>
      <c r="D3" s="227"/>
      <c r="E3" s="227"/>
      <c r="F3" s="228"/>
    </row>
    <row r="4" spans="1:6" ht="12" customHeight="1">
      <c r="A4" s="43"/>
      <c r="B4" s="44"/>
      <c r="C4" s="44"/>
      <c r="D4" s="44"/>
      <c r="E4" s="44"/>
      <c r="F4" s="167"/>
    </row>
    <row r="5" spans="1:6" ht="18">
      <c r="A5" s="229" t="s">
        <v>17</v>
      </c>
      <c r="B5" s="230"/>
      <c r="C5" s="230"/>
      <c r="D5" s="230"/>
      <c r="E5" s="230"/>
      <c r="F5" s="231"/>
    </row>
    <row r="6" spans="1:9" ht="12.75">
      <c r="A6" s="235" t="s">
        <v>253</v>
      </c>
      <c r="B6" s="236"/>
      <c r="C6" s="236"/>
      <c r="D6" s="236"/>
      <c r="E6" s="236"/>
      <c r="F6" s="237"/>
      <c r="G6" s="42"/>
      <c r="H6" s="42"/>
      <c r="I6" s="42"/>
    </row>
    <row r="7" spans="1:6" ht="12.75">
      <c r="A7" s="43"/>
      <c r="B7" s="44"/>
      <c r="C7" s="44"/>
      <c r="D7" s="44"/>
      <c r="E7" s="44"/>
      <c r="F7" s="167"/>
    </row>
    <row r="8" spans="1:9" ht="18">
      <c r="A8" s="223" t="s">
        <v>120</v>
      </c>
      <c r="B8" s="224"/>
      <c r="C8" s="224"/>
      <c r="D8" s="224"/>
      <c r="E8" s="224"/>
      <c r="F8" s="225"/>
      <c r="G8" s="45"/>
      <c r="H8" s="45"/>
      <c r="I8" s="45"/>
    </row>
    <row r="9" spans="1:6" ht="15">
      <c r="A9" s="232" t="s">
        <v>254</v>
      </c>
      <c r="B9" s="233"/>
      <c r="C9" s="233"/>
      <c r="D9" s="233"/>
      <c r="E9" s="233"/>
      <c r="F9" s="234"/>
    </row>
    <row r="10" spans="1:6" ht="12.75">
      <c r="A10" s="43"/>
      <c r="B10" s="44"/>
      <c r="C10" s="44"/>
      <c r="D10" s="44"/>
      <c r="E10" s="44"/>
      <c r="F10" s="167"/>
    </row>
    <row r="11" spans="1:9" ht="15.75">
      <c r="A11" s="43"/>
      <c r="B11" s="44"/>
      <c r="C11" s="44"/>
      <c r="D11" s="44"/>
      <c r="E11" s="44"/>
      <c r="F11" s="167"/>
      <c r="G11" s="46"/>
      <c r="H11" s="46"/>
      <c r="I11" s="46"/>
    </row>
    <row r="12" spans="1:6" ht="15">
      <c r="A12" s="43"/>
      <c r="B12" s="47"/>
      <c r="C12" s="48" t="s">
        <v>18</v>
      </c>
      <c r="D12" s="79">
        <f>SUM(E18:E37)</f>
        <v>50</v>
      </c>
      <c r="E12" s="44"/>
      <c r="F12" s="167"/>
    </row>
    <row r="13" spans="1:6" ht="12.75">
      <c r="A13" s="43"/>
      <c r="B13" s="44"/>
      <c r="C13" s="44"/>
      <c r="D13" s="44"/>
      <c r="E13" s="44"/>
      <c r="F13" s="167"/>
    </row>
    <row r="14" spans="1:6" ht="12.75">
      <c r="A14" s="89"/>
      <c r="B14" s="90"/>
      <c r="C14" s="90" t="s">
        <v>19</v>
      </c>
      <c r="D14" s="90"/>
      <c r="E14" s="90"/>
      <c r="F14" s="168"/>
    </row>
    <row r="15" spans="1:6" ht="12.75">
      <c r="A15" s="43"/>
      <c r="B15" s="44"/>
      <c r="C15" s="44"/>
      <c r="D15" s="44"/>
      <c r="E15" s="44"/>
      <c r="F15" s="167"/>
    </row>
    <row r="16" spans="1:6" ht="12.75">
      <c r="A16" s="43"/>
      <c r="B16" s="50"/>
      <c r="C16" s="50"/>
      <c r="D16" s="50"/>
      <c r="E16" s="50"/>
      <c r="F16" s="169"/>
    </row>
    <row r="17" spans="1:8" ht="13.5" thickBot="1">
      <c r="A17" s="43"/>
      <c r="B17" s="50"/>
      <c r="C17" s="50" t="s">
        <v>52</v>
      </c>
      <c r="D17" s="44"/>
      <c r="E17" s="80">
        <v>2</v>
      </c>
      <c r="F17" s="169"/>
      <c r="G17" s="49"/>
      <c r="H17" s="49"/>
    </row>
    <row r="18" spans="1:8" ht="13.5" thickTop="1">
      <c r="A18" s="43"/>
      <c r="B18" s="50"/>
      <c r="C18" s="103" t="s">
        <v>134</v>
      </c>
      <c r="D18" s="52" t="s">
        <v>243</v>
      </c>
      <c r="E18" s="80">
        <v>2</v>
      </c>
      <c r="F18" s="169"/>
      <c r="G18" s="49"/>
      <c r="H18" s="49"/>
    </row>
    <row r="19" spans="1:8" ht="12.75">
      <c r="A19" s="43"/>
      <c r="B19" s="50"/>
      <c r="C19" s="105" t="s">
        <v>76</v>
      </c>
      <c r="D19" s="53" t="s">
        <v>244</v>
      </c>
      <c r="E19" s="80">
        <v>3</v>
      </c>
      <c r="F19" s="169">
        <f aca="true" t="shared" si="0" ref="F19:F25">E19-1</f>
        <v>2</v>
      </c>
      <c r="G19" s="49"/>
      <c r="H19" s="160">
        <f>COUNTIF(E19,3)</f>
        <v>1</v>
      </c>
    </row>
    <row r="20" spans="1:8" ht="12.75">
      <c r="A20" s="43"/>
      <c r="B20" s="50"/>
      <c r="C20" s="105" t="s">
        <v>20</v>
      </c>
      <c r="D20" s="53" t="s">
        <v>245</v>
      </c>
      <c r="E20" s="80">
        <v>8</v>
      </c>
      <c r="F20" s="169">
        <f t="shared" si="0"/>
        <v>7</v>
      </c>
      <c r="G20" s="49"/>
      <c r="H20" s="49"/>
    </row>
    <row r="21" spans="1:8" ht="12.75">
      <c r="A21" s="43"/>
      <c r="B21" s="50"/>
      <c r="C21" s="105" t="s">
        <v>108</v>
      </c>
      <c r="D21" s="53" t="s">
        <v>246</v>
      </c>
      <c r="E21" s="80">
        <v>6</v>
      </c>
      <c r="F21" s="169">
        <f>E21*(E21-1)/2</f>
        <v>15</v>
      </c>
      <c r="G21" s="49"/>
      <c r="H21" s="49"/>
    </row>
    <row r="22" spans="1:6" ht="12.75">
      <c r="A22" s="43"/>
      <c r="B22" s="50"/>
      <c r="C22" s="104" t="s">
        <v>21</v>
      </c>
      <c r="D22" s="54" t="s">
        <v>189</v>
      </c>
      <c r="E22" s="80">
        <v>3</v>
      </c>
      <c r="F22" s="169">
        <f t="shared" si="0"/>
        <v>2</v>
      </c>
    </row>
    <row r="23" spans="1:8" ht="12.75">
      <c r="A23" s="43"/>
      <c r="B23" s="44"/>
      <c r="C23" s="104" t="s">
        <v>109</v>
      </c>
      <c r="D23" s="54" t="s">
        <v>131</v>
      </c>
      <c r="E23" s="81">
        <v>4</v>
      </c>
      <c r="F23" s="169">
        <f t="shared" si="0"/>
        <v>3</v>
      </c>
      <c r="G23" s="51"/>
      <c r="H23" s="84"/>
    </row>
    <row r="24" spans="1:8" ht="12.75">
      <c r="A24" s="43"/>
      <c r="B24" s="44"/>
      <c r="C24" s="104" t="s">
        <v>30</v>
      </c>
      <c r="D24" s="54" t="s">
        <v>247</v>
      </c>
      <c r="E24" s="81">
        <v>3</v>
      </c>
      <c r="F24" s="169">
        <f t="shared" si="0"/>
        <v>2</v>
      </c>
      <c r="G24" s="51"/>
      <c r="H24" s="84"/>
    </row>
    <row r="25" spans="1:8" ht="13.5" thickBot="1">
      <c r="A25" s="43"/>
      <c r="B25" s="44"/>
      <c r="C25" s="143" t="s">
        <v>110</v>
      </c>
      <c r="D25" s="144" t="s">
        <v>130</v>
      </c>
      <c r="E25" s="81">
        <v>5</v>
      </c>
      <c r="F25" s="169">
        <f t="shared" si="0"/>
        <v>4</v>
      </c>
      <c r="G25" s="51"/>
      <c r="H25" s="84"/>
    </row>
    <row r="26" spans="1:8" ht="13.5" thickTop="1">
      <c r="A26" s="43"/>
      <c r="B26" s="44"/>
      <c r="C26" s="76"/>
      <c r="D26" s="44"/>
      <c r="E26" s="81"/>
      <c r="F26" s="167"/>
      <c r="G26" s="51"/>
      <c r="H26" s="84"/>
    </row>
    <row r="27" spans="1:8" ht="13.5" thickBot="1">
      <c r="A27" s="43"/>
      <c r="B27" s="44"/>
      <c r="C27" s="50" t="s">
        <v>124</v>
      </c>
      <c r="D27" s="44"/>
      <c r="E27" s="81"/>
      <c r="F27" s="167"/>
      <c r="G27" s="51"/>
      <c r="H27" s="84"/>
    </row>
    <row r="28" spans="1:8" ht="14.25" thickBot="1" thickTop="1">
      <c r="A28" s="43"/>
      <c r="B28" s="44"/>
      <c r="C28" s="158"/>
      <c r="D28" s="159" t="s">
        <v>136</v>
      </c>
      <c r="E28" s="81">
        <v>6</v>
      </c>
      <c r="F28" s="169">
        <f>E28*(E28-1)/2</f>
        <v>15</v>
      </c>
      <c r="G28" s="51"/>
      <c r="H28" s="84"/>
    </row>
    <row r="29" spans="1:6" ht="13.5" thickTop="1">
      <c r="A29" s="43"/>
      <c r="B29" s="44"/>
      <c r="C29" s="44"/>
      <c r="D29" s="44"/>
      <c r="E29" s="82"/>
      <c r="F29" s="167">
        <f>SUM(F19:F28)</f>
        <v>50</v>
      </c>
    </row>
    <row r="30" spans="1:6" ht="13.5" thickBot="1">
      <c r="A30" s="43"/>
      <c r="B30" s="44"/>
      <c r="C30" s="50" t="s">
        <v>89</v>
      </c>
      <c r="D30" s="50"/>
      <c r="E30" s="82"/>
      <c r="F30" s="167"/>
    </row>
    <row r="31" spans="1:6" ht="13.5" thickTop="1">
      <c r="A31" s="43"/>
      <c r="B31" s="44"/>
      <c r="C31" s="103" t="s">
        <v>90</v>
      </c>
      <c r="D31" s="52" t="s">
        <v>251</v>
      </c>
      <c r="E31" s="82">
        <v>1</v>
      </c>
      <c r="F31" s="169">
        <v>5</v>
      </c>
    </row>
    <row r="32" spans="1:6" ht="13.5" thickBot="1">
      <c r="A32" s="43"/>
      <c r="B32" s="44"/>
      <c r="C32" s="112"/>
      <c r="D32" s="113" t="s">
        <v>207</v>
      </c>
      <c r="E32" s="82"/>
      <c r="F32" s="167"/>
    </row>
    <row r="33" spans="1:6" ht="12.75">
      <c r="A33" s="43"/>
      <c r="B33" s="44"/>
      <c r="C33" s="105" t="s">
        <v>111</v>
      </c>
      <c r="D33" s="53" t="s">
        <v>137</v>
      </c>
      <c r="E33" s="82">
        <v>5</v>
      </c>
      <c r="F33" s="167">
        <v>4</v>
      </c>
    </row>
    <row r="34" spans="1:6" ht="13.5" thickBot="1">
      <c r="A34" s="43"/>
      <c r="B34" s="44"/>
      <c r="C34" s="114"/>
      <c r="D34" s="115" t="s">
        <v>228</v>
      </c>
      <c r="E34" s="82"/>
      <c r="F34" s="167"/>
    </row>
    <row r="35" spans="1:6" ht="13.5" thickTop="1">
      <c r="A35" s="43"/>
      <c r="B35" s="44"/>
      <c r="C35" s="76"/>
      <c r="D35" s="44"/>
      <c r="E35" s="82"/>
      <c r="F35" s="167"/>
    </row>
    <row r="36" spans="1:6" ht="13.5" thickBot="1">
      <c r="A36" s="43"/>
      <c r="B36" s="44"/>
      <c r="C36" s="50" t="s">
        <v>249</v>
      </c>
      <c r="D36" s="50"/>
      <c r="E36" s="82"/>
      <c r="F36" s="167"/>
    </row>
    <row r="37" spans="1:6" ht="13.5" thickTop="1">
      <c r="A37" s="43"/>
      <c r="B37" s="44"/>
      <c r="C37" s="103"/>
      <c r="D37" s="52" t="s">
        <v>136</v>
      </c>
      <c r="E37" s="82">
        <v>4</v>
      </c>
      <c r="F37" s="169">
        <v>5</v>
      </c>
    </row>
    <row r="38" spans="1:6" ht="13.5" thickBot="1">
      <c r="A38" s="43"/>
      <c r="B38" s="44"/>
      <c r="C38" s="114"/>
      <c r="D38" s="115" t="s">
        <v>250</v>
      </c>
      <c r="E38" s="82"/>
      <c r="F38" s="167"/>
    </row>
    <row r="39" spans="1:6" ht="13.5" thickTop="1">
      <c r="A39" s="43"/>
      <c r="B39" s="44"/>
      <c r="C39" s="76"/>
      <c r="D39" s="44"/>
      <c r="E39" s="82"/>
      <c r="F39" s="167"/>
    </row>
    <row r="40" spans="1:6" ht="12.75">
      <c r="A40" s="43"/>
      <c r="B40" s="44"/>
      <c r="C40" s="161" t="s">
        <v>248</v>
      </c>
      <c r="D40" s="94"/>
      <c r="E40" s="94"/>
      <c r="F40" s="167"/>
    </row>
    <row r="41" spans="1:6" ht="13.5" thickBot="1">
      <c r="A41" s="55"/>
      <c r="B41" s="56"/>
      <c r="C41" s="56"/>
      <c r="D41" s="56"/>
      <c r="E41" s="56"/>
      <c r="F41" s="170"/>
    </row>
    <row r="43" ht="12.75">
      <c r="A43" s="57"/>
    </row>
    <row r="44" ht="12.75">
      <c r="A44" s="2"/>
    </row>
    <row r="45" ht="12.75">
      <c r="A45" s="58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ignoredErrors>
    <ignoredError sqref="F21" formula="1"/>
  </ignoredErrors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23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16384" width="11.375" style="1" customWidth="1"/>
  </cols>
  <sheetData>
    <row r="1" ht="6.75" customHeight="1" thickBot="1"/>
    <row r="2" spans="2:7" s="9" customFormat="1" ht="16.5" customHeight="1" thickTop="1">
      <c r="B2" s="252" t="s">
        <v>252</v>
      </c>
      <c r="C2" s="253"/>
      <c r="D2" s="253"/>
      <c r="E2" s="110"/>
      <c r="F2" s="7"/>
      <c r="G2" s="91"/>
    </row>
    <row r="3" spans="2:7" s="9" customFormat="1" ht="6.75" customHeight="1">
      <c r="B3" s="259" t="s">
        <v>3</v>
      </c>
      <c r="C3" s="7"/>
      <c r="D3" s="7"/>
      <c r="E3" s="13"/>
      <c r="F3" s="77"/>
      <c r="G3" s="91"/>
    </row>
    <row r="4" spans="2:7" s="9" customFormat="1" ht="6.75" customHeight="1">
      <c r="B4" s="259"/>
      <c r="C4" s="7"/>
      <c r="D4" s="7"/>
      <c r="E4" s="13"/>
      <c r="F4" s="77"/>
      <c r="G4" s="91"/>
    </row>
    <row r="5" spans="2:7" s="9" customFormat="1" ht="6.75" customHeight="1">
      <c r="B5" s="260" t="s">
        <v>185</v>
      </c>
      <c r="C5" s="7"/>
      <c r="D5" s="7"/>
      <c r="E5" s="13"/>
      <c r="F5" s="77"/>
      <c r="G5" s="91"/>
    </row>
    <row r="6" spans="2:7" s="9" customFormat="1" ht="6.75" customHeight="1" thickBot="1">
      <c r="B6" s="261"/>
      <c r="C6" s="14"/>
      <c r="D6" s="14"/>
      <c r="E6" s="15"/>
      <c r="F6" s="77"/>
      <c r="G6" s="91"/>
    </row>
    <row r="7" spans="1:5" ht="6.75" customHeight="1">
      <c r="A7" s="1"/>
      <c r="B7" s="85"/>
      <c r="C7" s="250" t="s">
        <v>243</v>
      </c>
      <c r="D7" s="7"/>
      <c r="E7" s="13"/>
    </row>
    <row r="8" spans="1:5" ht="6.75" customHeight="1">
      <c r="A8" s="1"/>
      <c r="B8" s="85"/>
      <c r="C8" s="262"/>
      <c r="D8" s="7"/>
      <c r="E8" s="13"/>
    </row>
    <row r="9" spans="1:5" ht="6.75" customHeight="1">
      <c r="A9" s="1"/>
      <c r="B9" s="16"/>
      <c r="C9" s="10"/>
      <c r="D9" s="7"/>
      <c r="E9" s="13"/>
    </row>
    <row r="10" spans="1:5" ht="6.75" customHeight="1">
      <c r="A10" s="1"/>
      <c r="B10" s="16"/>
      <c r="C10" s="8"/>
      <c r="D10" s="7"/>
      <c r="E10" s="13"/>
    </row>
    <row r="11" spans="1:5" ht="6.75" customHeight="1">
      <c r="A11" s="1"/>
      <c r="B11" s="85"/>
      <c r="C11" s="8"/>
      <c r="D11" s="241" t="s">
        <v>255</v>
      </c>
      <c r="E11" s="13"/>
    </row>
    <row r="12" spans="1:5" ht="6.75" customHeight="1">
      <c r="A12" s="1"/>
      <c r="B12" s="85"/>
      <c r="C12" s="8"/>
      <c r="D12" s="264"/>
      <c r="E12" s="13"/>
    </row>
    <row r="13" spans="1:5" ht="6.75" customHeight="1">
      <c r="A13" s="1"/>
      <c r="B13" s="16"/>
      <c r="C13" s="8"/>
      <c r="D13" s="240" t="s">
        <v>256</v>
      </c>
      <c r="E13" s="13"/>
    </row>
    <row r="14" spans="1:5" ht="6.75" customHeight="1">
      <c r="A14" s="1"/>
      <c r="B14" s="16"/>
      <c r="C14" s="8"/>
      <c r="D14" s="241"/>
      <c r="E14" s="13"/>
    </row>
    <row r="15" spans="1:5" ht="6.75" customHeight="1">
      <c r="A15" s="1"/>
      <c r="B15" s="85"/>
      <c r="C15" s="242" t="s">
        <v>126</v>
      </c>
      <c r="D15" s="7"/>
      <c r="E15" s="13"/>
    </row>
    <row r="16" spans="1:5" ht="6.75" customHeight="1">
      <c r="A16" s="1"/>
      <c r="B16" s="85"/>
      <c r="C16" s="243"/>
      <c r="D16" s="7"/>
      <c r="E16" s="13"/>
    </row>
    <row r="17" spans="1:5" ht="6.75" customHeight="1" thickBot="1">
      <c r="A17" s="1"/>
      <c r="B17" s="86"/>
      <c r="C17" s="20"/>
      <c r="D17" s="87"/>
      <c r="E17" s="88"/>
    </row>
    <row r="18" spans="1:5" ht="6.75" customHeight="1" thickTop="1">
      <c r="A18" s="1"/>
      <c r="B18" s="145"/>
      <c r="C18" s="7"/>
      <c r="D18" s="22"/>
      <c r="E18" s="77"/>
    </row>
    <row r="19" spans="1:5" ht="6.75" customHeight="1" thickBot="1">
      <c r="A19" s="1"/>
      <c r="B19" s="145"/>
      <c r="C19" s="7"/>
      <c r="D19" s="22"/>
      <c r="E19" s="77"/>
    </row>
    <row r="20" spans="2:8" s="9" customFormat="1" ht="16.5" customHeight="1" thickTop="1">
      <c r="B20" s="244" t="s">
        <v>252</v>
      </c>
      <c r="C20" s="244"/>
      <c r="D20" s="244"/>
      <c r="E20" s="244"/>
      <c r="F20" s="244"/>
      <c r="G20" s="245"/>
      <c r="H20" s="116"/>
    </row>
    <row r="21" spans="2:8" s="9" customFormat="1" ht="13.5" customHeight="1">
      <c r="B21" s="117" t="s">
        <v>3</v>
      </c>
      <c r="C21" s="246"/>
      <c r="D21" s="247"/>
      <c r="E21" s="247"/>
      <c r="F21" s="247"/>
      <c r="G21" s="247"/>
      <c r="H21" s="248"/>
    </row>
    <row r="22" spans="2:8" s="9" customFormat="1" ht="13.5" customHeight="1" thickBot="1">
      <c r="B22" s="118" t="s">
        <v>77</v>
      </c>
      <c r="C22" s="249"/>
      <c r="D22" s="250"/>
      <c r="E22" s="250"/>
      <c r="F22" s="250"/>
      <c r="G22" s="250"/>
      <c r="H22" s="251"/>
    </row>
    <row r="23" spans="2:8" s="9" customFormat="1" ht="19.5" customHeight="1" thickBot="1">
      <c r="B23" s="119" t="s">
        <v>101</v>
      </c>
      <c r="C23" s="120" t="s">
        <v>187</v>
      </c>
      <c r="D23" s="120" t="s">
        <v>258</v>
      </c>
      <c r="E23" s="121" t="s">
        <v>259</v>
      </c>
      <c r="F23" s="122" t="s">
        <v>102</v>
      </c>
      <c r="G23" s="123" t="s">
        <v>22</v>
      </c>
      <c r="H23" s="124" t="s">
        <v>0</v>
      </c>
    </row>
    <row r="24" spans="2:8" s="9" customFormat="1" ht="19.5" customHeight="1">
      <c r="B24" s="125" t="s">
        <v>128</v>
      </c>
      <c r="C24" s="126"/>
      <c r="D24" s="127" t="s">
        <v>260</v>
      </c>
      <c r="E24" s="128" t="s">
        <v>261</v>
      </c>
      <c r="F24" s="129" t="s">
        <v>236</v>
      </c>
      <c r="G24" s="130" t="s">
        <v>104</v>
      </c>
      <c r="H24" s="131" t="s">
        <v>12</v>
      </c>
    </row>
    <row r="25" spans="2:8" s="9" customFormat="1" ht="19.5" customHeight="1">
      <c r="B25" s="125" t="s">
        <v>257</v>
      </c>
      <c r="C25" s="132" t="s">
        <v>262</v>
      </c>
      <c r="D25" s="133"/>
      <c r="E25" s="134" t="s">
        <v>263</v>
      </c>
      <c r="F25" s="132" t="s">
        <v>233</v>
      </c>
      <c r="G25" s="135" t="s">
        <v>105</v>
      </c>
      <c r="H25" s="136" t="s">
        <v>14</v>
      </c>
    </row>
    <row r="26" spans="2:8" s="9" customFormat="1" ht="19.5" customHeight="1" thickBot="1">
      <c r="B26" s="137" t="s">
        <v>244</v>
      </c>
      <c r="C26" s="138" t="s">
        <v>264</v>
      </c>
      <c r="D26" s="139" t="s">
        <v>265</v>
      </c>
      <c r="E26" s="140"/>
      <c r="F26" s="138" t="s">
        <v>266</v>
      </c>
      <c r="G26" s="141" t="s">
        <v>103</v>
      </c>
      <c r="H26" s="142" t="s">
        <v>11</v>
      </c>
    </row>
    <row r="27" spans="1:5" ht="6.75" customHeight="1" thickTop="1">
      <c r="A27" s="1"/>
      <c r="B27" s="145"/>
      <c r="C27" s="7"/>
      <c r="D27" s="22"/>
      <c r="E27" s="77"/>
    </row>
    <row r="28" spans="1:5" ht="6.75" customHeight="1" thickBot="1">
      <c r="A28" s="1"/>
      <c r="B28" s="145"/>
      <c r="C28" s="7"/>
      <c r="D28" s="22"/>
      <c r="E28" s="77"/>
    </row>
    <row r="29" spans="2:7" s="9" customFormat="1" ht="16.5" customHeight="1" thickTop="1">
      <c r="B29" s="252" t="s">
        <v>252</v>
      </c>
      <c r="C29" s="253"/>
      <c r="D29" s="253"/>
      <c r="E29" s="110"/>
      <c r="F29" s="77"/>
      <c r="G29" s="91"/>
    </row>
    <row r="30" spans="2:5" s="9" customFormat="1" ht="6.75" customHeight="1">
      <c r="B30" s="259" t="s">
        <v>3</v>
      </c>
      <c r="C30" s="7"/>
      <c r="D30" s="7"/>
      <c r="E30" s="13"/>
    </row>
    <row r="31" spans="2:6" s="9" customFormat="1" ht="6.75" customHeight="1">
      <c r="B31" s="259"/>
      <c r="C31" s="7"/>
      <c r="D31" s="7"/>
      <c r="E31" s="13"/>
      <c r="F31" s="22"/>
    </row>
    <row r="32" spans="2:6" s="9" customFormat="1" ht="6.75" customHeight="1">
      <c r="B32" s="260" t="s">
        <v>121</v>
      </c>
      <c r="C32" s="7"/>
      <c r="D32" s="7"/>
      <c r="E32" s="13"/>
      <c r="F32" s="22"/>
    </row>
    <row r="33" spans="2:6" s="9" customFormat="1" ht="6.75" customHeight="1" thickBot="1">
      <c r="B33" s="261"/>
      <c r="C33" s="14"/>
      <c r="D33" s="14"/>
      <c r="E33" s="15"/>
      <c r="F33" s="22"/>
    </row>
    <row r="34" spans="2:6" s="9" customFormat="1" ht="6.75" customHeight="1">
      <c r="B34" s="157"/>
      <c r="C34" s="7"/>
      <c r="D34" s="7"/>
      <c r="E34" s="13"/>
      <c r="F34" s="22"/>
    </row>
    <row r="35" spans="2:6" s="9" customFormat="1" ht="6.75" customHeight="1">
      <c r="B35" s="254" t="s">
        <v>135</v>
      </c>
      <c r="C35" s="7"/>
      <c r="D35" s="7"/>
      <c r="E35" s="13"/>
      <c r="F35" s="22"/>
    </row>
    <row r="36" spans="2:6" s="9" customFormat="1" ht="6.75" customHeight="1">
      <c r="B36" s="255"/>
      <c r="C36" s="7"/>
      <c r="D36" s="7"/>
      <c r="E36" s="13"/>
      <c r="F36" s="153"/>
    </row>
    <row r="37" spans="2:6" s="9" customFormat="1" ht="6.75" customHeight="1">
      <c r="B37" s="17"/>
      <c r="C37" s="250" t="s">
        <v>186</v>
      </c>
      <c r="D37" s="7"/>
      <c r="E37" s="13"/>
      <c r="F37" s="154"/>
    </row>
    <row r="38" spans="2:6" s="9" customFormat="1" ht="6.75" customHeight="1">
      <c r="B38" s="17"/>
      <c r="C38" s="262"/>
      <c r="D38" s="7"/>
      <c r="E38" s="146"/>
      <c r="F38" s="153"/>
    </row>
    <row r="39" spans="2:6" s="9" customFormat="1" ht="6.75" customHeight="1">
      <c r="B39" s="257" t="s">
        <v>212</v>
      </c>
      <c r="C39" s="263" t="s">
        <v>211</v>
      </c>
      <c r="D39" s="7"/>
      <c r="E39" s="146"/>
      <c r="F39" s="153"/>
    </row>
    <row r="40" spans="2:6" s="9" customFormat="1" ht="6.75" customHeight="1">
      <c r="B40" s="258"/>
      <c r="C40" s="242"/>
      <c r="D40" s="7"/>
      <c r="E40" s="146"/>
      <c r="F40" s="155"/>
    </row>
    <row r="41" spans="2:6" s="9" customFormat="1" ht="6.75" customHeight="1">
      <c r="B41" s="16"/>
      <c r="C41" s="149"/>
      <c r="D41" s="241" t="s">
        <v>186</v>
      </c>
      <c r="E41" s="146"/>
      <c r="F41" s="155"/>
    </row>
    <row r="42" spans="2:6" s="9" customFormat="1" ht="6.75" customHeight="1">
      <c r="B42" s="148"/>
      <c r="C42" s="149"/>
      <c r="D42" s="264"/>
      <c r="E42" s="146"/>
      <c r="F42" s="153"/>
    </row>
    <row r="43" spans="2:6" s="9" customFormat="1" ht="6.75" customHeight="1">
      <c r="B43" s="254" t="s">
        <v>209</v>
      </c>
      <c r="C43" s="149"/>
      <c r="D43" s="256" t="s">
        <v>271</v>
      </c>
      <c r="E43" s="146"/>
      <c r="F43" s="153"/>
    </row>
    <row r="44" spans="2:6" s="9" customFormat="1" ht="6.75" customHeight="1">
      <c r="B44" s="255"/>
      <c r="C44" s="8"/>
      <c r="D44" s="238"/>
      <c r="E44" s="146"/>
      <c r="F44" s="153"/>
    </row>
    <row r="45" spans="2:6" s="9" customFormat="1" ht="6.75" customHeight="1">
      <c r="B45" s="17"/>
      <c r="C45" s="242" t="s">
        <v>268</v>
      </c>
      <c r="D45" s="8"/>
      <c r="E45" s="146"/>
      <c r="F45" s="153"/>
    </row>
    <row r="46" spans="2:6" s="9" customFormat="1" ht="6.75" customHeight="1">
      <c r="B46" s="17"/>
      <c r="C46" s="243"/>
      <c r="D46" s="8"/>
      <c r="E46" s="146"/>
      <c r="F46" s="153"/>
    </row>
    <row r="47" spans="2:6" s="9" customFormat="1" ht="6.75" customHeight="1">
      <c r="B47" s="257" t="s">
        <v>204</v>
      </c>
      <c r="C47" s="240" t="s">
        <v>267</v>
      </c>
      <c r="D47" s="8"/>
      <c r="E47" s="146"/>
      <c r="F47" s="153"/>
    </row>
    <row r="48" spans="2:6" s="9" customFormat="1" ht="6.75" customHeight="1">
      <c r="B48" s="258"/>
      <c r="C48" s="241"/>
      <c r="D48" s="8"/>
      <c r="E48" s="146"/>
      <c r="F48" s="156"/>
    </row>
    <row r="49" spans="2:6" s="9" customFormat="1" ht="6.75" customHeight="1">
      <c r="B49" s="150"/>
      <c r="C49" s="151"/>
      <c r="D49" s="8"/>
      <c r="E49" s="265" t="s">
        <v>270</v>
      </c>
      <c r="F49" s="156"/>
    </row>
    <row r="50" spans="2:6" s="9" customFormat="1" ht="6.75" customHeight="1">
      <c r="B50" s="16"/>
      <c r="C50" s="151"/>
      <c r="D50" s="8"/>
      <c r="E50" s="266"/>
      <c r="F50" s="153"/>
    </row>
    <row r="51" spans="2:6" s="9" customFormat="1" ht="6.75" customHeight="1">
      <c r="B51" s="254" t="s">
        <v>206</v>
      </c>
      <c r="C51" s="151"/>
      <c r="D51" s="8"/>
      <c r="E51" s="267" t="s">
        <v>223</v>
      </c>
      <c r="F51" s="156"/>
    </row>
    <row r="52" spans="2:6" s="9" customFormat="1" ht="6.75" customHeight="1">
      <c r="B52" s="255"/>
      <c r="C52" s="7"/>
      <c r="D52" s="8"/>
      <c r="E52" s="265"/>
      <c r="F52" s="77"/>
    </row>
    <row r="53" spans="2:6" s="9" customFormat="1" ht="6.75" customHeight="1">
      <c r="B53" s="17"/>
      <c r="C53" s="250" t="s">
        <v>269</v>
      </c>
      <c r="D53" s="8"/>
      <c r="E53" s="146"/>
      <c r="F53" s="77"/>
    </row>
    <row r="54" spans="2:6" s="9" customFormat="1" ht="6.75" customHeight="1">
      <c r="B54" s="17"/>
      <c r="C54" s="262"/>
      <c r="D54" s="8"/>
      <c r="E54" s="146"/>
      <c r="F54" s="77"/>
    </row>
    <row r="55" spans="2:6" s="9" customFormat="1" ht="6.75" customHeight="1">
      <c r="B55" s="257" t="s">
        <v>219</v>
      </c>
      <c r="C55" s="256" t="s">
        <v>237</v>
      </c>
      <c r="D55" s="8"/>
      <c r="E55" s="146"/>
      <c r="F55" s="77"/>
    </row>
    <row r="56" spans="2:6" s="9" customFormat="1" ht="6.75" customHeight="1">
      <c r="B56" s="258"/>
      <c r="C56" s="238"/>
      <c r="D56" s="8"/>
      <c r="E56" s="146"/>
      <c r="F56" s="77"/>
    </row>
    <row r="57" spans="2:6" s="9" customFormat="1" ht="6.75" customHeight="1">
      <c r="B57" s="12"/>
      <c r="C57" s="149"/>
      <c r="D57" s="238" t="s">
        <v>270</v>
      </c>
      <c r="E57" s="146"/>
      <c r="F57" s="77"/>
    </row>
    <row r="58" spans="2:6" s="9" customFormat="1" ht="6.75" customHeight="1">
      <c r="B58" s="152"/>
      <c r="C58" s="149"/>
      <c r="D58" s="239"/>
      <c r="E58" s="146"/>
      <c r="F58" s="77"/>
    </row>
    <row r="59" spans="2:6" s="9" customFormat="1" ht="6.75" customHeight="1">
      <c r="B59" s="254" t="s">
        <v>245</v>
      </c>
      <c r="C59" s="149"/>
      <c r="D59" s="240" t="s">
        <v>199</v>
      </c>
      <c r="E59" s="146"/>
      <c r="F59" s="77"/>
    </row>
    <row r="60" spans="2:6" s="9" customFormat="1" ht="6.75" customHeight="1">
      <c r="B60" s="255"/>
      <c r="C60" s="8"/>
      <c r="D60" s="241"/>
      <c r="E60" s="146"/>
      <c r="F60" s="77"/>
    </row>
    <row r="61" spans="2:6" s="9" customFormat="1" ht="6.75" customHeight="1">
      <c r="B61" s="17"/>
      <c r="C61" s="242" t="s">
        <v>270</v>
      </c>
      <c r="D61" s="7"/>
      <c r="E61" s="146"/>
      <c r="F61" s="77"/>
    </row>
    <row r="62" spans="2:6" s="9" customFormat="1" ht="6.75" customHeight="1">
      <c r="B62" s="17"/>
      <c r="C62" s="243"/>
      <c r="D62" s="7"/>
      <c r="E62" s="146"/>
      <c r="F62" s="77"/>
    </row>
    <row r="63" spans="2:6" s="9" customFormat="1" ht="6.75" customHeight="1">
      <c r="B63" s="257" t="s">
        <v>207</v>
      </c>
      <c r="C63" s="240" t="s">
        <v>199</v>
      </c>
      <c r="D63" s="7"/>
      <c r="E63" s="146"/>
      <c r="F63" s="22"/>
    </row>
    <row r="64" spans="2:6" s="9" customFormat="1" ht="6.75" customHeight="1">
      <c r="B64" s="258"/>
      <c r="C64" s="241"/>
      <c r="D64" s="7"/>
      <c r="E64" s="146"/>
      <c r="F64" s="22"/>
    </row>
    <row r="65" spans="2:6" s="9" customFormat="1" ht="6.75" customHeight="1" thickBot="1">
      <c r="B65" s="18"/>
      <c r="C65" s="19"/>
      <c r="D65" s="20"/>
      <c r="E65" s="21"/>
      <c r="F65" s="153"/>
    </row>
    <row r="66" spans="1:5" ht="6.75" customHeight="1" thickTop="1">
      <c r="A66" s="1"/>
      <c r="B66" s="145"/>
      <c r="C66" s="7"/>
      <c r="D66" s="22"/>
      <c r="E66" s="77"/>
    </row>
    <row r="67" spans="1:5" ht="6.75" customHeight="1" thickBot="1">
      <c r="A67" s="1"/>
      <c r="B67" s="145"/>
      <c r="C67" s="7"/>
      <c r="D67" s="22"/>
      <c r="E67" s="77"/>
    </row>
    <row r="68" spans="2:7" s="9" customFormat="1" ht="16.5" customHeight="1" thickTop="1">
      <c r="B68" s="252" t="s">
        <v>252</v>
      </c>
      <c r="C68" s="253"/>
      <c r="D68" s="253"/>
      <c r="E68" s="110"/>
      <c r="F68" s="77"/>
      <c r="G68" s="91"/>
    </row>
    <row r="69" spans="2:5" s="9" customFormat="1" ht="6.75" customHeight="1">
      <c r="B69" s="259" t="s">
        <v>3</v>
      </c>
      <c r="C69" s="7"/>
      <c r="D69" s="7"/>
      <c r="E69" s="13"/>
    </row>
    <row r="70" spans="2:6" s="9" customFormat="1" ht="6.75" customHeight="1">
      <c r="B70" s="259"/>
      <c r="C70" s="7"/>
      <c r="D70" s="7"/>
      <c r="E70" s="13"/>
      <c r="F70" s="22"/>
    </row>
    <row r="71" spans="2:6" s="9" customFormat="1" ht="6.75" customHeight="1">
      <c r="B71" s="260" t="s">
        <v>112</v>
      </c>
      <c r="C71" s="7"/>
      <c r="D71" s="7"/>
      <c r="E71" s="13"/>
      <c r="F71" s="22"/>
    </row>
    <row r="72" spans="2:6" s="9" customFormat="1" ht="6.75" customHeight="1" thickBot="1">
      <c r="B72" s="261"/>
      <c r="C72" s="14"/>
      <c r="D72" s="14"/>
      <c r="E72" s="15"/>
      <c r="F72" s="22"/>
    </row>
    <row r="73" spans="2:6" s="9" customFormat="1" ht="6.75" customHeight="1">
      <c r="B73" s="157"/>
      <c r="C73" s="7"/>
      <c r="D73" s="7"/>
      <c r="E73" s="13"/>
      <c r="F73" s="22"/>
    </row>
    <row r="74" spans="2:6" s="9" customFormat="1" ht="6.75" customHeight="1">
      <c r="B74" s="157"/>
      <c r="C74" s="250" t="s">
        <v>217</v>
      </c>
      <c r="D74" s="7"/>
      <c r="E74" s="13"/>
      <c r="F74" s="22"/>
    </row>
    <row r="75" spans="2:6" s="9" customFormat="1" ht="6.75" customHeight="1">
      <c r="B75" s="16"/>
      <c r="C75" s="262"/>
      <c r="D75" s="7"/>
      <c r="E75" s="146"/>
      <c r="F75" s="153"/>
    </row>
    <row r="76" spans="2:6" s="9" customFormat="1" ht="6.75" customHeight="1">
      <c r="B76" s="16"/>
      <c r="C76" s="263"/>
      <c r="D76" s="7"/>
      <c r="E76" s="146"/>
      <c r="F76" s="153"/>
    </row>
    <row r="77" spans="2:6" s="9" customFormat="1" ht="6.75" customHeight="1">
      <c r="B77" s="16"/>
      <c r="C77" s="242"/>
      <c r="D77" s="7"/>
      <c r="E77" s="146"/>
      <c r="F77" s="155"/>
    </row>
    <row r="78" spans="2:6" s="9" customFormat="1" ht="6.75" customHeight="1">
      <c r="B78" s="16"/>
      <c r="C78" s="149"/>
      <c r="D78" s="241" t="s">
        <v>216</v>
      </c>
      <c r="E78" s="146"/>
      <c r="F78" s="155"/>
    </row>
    <row r="79" spans="2:6" s="9" customFormat="1" ht="6.75" customHeight="1">
      <c r="B79" s="148"/>
      <c r="C79" s="149"/>
      <c r="D79" s="264"/>
      <c r="E79" s="146"/>
      <c r="F79" s="153"/>
    </row>
    <row r="80" spans="2:6" s="9" customFormat="1" ht="6.75" customHeight="1">
      <c r="B80" s="254" t="s">
        <v>272</v>
      </c>
      <c r="C80" s="149"/>
      <c r="D80" s="256" t="s">
        <v>229</v>
      </c>
      <c r="E80" s="146"/>
      <c r="F80" s="153"/>
    </row>
    <row r="81" spans="2:6" s="9" customFormat="1" ht="6.75" customHeight="1">
      <c r="B81" s="255"/>
      <c r="C81" s="8"/>
      <c r="D81" s="238"/>
      <c r="E81" s="146"/>
      <c r="F81" s="153"/>
    </row>
    <row r="82" spans="2:6" s="9" customFormat="1" ht="6.75" customHeight="1">
      <c r="B82" s="17"/>
      <c r="C82" s="242" t="s">
        <v>274</v>
      </c>
      <c r="D82" s="8"/>
      <c r="E82" s="146"/>
      <c r="F82" s="153"/>
    </row>
    <row r="83" spans="2:6" s="9" customFormat="1" ht="6.75" customHeight="1">
      <c r="B83" s="17"/>
      <c r="C83" s="243"/>
      <c r="D83" s="8"/>
      <c r="E83" s="146"/>
      <c r="F83" s="153"/>
    </row>
    <row r="84" spans="2:6" s="9" customFormat="1" ht="6.75" customHeight="1">
      <c r="B84" s="257" t="s">
        <v>213</v>
      </c>
      <c r="C84" s="240" t="s">
        <v>199</v>
      </c>
      <c r="D84" s="8"/>
      <c r="E84" s="146"/>
      <c r="F84" s="153"/>
    </row>
    <row r="85" spans="2:6" s="9" customFormat="1" ht="6.75" customHeight="1">
      <c r="B85" s="258"/>
      <c r="C85" s="241"/>
      <c r="D85" s="8"/>
      <c r="E85" s="146"/>
      <c r="F85" s="156"/>
    </row>
    <row r="86" spans="2:6" s="9" customFormat="1" ht="6.75" customHeight="1">
      <c r="B86" s="150"/>
      <c r="C86" s="151"/>
      <c r="D86" s="8"/>
      <c r="E86" s="265" t="s">
        <v>270</v>
      </c>
      <c r="F86" s="156"/>
    </row>
    <row r="87" spans="2:6" s="9" customFormat="1" ht="6.75" customHeight="1">
      <c r="B87" s="16"/>
      <c r="C87" s="151"/>
      <c r="D87" s="8"/>
      <c r="E87" s="266"/>
      <c r="F87" s="153"/>
    </row>
    <row r="88" spans="2:6" s="9" customFormat="1" ht="6.75" customHeight="1">
      <c r="B88" s="254" t="s">
        <v>273</v>
      </c>
      <c r="C88" s="151"/>
      <c r="D88" s="8"/>
      <c r="E88" s="267" t="s">
        <v>220</v>
      </c>
      <c r="F88" s="156"/>
    </row>
    <row r="89" spans="2:6" s="9" customFormat="1" ht="6.75" customHeight="1">
      <c r="B89" s="255"/>
      <c r="C89" s="7"/>
      <c r="D89" s="8"/>
      <c r="E89" s="265"/>
      <c r="F89" s="77"/>
    </row>
    <row r="90" spans="2:6" s="9" customFormat="1" ht="6.75" customHeight="1">
      <c r="B90" s="17"/>
      <c r="C90" s="250" t="s">
        <v>270</v>
      </c>
      <c r="D90" s="8"/>
      <c r="E90" s="146"/>
      <c r="F90" s="77"/>
    </row>
    <row r="91" spans="2:6" s="9" customFormat="1" ht="6.75" customHeight="1">
      <c r="B91" s="17"/>
      <c r="C91" s="262"/>
      <c r="D91" s="8"/>
      <c r="E91" s="146"/>
      <c r="F91" s="77"/>
    </row>
    <row r="92" spans="2:6" s="9" customFormat="1" ht="6.75" customHeight="1">
      <c r="B92" s="257" t="s">
        <v>246</v>
      </c>
      <c r="C92" s="256" t="s">
        <v>275</v>
      </c>
      <c r="D92" s="8"/>
      <c r="E92" s="146"/>
      <c r="F92" s="77"/>
    </row>
    <row r="93" spans="2:6" s="9" customFormat="1" ht="6.75" customHeight="1">
      <c r="B93" s="258"/>
      <c r="C93" s="238"/>
      <c r="D93" s="8"/>
      <c r="E93" s="146"/>
      <c r="F93" s="77"/>
    </row>
    <row r="94" spans="2:6" s="9" customFormat="1" ht="6.75" customHeight="1">
      <c r="B94" s="12"/>
      <c r="C94" s="149"/>
      <c r="D94" s="238" t="s">
        <v>270</v>
      </c>
      <c r="E94" s="146"/>
      <c r="F94" s="77"/>
    </row>
    <row r="95" spans="2:6" s="9" customFormat="1" ht="6.75" customHeight="1">
      <c r="B95" s="152"/>
      <c r="C95" s="149"/>
      <c r="D95" s="239"/>
      <c r="E95" s="146"/>
      <c r="F95" s="77"/>
    </row>
    <row r="96" spans="2:6" s="9" customFormat="1" ht="6.75" customHeight="1">
      <c r="B96" s="16"/>
      <c r="C96" s="149"/>
      <c r="D96" s="240" t="s">
        <v>231</v>
      </c>
      <c r="E96" s="146"/>
      <c r="F96" s="77"/>
    </row>
    <row r="97" spans="2:6" s="9" customFormat="1" ht="6.75" customHeight="1">
      <c r="B97" s="16"/>
      <c r="C97" s="8"/>
      <c r="D97" s="241"/>
      <c r="E97" s="146"/>
      <c r="F97" s="77"/>
    </row>
    <row r="98" spans="2:6" s="9" customFormat="1" ht="6.75" customHeight="1">
      <c r="B98" s="16"/>
      <c r="C98" s="242" t="s">
        <v>214</v>
      </c>
      <c r="D98" s="7"/>
      <c r="E98" s="146"/>
      <c r="F98" s="77"/>
    </row>
    <row r="99" spans="2:6" s="9" customFormat="1" ht="6.75" customHeight="1">
      <c r="B99" s="16"/>
      <c r="C99" s="243"/>
      <c r="D99" s="7"/>
      <c r="E99" s="146"/>
      <c r="F99" s="77"/>
    </row>
    <row r="100" spans="2:6" s="9" customFormat="1" ht="6.75" customHeight="1" thickBot="1">
      <c r="B100" s="18"/>
      <c r="C100" s="19"/>
      <c r="D100" s="20"/>
      <c r="E100" s="21"/>
      <c r="F100" s="153"/>
    </row>
    <row r="101" spans="1:5" ht="6.75" customHeight="1" thickTop="1">
      <c r="A101" s="1"/>
      <c r="B101" s="145"/>
      <c r="C101" s="7"/>
      <c r="D101" s="22"/>
      <c r="E101" s="77"/>
    </row>
    <row r="102" spans="1:5" ht="6.75" customHeight="1" thickBot="1">
      <c r="A102" s="1"/>
      <c r="B102" s="145"/>
      <c r="C102" s="7"/>
      <c r="D102" s="22"/>
      <c r="E102" s="77"/>
    </row>
    <row r="103" spans="2:8" s="9" customFormat="1" ht="16.5" customHeight="1" thickTop="1">
      <c r="B103" s="244" t="s">
        <v>252</v>
      </c>
      <c r="C103" s="244"/>
      <c r="D103" s="244"/>
      <c r="E103" s="244"/>
      <c r="F103" s="244"/>
      <c r="G103" s="245"/>
      <c r="H103" s="116"/>
    </row>
    <row r="104" spans="2:8" s="9" customFormat="1" ht="13.5" customHeight="1">
      <c r="B104" s="117" t="s">
        <v>3</v>
      </c>
      <c r="C104" s="246"/>
      <c r="D104" s="247"/>
      <c r="E104" s="247"/>
      <c r="F104" s="247"/>
      <c r="G104" s="247"/>
      <c r="H104" s="248"/>
    </row>
    <row r="105" spans="2:8" s="9" customFormat="1" ht="13.5" customHeight="1" thickBot="1">
      <c r="B105" s="118" t="s">
        <v>41</v>
      </c>
      <c r="C105" s="249"/>
      <c r="D105" s="250"/>
      <c r="E105" s="250"/>
      <c r="F105" s="250"/>
      <c r="G105" s="250"/>
      <c r="H105" s="251"/>
    </row>
    <row r="106" spans="2:8" s="9" customFormat="1" ht="19.5" customHeight="1" thickBot="1">
      <c r="B106" s="119" t="s">
        <v>101</v>
      </c>
      <c r="C106" s="120" t="s">
        <v>277</v>
      </c>
      <c r="D106" s="120" t="s">
        <v>190</v>
      </c>
      <c r="E106" s="121" t="s">
        <v>188</v>
      </c>
      <c r="F106" s="122" t="s">
        <v>102</v>
      </c>
      <c r="G106" s="123" t="s">
        <v>22</v>
      </c>
      <c r="H106" s="124" t="s">
        <v>0</v>
      </c>
    </row>
    <row r="107" spans="2:8" s="9" customFormat="1" ht="19.5" customHeight="1">
      <c r="B107" s="125" t="s">
        <v>276</v>
      </c>
      <c r="C107" s="126"/>
      <c r="D107" s="127" t="s">
        <v>278</v>
      </c>
      <c r="E107" s="128" t="s">
        <v>279</v>
      </c>
      <c r="F107" s="129" t="s">
        <v>233</v>
      </c>
      <c r="G107" s="130" t="s">
        <v>105</v>
      </c>
      <c r="H107" s="131" t="s">
        <v>14</v>
      </c>
    </row>
    <row r="108" spans="2:8" s="9" customFormat="1" ht="19.5" customHeight="1">
      <c r="B108" s="125" t="s">
        <v>189</v>
      </c>
      <c r="C108" s="132" t="s">
        <v>280</v>
      </c>
      <c r="D108" s="133"/>
      <c r="E108" s="134" t="s">
        <v>218</v>
      </c>
      <c r="F108" s="132" t="s">
        <v>203</v>
      </c>
      <c r="G108" s="135" t="s">
        <v>103</v>
      </c>
      <c r="H108" s="136" t="s">
        <v>11</v>
      </c>
    </row>
    <row r="109" spans="2:8" s="9" customFormat="1" ht="19.5" customHeight="1" thickBot="1">
      <c r="B109" s="137" t="s">
        <v>191</v>
      </c>
      <c r="C109" s="138" t="s">
        <v>281</v>
      </c>
      <c r="D109" s="139" t="s">
        <v>282</v>
      </c>
      <c r="E109" s="140"/>
      <c r="F109" s="138" t="s">
        <v>232</v>
      </c>
      <c r="G109" s="141" t="s">
        <v>104</v>
      </c>
      <c r="H109" s="142" t="s">
        <v>12</v>
      </c>
    </row>
    <row r="110" spans="1:5" ht="6.75" customHeight="1" thickTop="1">
      <c r="A110" s="1"/>
      <c r="B110" s="145"/>
      <c r="C110" s="7"/>
      <c r="D110" s="22"/>
      <c r="E110" s="77"/>
    </row>
    <row r="111" spans="1:5" ht="6.75" customHeight="1" thickBot="1">
      <c r="A111" s="1"/>
      <c r="B111" s="145"/>
      <c r="C111" s="7"/>
      <c r="D111" s="22"/>
      <c r="E111" s="77"/>
    </row>
    <row r="112" spans="2:8" s="9" customFormat="1" ht="16.5" customHeight="1" thickTop="1">
      <c r="B112" s="252" t="s">
        <v>252</v>
      </c>
      <c r="C112" s="253"/>
      <c r="D112" s="253"/>
      <c r="E112" s="110"/>
      <c r="F112" s="77"/>
      <c r="G112" s="91"/>
      <c r="H112" s="91"/>
    </row>
    <row r="113" spans="2:8" s="9" customFormat="1" ht="6.75" customHeight="1">
      <c r="B113" s="259" t="s">
        <v>3</v>
      </c>
      <c r="C113" s="7"/>
      <c r="D113" s="7"/>
      <c r="E113" s="13"/>
      <c r="F113" s="77"/>
      <c r="G113" s="91"/>
      <c r="H113" s="91"/>
    </row>
    <row r="114" spans="2:8" s="9" customFormat="1" ht="6.75" customHeight="1">
      <c r="B114" s="259"/>
      <c r="C114" s="7"/>
      <c r="D114" s="7"/>
      <c r="E114" s="13"/>
      <c r="F114" s="77"/>
      <c r="G114" s="91"/>
      <c r="H114" s="91"/>
    </row>
    <row r="115" spans="2:8" s="9" customFormat="1" ht="6.75" customHeight="1">
      <c r="B115" s="260" t="s">
        <v>113</v>
      </c>
      <c r="C115" s="7"/>
      <c r="D115" s="7"/>
      <c r="E115" s="13"/>
      <c r="F115" s="77"/>
      <c r="G115" s="91"/>
      <c r="H115" s="91"/>
    </row>
    <row r="116" spans="2:8" s="9" customFormat="1" ht="6.75" customHeight="1" thickBot="1">
      <c r="B116" s="261"/>
      <c r="C116" s="14"/>
      <c r="D116" s="14"/>
      <c r="E116" s="15"/>
      <c r="F116" s="77"/>
      <c r="G116" s="91"/>
      <c r="H116" s="91"/>
    </row>
    <row r="117" spans="2:8" s="9" customFormat="1" ht="6.75" customHeight="1">
      <c r="B117" s="12"/>
      <c r="C117" s="7"/>
      <c r="D117" s="7"/>
      <c r="E117" s="13"/>
      <c r="F117" s="77"/>
      <c r="G117" s="91"/>
      <c r="H117" s="91"/>
    </row>
    <row r="118" spans="2:8" s="9" customFormat="1" ht="6.75" customHeight="1">
      <c r="B118" s="12"/>
      <c r="C118" s="250" t="s">
        <v>131</v>
      </c>
      <c r="D118" s="7"/>
      <c r="E118" s="13"/>
      <c r="F118" s="77"/>
      <c r="G118" s="91"/>
      <c r="H118" s="91"/>
    </row>
    <row r="119" spans="2:8" s="9" customFormat="1" ht="6.75" customHeight="1">
      <c r="B119" s="12"/>
      <c r="C119" s="262"/>
      <c r="D119" s="7"/>
      <c r="E119" s="146"/>
      <c r="F119" s="77"/>
      <c r="G119" s="91"/>
      <c r="H119" s="91"/>
    </row>
    <row r="120" spans="2:8" s="9" customFormat="1" ht="6.75" customHeight="1">
      <c r="B120" s="16"/>
      <c r="C120" s="147"/>
      <c r="D120" s="7"/>
      <c r="E120" s="146"/>
      <c r="F120" s="77"/>
      <c r="G120" s="91"/>
      <c r="H120" s="91"/>
    </row>
    <row r="121" spans="2:8" s="9" customFormat="1" ht="6.75" customHeight="1">
      <c r="B121" s="148"/>
      <c r="C121" s="149"/>
      <c r="D121" s="7"/>
      <c r="E121" s="146"/>
      <c r="F121" s="77"/>
      <c r="G121" s="91"/>
      <c r="H121" s="91"/>
    </row>
    <row r="122" spans="2:8" s="9" customFormat="1" ht="6.75" customHeight="1">
      <c r="B122" s="16"/>
      <c r="C122" s="149"/>
      <c r="D122" s="241" t="s">
        <v>132</v>
      </c>
      <c r="E122" s="146"/>
      <c r="F122" s="77"/>
      <c r="G122" s="91"/>
      <c r="H122" s="91"/>
    </row>
    <row r="123" spans="2:8" s="9" customFormat="1" ht="6.75" customHeight="1">
      <c r="B123" s="148"/>
      <c r="C123" s="149"/>
      <c r="D123" s="264"/>
      <c r="E123" s="146"/>
      <c r="F123" s="77"/>
      <c r="G123" s="91"/>
      <c r="H123" s="91"/>
    </row>
    <row r="124" spans="2:8" s="9" customFormat="1" ht="6.75" customHeight="1">
      <c r="B124" s="16"/>
      <c r="C124" s="149"/>
      <c r="D124" s="256" t="s">
        <v>283</v>
      </c>
      <c r="E124" s="146"/>
      <c r="F124" s="77"/>
      <c r="G124" s="91"/>
      <c r="H124" s="91"/>
    </row>
    <row r="125" spans="2:8" s="9" customFormat="1" ht="6.75" customHeight="1">
      <c r="B125" s="16"/>
      <c r="C125" s="8"/>
      <c r="D125" s="238"/>
      <c r="E125" s="146"/>
      <c r="F125" s="77"/>
      <c r="G125" s="91"/>
      <c r="H125" s="91"/>
    </row>
    <row r="126" spans="2:8" s="9" customFormat="1" ht="6.75" customHeight="1">
      <c r="B126" s="16"/>
      <c r="C126" s="242" t="s">
        <v>221</v>
      </c>
      <c r="D126" s="8"/>
      <c r="E126" s="146"/>
      <c r="F126" s="77"/>
      <c r="G126" s="91"/>
      <c r="H126" s="91"/>
    </row>
    <row r="127" spans="2:8" s="9" customFormat="1" ht="6.75" customHeight="1">
      <c r="B127" s="16"/>
      <c r="C127" s="243"/>
      <c r="D127" s="8"/>
      <c r="E127" s="146"/>
      <c r="F127" s="77"/>
      <c r="G127" s="91"/>
      <c r="H127" s="91"/>
    </row>
    <row r="128" spans="2:8" s="9" customFormat="1" ht="6.75" customHeight="1">
      <c r="B128" s="16"/>
      <c r="C128" s="247"/>
      <c r="D128" s="8"/>
      <c r="E128" s="146"/>
      <c r="F128" s="77"/>
      <c r="G128" s="91"/>
      <c r="H128" s="91"/>
    </row>
    <row r="129" spans="2:8" s="9" customFormat="1" ht="6.75" customHeight="1">
      <c r="B129" s="16"/>
      <c r="C129" s="250"/>
      <c r="D129" s="8"/>
      <c r="E129" s="146"/>
      <c r="F129" s="77"/>
      <c r="G129" s="91"/>
      <c r="H129" s="91"/>
    </row>
    <row r="130" spans="2:8" s="9" customFormat="1" ht="6.75" customHeight="1">
      <c r="B130" s="16"/>
      <c r="C130" s="151"/>
      <c r="D130" s="8"/>
      <c r="E130" s="265" t="s">
        <v>132</v>
      </c>
      <c r="F130" s="77"/>
      <c r="G130" s="91"/>
      <c r="H130" s="91"/>
    </row>
    <row r="131" spans="2:8" s="9" customFormat="1" ht="6.75" customHeight="1">
      <c r="B131" s="16"/>
      <c r="C131" s="151"/>
      <c r="D131" s="8"/>
      <c r="E131" s="266"/>
      <c r="F131" s="77"/>
      <c r="G131" s="91"/>
      <c r="H131" s="91"/>
    </row>
    <row r="132" spans="2:8" s="9" customFormat="1" ht="6.75" customHeight="1">
      <c r="B132" s="16"/>
      <c r="C132" s="151"/>
      <c r="D132" s="8"/>
      <c r="E132" s="267" t="s">
        <v>230</v>
      </c>
      <c r="F132" s="77"/>
      <c r="G132" s="91"/>
      <c r="H132" s="91"/>
    </row>
    <row r="133" spans="2:8" s="9" customFormat="1" ht="6.75" customHeight="1">
      <c r="B133" s="16"/>
      <c r="C133" s="7"/>
      <c r="D133" s="8"/>
      <c r="E133" s="265"/>
      <c r="F133" s="77"/>
      <c r="G133" s="91"/>
      <c r="H133" s="91"/>
    </row>
    <row r="134" spans="2:8" s="9" customFormat="1" ht="6.75" customHeight="1">
      <c r="B134" s="16"/>
      <c r="C134" s="250" t="s">
        <v>227</v>
      </c>
      <c r="D134" s="8"/>
      <c r="E134" s="146"/>
      <c r="F134" s="77"/>
      <c r="G134" s="91"/>
      <c r="H134" s="91"/>
    </row>
    <row r="135" spans="2:8" s="9" customFormat="1" ht="6.75" customHeight="1">
      <c r="B135" s="16"/>
      <c r="C135" s="262"/>
      <c r="D135" s="8"/>
      <c r="E135" s="146"/>
      <c r="F135" s="77"/>
      <c r="G135" s="91"/>
      <c r="H135" s="91"/>
    </row>
    <row r="136" spans="2:8" s="9" customFormat="1" ht="6.75" customHeight="1">
      <c r="B136" s="16"/>
      <c r="C136" s="263"/>
      <c r="D136" s="8"/>
      <c r="E136" s="146"/>
      <c r="F136" s="77"/>
      <c r="G136" s="91"/>
      <c r="H136" s="91"/>
    </row>
    <row r="137" spans="2:8" s="9" customFormat="1" ht="6.75" customHeight="1">
      <c r="B137" s="16"/>
      <c r="C137" s="242"/>
      <c r="D137" s="8"/>
      <c r="E137" s="146"/>
      <c r="F137" s="77"/>
      <c r="G137" s="91"/>
      <c r="H137" s="91"/>
    </row>
    <row r="138" spans="2:8" s="9" customFormat="1" ht="6.75" customHeight="1">
      <c r="B138" s="12"/>
      <c r="C138" s="149"/>
      <c r="D138" s="238" t="s">
        <v>284</v>
      </c>
      <c r="E138" s="146"/>
      <c r="F138" s="77"/>
      <c r="G138" s="91"/>
      <c r="H138" s="91"/>
    </row>
    <row r="139" spans="2:8" s="9" customFormat="1" ht="6.75" customHeight="1">
      <c r="B139" s="152"/>
      <c r="C139" s="149"/>
      <c r="D139" s="239"/>
      <c r="E139" s="146"/>
      <c r="F139" s="77"/>
      <c r="G139" s="91"/>
      <c r="H139" s="91"/>
    </row>
    <row r="140" spans="2:8" s="9" customFormat="1" ht="6.75" customHeight="1">
      <c r="B140" s="16"/>
      <c r="C140" s="149"/>
      <c r="D140" s="240" t="s">
        <v>283</v>
      </c>
      <c r="E140" s="146"/>
      <c r="F140" s="77"/>
      <c r="G140" s="91"/>
      <c r="H140" s="91"/>
    </row>
    <row r="141" spans="2:8" s="9" customFormat="1" ht="6.75" customHeight="1">
      <c r="B141" s="16"/>
      <c r="C141" s="8"/>
      <c r="D141" s="241"/>
      <c r="E141" s="146"/>
      <c r="F141" s="77"/>
      <c r="G141" s="91"/>
      <c r="H141" s="91"/>
    </row>
    <row r="142" spans="2:8" s="9" customFormat="1" ht="6.75" customHeight="1">
      <c r="B142" s="16"/>
      <c r="C142" s="242" t="s">
        <v>224</v>
      </c>
      <c r="D142" s="7"/>
      <c r="E142" s="146"/>
      <c r="F142" s="77"/>
      <c r="G142" s="91"/>
      <c r="H142" s="91"/>
    </row>
    <row r="143" spans="2:8" s="9" customFormat="1" ht="6.75" customHeight="1">
      <c r="B143" s="16"/>
      <c r="C143" s="243"/>
      <c r="D143" s="7"/>
      <c r="E143" s="146"/>
      <c r="F143" s="77"/>
      <c r="G143" s="91"/>
      <c r="H143" s="91"/>
    </row>
    <row r="144" spans="2:8" s="9" customFormat="1" ht="6.75" customHeight="1" thickBot="1">
      <c r="B144" s="18"/>
      <c r="C144" s="19"/>
      <c r="D144" s="20"/>
      <c r="E144" s="21"/>
      <c r="F144" s="77"/>
      <c r="G144" s="91"/>
      <c r="H144" s="91"/>
    </row>
    <row r="145" spans="1:5" ht="6.75" customHeight="1" thickTop="1">
      <c r="A145" s="1"/>
      <c r="B145" s="145"/>
      <c r="C145" s="7"/>
      <c r="D145" s="22"/>
      <c r="E145" s="77"/>
    </row>
    <row r="146" spans="1:5" ht="6.75" customHeight="1" thickBot="1">
      <c r="A146" s="1"/>
      <c r="B146" s="145"/>
      <c r="C146" s="7"/>
      <c r="D146" s="22"/>
      <c r="E146" s="77"/>
    </row>
    <row r="147" spans="2:8" s="9" customFormat="1" ht="16.5" customHeight="1" thickTop="1">
      <c r="B147" s="244" t="s">
        <v>252</v>
      </c>
      <c r="C147" s="244"/>
      <c r="D147" s="244"/>
      <c r="E147" s="244"/>
      <c r="F147" s="244"/>
      <c r="G147" s="245"/>
      <c r="H147" s="116"/>
    </row>
    <row r="148" spans="2:8" s="9" customFormat="1" ht="13.5" customHeight="1">
      <c r="B148" s="117" t="s">
        <v>3</v>
      </c>
      <c r="C148" s="246"/>
      <c r="D148" s="247"/>
      <c r="E148" s="247"/>
      <c r="F148" s="247"/>
      <c r="G148" s="247"/>
      <c r="H148" s="248"/>
    </row>
    <row r="149" spans="2:8" s="9" customFormat="1" ht="13.5" customHeight="1" thickBot="1">
      <c r="B149" s="118" t="s">
        <v>114</v>
      </c>
      <c r="C149" s="249"/>
      <c r="D149" s="250"/>
      <c r="E149" s="250"/>
      <c r="F149" s="250"/>
      <c r="G149" s="250"/>
      <c r="H149" s="251"/>
    </row>
    <row r="150" spans="2:8" s="9" customFormat="1" ht="19.5" customHeight="1" thickBot="1">
      <c r="B150" s="119" t="s">
        <v>101</v>
      </c>
      <c r="C150" s="120" t="s">
        <v>287</v>
      </c>
      <c r="D150" s="120" t="s">
        <v>288</v>
      </c>
      <c r="E150" s="121" t="s">
        <v>289</v>
      </c>
      <c r="F150" s="122" t="s">
        <v>102</v>
      </c>
      <c r="G150" s="123" t="s">
        <v>22</v>
      </c>
      <c r="H150" s="124" t="s">
        <v>0</v>
      </c>
    </row>
    <row r="151" spans="2:8" s="9" customFormat="1" ht="19.5" customHeight="1">
      <c r="B151" s="125" t="s">
        <v>247</v>
      </c>
      <c r="C151" s="126"/>
      <c r="D151" s="127" t="s">
        <v>200</v>
      </c>
      <c r="E151" s="128" t="s">
        <v>205</v>
      </c>
      <c r="F151" s="129" t="s">
        <v>203</v>
      </c>
      <c r="G151" s="130" t="s">
        <v>103</v>
      </c>
      <c r="H151" s="131" t="s">
        <v>11</v>
      </c>
    </row>
    <row r="152" spans="2:8" s="9" customFormat="1" ht="19.5" customHeight="1">
      <c r="B152" s="125" t="s">
        <v>285</v>
      </c>
      <c r="C152" s="132" t="s">
        <v>202</v>
      </c>
      <c r="D152" s="133"/>
      <c r="E152" s="134" t="s">
        <v>218</v>
      </c>
      <c r="F152" s="132" t="s">
        <v>232</v>
      </c>
      <c r="G152" s="135" t="s">
        <v>104</v>
      </c>
      <c r="H152" s="136" t="s">
        <v>12</v>
      </c>
    </row>
    <row r="153" spans="2:8" s="9" customFormat="1" ht="19.5" customHeight="1" thickBot="1">
      <c r="B153" s="137" t="s">
        <v>286</v>
      </c>
      <c r="C153" s="138" t="s">
        <v>202</v>
      </c>
      <c r="D153" s="139" t="s">
        <v>282</v>
      </c>
      <c r="E153" s="140"/>
      <c r="F153" s="138" t="s">
        <v>233</v>
      </c>
      <c r="G153" s="141" t="s">
        <v>105</v>
      </c>
      <c r="H153" s="142" t="s">
        <v>14</v>
      </c>
    </row>
    <row r="154" spans="1:5" ht="6.75" customHeight="1" thickTop="1">
      <c r="A154" s="1"/>
      <c r="B154" s="145"/>
      <c r="C154" s="7"/>
      <c r="D154" s="22"/>
      <c r="E154" s="77"/>
    </row>
    <row r="155" spans="1:5" ht="6.75" customHeight="1" thickBot="1">
      <c r="A155" s="1"/>
      <c r="B155" s="145"/>
      <c r="C155" s="7"/>
      <c r="D155" s="22"/>
      <c r="E155" s="77"/>
    </row>
    <row r="156" spans="2:7" s="9" customFormat="1" ht="16.5" customHeight="1" thickTop="1">
      <c r="B156" s="252" t="s">
        <v>252</v>
      </c>
      <c r="C156" s="253"/>
      <c r="D156" s="253"/>
      <c r="E156" s="110"/>
      <c r="F156" s="77"/>
      <c r="G156" s="91"/>
    </row>
    <row r="157" spans="2:7" s="9" customFormat="1" ht="6.75" customHeight="1">
      <c r="B157" s="259" t="s">
        <v>3</v>
      </c>
      <c r="C157" s="7"/>
      <c r="D157" s="7"/>
      <c r="E157" s="13"/>
      <c r="F157" s="77"/>
      <c r="G157" s="91"/>
    </row>
    <row r="158" spans="2:7" s="9" customFormat="1" ht="6.75" customHeight="1">
      <c r="B158" s="259"/>
      <c r="C158" s="7"/>
      <c r="D158" s="7"/>
      <c r="E158" s="13"/>
      <c r="F158" s="77"/>
      <c r="G158" s="91"/>
    </row>
    <row r="159" spans="2:7" s="9" customFormat="1" ht="6.75" customHeight="1">
      <c r="B159" s="260" t="s">
        <v>42</v>
      </c>
      <c r="C159" s="7"/>
      <c r="D159" s="7"/>
      <c r="E159" s="13"/>
      <c r="F159" s="77"/>
      <c r="G159" s="91"/>
    </row>
    <row r="160" spans="2:7" s="9" customFormat="1" ht="6.75" customHeight="1" thickBot="1">
      <c r="B160" s="261"/>
      <c r="C160" s="14"/>
      <c r="D160" s="14"/>
      <c r="E160" s="15"/>
      <c r="F160" s="77"/>
      <c r="G160" s="91"/>
    </row>
    <row r="161" spans="2:7" s="9" customFormat="1" ht="6.75" customHeight="1">
      <c r="B161" s="12"/>
      <c r="C161" s="7"/>
      <c r="D161" s="7"/>
      <c r="E161" s="13"/>
      <c r="F161" s="77"/>
      <c r="G161" s="91"/>
    </row>
    <row r="162" spans="2:7" s="9" customFormat="1" ht="6.75" customHeight="1">
      <c r="B162" s="12"/>
      <c r="C162" s="250" t="s">
        <v>130</v>
      </c>
      <c r="D162" s="7"/>
      <c r="E162" s="13"/>
      <c r="F162" s="77"/>
      <c r="G162" s="91"/>
    </row>
    <row r="163" spans="2:7" s="9" customFormat="1" ht="6.75" customHeight="1">
      <c r="B163" s="12"/>
      <c r="C163" s="262"/>
      <c r="D163" s="7"/>
      <c r="E163" s="146"/>
      <c r="F163" s="77"/>
      <c r="G163" s="91"/>
    </row>
    <row r="164" spans="2:7" s="9" customFormat="1" ht="6.75" customHeight="1">
      <c r="B164" s="16"/>
      <c r="C164" s="147"/>
      <c r="D164" s="7"/>
      <c r="E164" s="146"/>
      <c r="F164" s="77"/>
      <c r="G164" s="91"/>
    </row>
    <row r="165" spans="2:7" s="9" customFormat="1" ht="6.75" customHeight="1">
      <c r="B165" s="148"/>
      <c r="C165" s="149"/>
      <c r="D165" s="7"/>
      <c r="E165" s="146"/>
      <c r="F165" s="77"/>
      <c r="G165" s="91"/>
    </row>
    <row r="166" spans="2:7" s="9" customFormat="1" ht="6.75" customHeight="1">
      <c r="B166" s="16"/>
      <c r="C166" s="149"/>
      <c r="D166" s="241" t="s">
        <v>133</v>
      </c>
      <c r="E166" s="146"/>
      <c r="F166" s="77"/>
      <c r="G166" s="91"/>
    </row>
    <row r="167" spans="2:7" s="9" customFormat="1" ht="6.75" customHeight="1">
      <c r="B167" s="148"/>
      <c r="C167" s="149"/>
      <c r="D167" s="264"/>
      <c r="E167" s="146"/>
      <c r="F167" s="77"/>
      <c r="G167" s="91"/>
    </row>
    <row r="168" spans="2:7" s="9" customFormat="1" ht="6.75" customHeight="1">
      <c r="B168" s="254" t="s">
        <v>122</v>
      </c>
      <c r="C168" s="149"/>
      <c r="D168" s="256" t="s">
        <v>208</v>
      </c>
      <c r="E168" s="146"/>
      <c r="F168" s="77"/>
      <c r="G168" s="91"/>
    </row>
    <row r="169" spans="2:7" s="9" customFormat="1" ht="6.75" customHeight="1">
      <c r="B169" s="255"/>
      <c r="C169" s="8"/>
      <c r="D169" s="238"/>
      <c r="E169" s="146"/>
      <c r="F169" s="77"/>
      <c r="G169" s="91"/>
    </row>
    <row r="170" spans="2:7" s="9" customFormat="1" ht="6.75" customHeight="1">
      <c r="B170" s="17"/>
      <c r="C170" s="242" t="s">
        <v>291</v>
      </c>
      <c r="D170" s="8"/>
      <c r="E170" s="146"/>
      <c r="F170" s="77"/>
      <c r="G170" s="91"/>
    </row>
    <row r="171" spans="2:7" s="9" customFormat="1" ht="6.75" customHeight="1">
      <c r="B171" s="17"/>
      <c r="C171" s="243"/>
      <c r="D171" s="8"/>
      <c r="E171" s="146"/>
      <c r="F171" s="77"/>
      <c r="G171" s="91"/>
    </row>
    <row r="172" spans="2:7" s="9" customFormat="1" ht="6.75" customHeight="1">
      <c r="B172" s="257" t="s">
        <v>290</v>
      </c>
      <c r="C172" s="240" t="s">
        <v>210</v>
      </c>
      <c r="D172" s="8"/>
      <c r="E172" s="146"/>
      <c r="F172" s="77"/>
      <c r="G172" s="91"/>
    </row>
    <row r="173" spans="2:7" s="9" customFormat="1" ht="6.75" customHeight="1">
      <c r="B173" s="258"/>
      <c r="C173" s="241"/>
      <c r="D173" s="8"/>
      <c r="E173" s="146"/>
      <c r="F173" s="77"/>
      <c r="G173" s="91"/>
    </row>
    <row r="174" spans="2:7" s="9" customFormat="1" ht="6.75" customHeight="1">
      <c r="B174" s="16"/>
      <c r="C174" s="151"/>
      <c r="D174" s="8"/>
      <c r="E174" s="265" t="s">
        <v>133</v>
      </c>
      <c r="F174" s="77"/>
      <c r="G174" s="91"/>
    </row>
    <row r="175" spans="2:7" s="9" customFormat="1" ht="6.75" customHeight="1">
      <c r="B175" s="16"/>
      <c r="C175" s="151"/>
      <c r="D175" s="8"/>
      <c r="E175" s="266"/>
      <c r="F175" s="77"/>
      <c r="G175" s="91"/>
    </row>
    <row r="176" spans="2:7" s="9" customFormat="1" ht="6.75" customHeight="1">
      <c r="B176" s="16"/>
      <c r="C176" s="151"/>
      <c r="D176" s="8"/>
      <c r="E176" s="267" t="s">
        <v>292</v>
      </c>
      <c r="F176" s="77"/>
      <c r="G176" s="91"/>
    </row>
    <row r="177" spans="2:7" s="9" customFormat="1" ht="6.75" customHeight="1">
      <c r="B177" s="16"/>
      <c r="C177" s="7"/>
      <c r="D177" s="8"/>
      <c r="E177" s="265"/>
      <c r="F177" s="77"/>
      <c r="G177" s="91"/>
    </row>
    <row r="178" spans="2:7" s="9" customFormat="1" ht="6.75" customHeight="1">
      <c r="B178" s="16"/>
      <c r="C178" s="250" t="s">
        <v>192</v>
      </c>
      <c r="D178" s="8"/>
      <c r="E178" s="146"/>
      <c r="F178" s="77"/>
      <c r="G178" s="91"/>
    </row>
    <row r="179" spans="2:7" s="9" customFormat="1" ht="6.75" customHeight="1">
      <c r="B179" s="16"/>
      <c r="C179" s="262"/>
      <c r="D179" s="8"/>
      <c r="E179" s="146"/>
      <c r="F179" s="77"/>
      <c r="G179" s="91"/>
    </row>
    <row r="180" spans="2:7" s="9" customFormat="1" ht="6.75" customHeight="1">
      <c r="B180" s="16"/>
      <c r="C180" s="263"/>
      <c r="D180" s="8"/>
      <c r="E180" s="146"/>
      <c r="F180" s="77"/>
      <c r="G180" s="91"/>
    </row>
    <row r="181" spans="2:7" s="9" customFormat="1" ht="6.75" customHeight="1">
      <c r="B181" s="16"/>
      <c r="C181" s="242"/>
      <c r="D181" s="8"/>
      <c r="E181" s="146"/>
      <c r="F181" s="77"/>
      <c r="G181" s="91"/>
    </row>
    <row r="182" spans="2:7" s="9" customFormat="1" ht="6.75" customHeight="1">
      <c r="B182" s="12"/>
      <c r="C182" s="149"/>
      <c r="D182" s="238" t="s">
        <v>193</v>
      </c>
      <c r="E182" s="146"/>
      <c r="F182" s="77"/>
      <c r="G182" s="91"/>
    </row>
    <row r="183" spans="2:7" s="9" customFormat="1" ht="6.75" customHeight="1">
      <c r="B183" s="152"/>
      <c r="C183" s="149"/>
      <c r="D183" s="239"/>
      <c r="E183" s="146"/>
      <c r="F183" s="77"/>
      <c r="G183" s="91"/>
    </row>
    <row r="184" spans="2:7" s="9" customFormat="1" ht="6.75" customHeight="1">
      <c r="B184" s="16"/>
      <c r="C184" s="149"/>
      <c r="D184" s="240" t="s">
        <v>237</v>
      </c>
      <c r="E184" s="146"/>
      <c r="F184" s="77"/>
      <c r="G184" s="91"/>
    </row>
    <row r="185" spans="2:7" s="9" customFormat="1" ht="6.75" customHeight="1">
      <c r="B185" s="16"/>
      <c r="C185" s="8"/>
      <c r="D185" s="241"/>
      <c r="E185" s="146"/>
      <c r="F185" s="77"/>
      <c r="G185" s="91"/>
    </row>
    <row r="186" spans="2:7" s="9" customFormat="1" ht="6.75" customHeight="1">
      <c r="B186" s="16"/>
      <c r="C186" s="242" t="s">
        <v>197</v>
      </c>
      <c r="D186" s="7"/>
      <c r="E186" s="146"/>
      <c r="F186" s="77"/>
      <c r="G186" s="91"/>
    </row>
    <row r="187" spans="2:7" s="9" customFormat="1" ht="6.75" customHeight="1">
      <c r="B187" s="16"/>
      <c r="C187" s="243"/>
      <c r="D187" s="7"/>
      <c r="E187" s="146"/>
      <c r="F187" s="77"/>
      <c r="G187" s="91"/>
    </row>
    <row r="188" spans="2:7" s="9" customFormat="1" ht="6.75" customHeight="1" thickBot="1">
      <c r="B188" s="18"/>
      <c r="C188" s="19"/>
      <c r="D188" s="20"/>
      <c r="E188" s="21"/>
      <c r="F188" s="77"/>
      <c r="G188" s="91"/>
    </row>
    <row r="189" spans="1:5" ht="6.75" customHeight="1" thickTop="1">
      <c r="A189" s="1"/>
      <c r="B189" s="145"/>
      <c r="C189" s="7"/>
      <c r="D189" s="22"/>
      <c r="E189" s="77"/>
    </row>
    <row r="190" ht="6.75" customHeight="1" thickBot="1"/>
    <row r="191" spans="2:7" s="9" customFormat="1" ht="16.5" customHeight="1" thickTop="1">
      <c r="B191" s="252" t="s">
        <v>252</v>
      </c>
      <c r="C191" s="253"/>
      <c r="D191" s="253"/>
      <c r="E191" s="110"/>
      <c r="F191" s="77"/>
      <c r="G191" s="91"/>
    </row>
    <row r="192" spans="2:5" s="9" customFormat="1" ht="6.75" customHeight="1">
      <c r="B192" s="259" t="s">
        <v>3</v>
      </c>
      <c r="C192" s="7"/>
      <c r="D192" s="7"/>
      <c r="E192" s="13"/>
    </row>
    <row r="193" spans="2:6" s="9" customFormat="1" ht="6.75" customHeight="1">
      <c r="B193" s="259"/>
      <c r="C193" s="7"/>
      <c r="D193" s="7"/>
      <c r="E193" s="13"/>
      <c r="F193" s="22"/>
    </row>
    <row r="194" spans="2:6" s="9" customFormat="1" ht="6.75" customHeight="1">
      <c r="B194" s="260" t="s">
        <v>123</v>
      </c>
      <c r="C194" s="7"/>
      <c r="D194" s="7"/>
      <c r="E194" s="13"/>
      <c r="F194" s="22"/>
    </row>
    <row r="195" spans="2:6" s="9" customFormat="1" ht="6.75" customHeight="1" thickBot="1">
      <c r="B195" s="261"/>
      <c r="C195" s="14"/>
      <c r="D195" s="14"/>
      <c r="E195" s="15"/>
      <c r="F195" s="22"/>
    </row>
    <row r="196" spans="2:6" s="9" customFormat="1" ht="6.75" customHeight="1">
      <c r="B196" s="157"/>
      <c r="C196" s="7"/>
      <c r="D196" s="7"/>
      <c r="E196" s="13"/>
      <c r="F196" s="22"/>
    </row>
    <row r="197" spans="2:6" s="9" customFormat="1" ht="6.75" customHeight="1">
      <c r="B197" s="157"/>
      <c r="C197" s="250" t="s">
        <v>136</v>
      </c>
      <c r="D197" s="7"/>
      <c r="E197" s="13"/>
      <c r="F197" s="22"/>
    </row>
    <row r="198" spans="2:6" s="9" customFormat="1" ht="6.75" customHeight="1">
      <c r="B198" s="16"/>
      <c r="C198" s="262"/>
      <c r="D198" s="7"/>
      <c r="E198" s="146"/>
      <c r="F198" s="153"/>
    </row>
    <row r="199" spans="2:6" s="9" customFormat="1" ht="6.75" customHeight="1">
      <c r="B199" s="16"/>
      <c r="C199" s="263"/>
      <c r="D199" s="7"/>
      <c r="E199" s="146"/>
      <c r="F199" s="153"/>
    </row>
    <row r="200" spans="2:6" s="9" customFormat="1" ht="6.75" customHeight="1">
      <c r="B200" s="16"/>
      <c r="C200" s="242"/>
      <c r="D200" s="7"/>
      <c r="E200" s="146"/>
      <c r="F200" s="155"/>
    </row>
    <row r="201" spans="2:6" s="9" customFormat="1" ht="6.75" customHeight="1">
      <c r="B201" s="16"/>
      <c r="C201" s="149"/>
      <c r="D201" s="241" t="s">
        <v>195</v>
      </c>
      <c r="E201" s="146"/>
      <c r="F201" s="155"/>
    </row>
    <row r="202" spans="2:6" s="9" customFormat="1" ht="6.75" customHeight="1">
      <c r="B202" s="148"/>
      <c r="C202" s="149"/>
      <c r="D202" s="264"/>
      <c r="E202" s="146"/>
      <c r="F202" s="153"/>
    </row>
    <row r="203" spans="2:6" s="9" customFormat="1" ht="6.75" customHeight="1">
      <c r="B203" s="254" t="s">
        <v>293</v>
      </c>
      <c r="C203" s="149"/>
      <c r="D203" s="256" t="s">
        <v>300</v>
      </c>
      <c r="E203" s="146"/>
      <c r="F203" s="153"/>
    </row>
    <row r="204" spans="2:6" s="9" customFormat="1" ht="6.75" customHeight="1">
      <c r="B204" s="255"/>
      <c r="C204" s="8"/>
      <c r="D204" s="238"/>
      <c r="E204" s="146"/>
      <c r="F204" s="153"/>
    </row>
    <row r="205" spans="2:6" s="9" customFormat="1" ht="6.75" customHeight="1">
      <c r="B205" s="17"/>
      <c r="C205" s="242" t="s">
        <v>297</v>
      </c>
      <c r="D205" s="8"/>
      <c r="E205" s="146"/>
      <c r="F205" s="153"/>
    </row>
    <row r="206" spans="2:6" s="9" customFormat="1" ht="6.75" customHeight="1">
      <c r="B206" s="17"/>
      <c r="C206" s="243"/>
      <c r="D206" s="8"/>
      <c r="E206" s="146"/>
      <c r="F206" s="153"/>
    </row>
    <row r="207" spans="2:6" s="9" customFormat="1" ht="6.75" customHeight="1">
      <c r="B207" s="257" t="s">
        <v>294</v>
      </c>
      <c r="C207" s="240" t="s">
        <v>298</v>
      </c>
      <c r="D207" s="8"/>
      <c r="E207" s="146"/>
      <c r="F207" s="153"/>
    </row>
    <row r="208" spans="2:6" s="9" customFormat="1" ht="6.75" customHeight="1">
      <c r="B208" s="258"/>
      <c r="C208" s="241"/>
      <c r="D208" s="8"/>
      <c r="E208" s="146"/>
      <c r="F208" s="156"/>
    </row>
    <row r="209" spans="2:6" s="9" customFormat="1" ht="6.75" customHeight="1">
      <c r="B209" s="150"/>
      <c r="C209" s="151"/>
      <c r="D209" s="8"/>
      <c r="E209" s="265" t="s">
        <v>195</v>
      </c>
      <c r="F209" s="156"/>
    </row>
    <row r="210" spans="2:6" s="9" customFormat="1" ht="6.75" customHeight="1">
      <c r="B210" s="16"/>
      <c r="C210" s="151"/>
      <c r="D210" s="8"/>
      <c r="E210" s="266"/>
      <c r="F210" s="153"/>
    </row>
    <row r="211" spans="2:6" s="9" customFormat="1" ht="6.75" customHeight="1">
      <c r="B211" s="254" t="s">
        <v>295</v>
      </c>
      <c r="C211" s="151"/>
      <c r="D211" s="8"/>
      <c r="E211" s="267" t="s">
        <v>301</v>
      </c>
      <c r="F211" s="156"/>
    </row>
    <row r="212" spans="2:6" s="9" customFormat="1" ht="6.75" customHeight="1">
      <c r="B212" s="255"/>
      <c r="C212" s="7"/>
      <c r="D212" s="8"/>
      <c r="E212" s="265"/>
      <c r="F212" s="77"/>
    </row>
    <row r="213" spans="2:6" s="9" customFormat="1" ht="6.75" customHeight="1">
      <c r="B213" s="17"/>
      <c r="C213" s="250" t="s">
        <v>299</v>
      </c>
      <c r="D213" s="8"/>
      <c r="E213" s="146"/>
      <c r="F213" s="77"/>
    </row>
    <row r="214" spans="2:6" s="9" customFormat="1" ht="6.75" customHeight="1">
      <c r="B214" s="17"/>
      <c r="C214" s="262"/>
      <c r="D214" s="8"/>
      <c r="E214" s="146"/>
      <c r="F214" s="77"/>
    </row>
    <row r="215" spans="2:6" s="9" customFormat="1" ht="6.75" customHeight="1">
      <c r="B215" s="257" t="s">
        <v>296</v>
      </c>
      <c r="C215" s="256" t="s">
        <v>298</v>
      </c>
      <c r="D215" s="8"/>
      <c r="E215" s="146"/>
      <c r="F215" s="77"/>
    </row>
    <row r="216" spans="2:6" s="9" customFormat="1" ht="6.75" customHeight="1">
      <c r="B216" s="258"/>
      <c r="C216" s="238"/>
      <c r="D216" s="8"/>
      <c r="E216" s="146"/>
      <c r="F216" s="77"/>
    </row>
    <row r="217" spans="2:6" s="9" customFormat="1" ht="6.75" customHeight="1">
      <c r="B217" s="12"/>
      <c r="C217" s="149"/>
      <c r="D217" s="238" t="s">
        <v>299</v>
      </c>
      <c r="E217" s="146"/>
      <c r="F217" s="77"/>
    </row>
    <row r="218" spans="2:6" s="9" customFormat="1" ht="6.75" customHeight="1">
      <c r="B218" s="152"/>
      <c r="C218" s="149"/>
      <c r="D218" s="239"/>
      <c r="E218" s="146"/>
      <c r="F218" s="77"/>
    </row>
    <row r="219" spans="2:6" s="9" customFormat="1" ht="6.75" customHeight="1">
      <c r="B219" s="16"/>
      <c r="C219" s="149"/>
      <c r="D219" s="240" t="s">
        <v>298</v>
      </c>
      <c r="E219" s="146"/>
      <c r="F219" s="77"/>
    </row>
    <row r="220" spans="2:6" s="9" customFormat="1" ht="6.75" customHeight="1">
      <c r="B220" s="16"/>
      <c r="C220" s="8"/>
      <c r="D220" s="241"/>
      <c r="E220" s="146"/>
      <c r="F220" s="77"/>
    </row>
    <row r="221" spans="2:6" s="9" customFormat="1" ht="6.75" customHeight="1">
      <c r="B221" s="16"/>
      <c r="C221" s="242" t="s">
        <v>250</v>
      </c>
      <c r="D221" s="7"/>
      <c r="E221" s="146"/>
      <c r="F221" s="77"/>
    </row>
    <row r="222" spans="2:6" s="9" customFormat="1" ht="6.75" customHeight="1">
      <c r="B222" s="16"/>
      <c r="C222" s="243"/>
      <c r="D222" s="7"/>
      <c r="E222" s="146"/>
      <c r="F222" s="77"/>
    </row>
    <row r="223" spans="2:6" s="9" customFormat="1" ht="6.75" customHeight="1" thickBot="1">
      <c r="B223" s="18"/>
      <c r="C223" s="19"/>
      <c r="D223" s="20"/>
      <c r="E223" s="21"/>
      <c r="F223" s="153"/>
    </row>
    <row r="224" ht="6.75" customHeight="1" thickTop="1"/>
  </sheetData>
  <sheetProtection/>
  <mergeCells count="110">
    <mergeCell ref="C98:C99"/>
    <mergeCell ref="C74:C75"/>
    <mergeCell ref="B103:G103"/>
    <mergeCell ref="C104:H105"/>
    <mergeCell ref="B112:D112"/>
    <mergeCell ref="B113:B114"/>
    <mergeCell ref="C90:C91"/>
    <mergeCell ref="B92:B93"/>
    <mergeCell ref="C92:C93"/>
    <mergeCell ref="D94:D95"/>
    <mergeCell ref="D96:D97"/>
    <mergeCell ref="B115:B116"/>
    <mergeCell ref="C82:C83"/>
    <mergeCell ref="B84:B85"/>
    <mergeCell ref="C84:C85"/>
    <mergeCell ref="E86:E87"/>
    <mergeCell ref="B88:B89"/>
    <mergeCell ref="E88:E89"/>
    <mergeCell ref="B71:B72"/>
    <mergeCell ref="C76:C77"/>
    <mergeCell ref="D78:D79"/>
    <mergeCell ref="B80:B81"/>
    <mergeCell ref="D80:D81"/>
    <mergeCell ref="C118:C119"/>
    <mergeCell ref="B63:B64"/>
    <mergeCell ref="C63:C64"/>
    <mergeCell ref="B35:B36"/>
    <mergeCell ref="B39:B40"/>
    <mergeCell ref="B68:D68"/>
    <mergeCell ref="B69:B70"/>
    <mergeCell ref="B55:B56"/>
    <mergeCell ref="C55:C56"/>
    <mergeCell ref="D57:D58"/>
    <mergeCell ref="B59:B60"/>
    <mergeCell ref="D59:D60"/>
    <mergeCell ref="C61:C62"/>
    <mergeCell ref="B47:B48"/>
    <mergeCell ref="C47:C48"/>
    <mergeCell ref="E49:E50"/>
    <mergeCell ref="B51:B52"/>
    <mergeCell ref="E51:E52"/>
    <mergeCell ref="C53:C54"/>
    <mergeCell ref="C37:C38"/>
    <mergeCell ref="C39:C40"/>
    <mergeCell ref="D41:D42"/>
    <mergeCell ref="B43:B44"/>
    <mergeCell ref="D43:D44"/>
    <mergeCell ref="C45:C46"/>
    <mergeCell ref="C172:C173"/>
    <mergeCell ref="D122:D123"/>
    <mergeCell ref="D124:D125"/>
    <mergeCell ref="B147:G147"/>
    <mergeCell ref="C148:H149"/>
    <mergeCell ref="E174:E175"/>
    <mergeCell ref="E176:E177"/>
    <mergeCell ref="C178:C179"/>
    <mergeCell ref="C180:C181"/>
    <mergeCell ref="D182:D183"/>
    <mergeCell ref="B191:D191"/>
    <mergeCell ref="B156:D156"/>
    <mergeCell ref="B157:B158"/>
    <mergeCell ref="B159:B160"/>
    <mergeCell ref="C162:C163"/>
    <mergeCell ref="D166:D167"/>
    <mergeCell ref="D184:D185"/>
    <mergeCell ref="C186:C187"/>
    <mergeCell ref="B192:B193"/>
    <mergeCell ref="B194:B195"/>
    <mergeCell ref="C197:C198"/>
    <mergeCell ref="C199:C200"/>
    <mergeCell ref="D201:D202"/>
    <mergeCell ref="B203:B204"/>
    <mergeCell ref="D203:D204"/>
    <mergeCell ref="C126:C127"/>
    <mergeCell ref="C128:C129"/>
    <mergeCell ref="E130:E131"/>
    <mergeCell ref="E132:E133"/>
    <mergeCell ref="C134:C135"/>
    <mergeCell ref="C136:C137"/>
    <mergeCell ref="D138:D139"/>
    <mergeCell ref="D140:D141"/>
    <mergeCell ref="C142:C143"/>
    <mergeCell ref="C205:C206"/>
    <mergeCell ref="B207:B208"/>
    <mergeCell ref="C207:C208"/>
    <mergeCell ref="B211:B212"/>
    <mergeCell ref="C213:C214"/>
    <mergeCell ref="B215:B216"/>
    <mergeCell ref="C215:C216"/>
    <mergeCell ref="E209:E210"/>
    <mergeCell ref="E211:E212"/>
    <mergeCell ref="D217:D218"/>
    <mergeCell ref="D219:D220"/>
    <mergeCell ref="C221:C222"/>
    <mergeCell ref="D11:D12"/>
    <mergeCell ref="D13:D14"/>
    <mergeCell ref="C15:C16"/>
    <mergeCell ref="B29:D29"/>
    <mergeCell ref="C7:C8"/>
    <mergeCell ref="B2:D2"/>
    <mergeCell ref="B3:B4"/>
    <mergeCell ref="B5:B6"/>
    <mergeCell ref="B30:B31"/>
    <mergeCell ref="B32:B33"/>
    <mergeCell ref="B20:G20"/>
    <mergeCell ref="C21:H22"/>
    <mergeCell ref="B168:B169"/>
    <mergeCell ref="D168:D169"/>
    <mergeCell ref="C170:C171"/>
    <mergeCell ref="B172:B173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104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9" customFormat="1" ht="6.75" customHeight="1" thickBot="1">
      <c r="B1" s="7"/>
      <c r="C1" s="83"/>
      <c r="D1" s="7"/>
      <c r="E1" s="22"/>
      <c r="F1" s="77"/>
    </row>
    <row r="2" spans="2:8" s="9" customFormat="1" ht="16.5" customHeight="1" thickTop="1">
      <c r="B2" s="252" t="s">
        <v>252</v>
      </c>
      <c r="C2" s="253"/>
      <c r="D2" s="253"/>
      <c r="E2" s="110"/>
      <c r="F2" s="7"/>
      <c r="G2" s="91"/>
      <c r="H2" s="91"/>
    </row>
    <row r="3" spans="2:8" s="9" customFormat="1" ht="6.75" customHeight="1">
      <c r="B3" s="259" t="s">
        <v>91</v>
      </c>
      <c r="C3" s="7"/>
      <c r="D3" s="7"/>
      <c r="E3" s="13"/>
      <c r="F3" s="77"/>
      <c r="G3" s="91"/>
      <c r="H3" s="91"/>
    </row>
    <row r="4" spans="2:8" s="9" customFormat="1" ht="6.75" customHeight="1">
      <c r="B4" s="259"/>
      <c r="C4" s="7"/>
      <c r="D4" s="7"/>
      <c r="E4" s="13"/>
      <c r="F4" s="77"/>
      <c r="G4" s="91"/>
      <c r="H4" s="91"/>
    </row>
    <row r="5" spans="2:8" s="9" customFormat="1" ht="6.75" customHeight="1">
      <c r="B5" s="260" t="s">
        <v>92</v>
      </c>
      <c r="C5" s="7"/>
      <c r="D5" s="7"/>
      <c r="E5" s="13"/>
      <c r="F5" s="77"/>
      <c r="G5" s="91"/>
      <c r="H5" s="91"/>
    </row>
    <row r="6" spans="2:8" s="9" customFormat="1" ht="6.75" customHeight="1" thickBot="1">
      <c r="B6" s="261"/>
      <c r="C6" s="14"/>
      <c r="D6" s="14"/>
      <c r="E6" s="15"/>
      <c r="F6" s="77"/>
      <c r="G6" s="91"/>
      <c r="H6" s="91"/>
    </row>
    <row r="7" spans="2:7" s="9" customFormat="1" ht="6.75" customHeight="1">
      <c r="B7" s="12"/>
      <c r="C7" s="7"/>
      <c r="D7" s="7"/>
      <c r="E7" s="13"/>
      <c r="F7" s="77"/>
      <c r="G7" s="91"/>
    </row>
    <row r="8" spans="2:7" s="9" customFormat="1" ht="6.75" customHeight="1">
      <c r="B8" s="12"/>
      <c r="C8" s="250" t="s">
        <v>302</v>
      </c>
      <c r="D8" s="7"/>
      <c r="E8" s="13"/>
      <c r="F8" s="77"/>
      <c r="G8" s="91"/>
    </row>
    <row r="9" spans="2:7" s="9" customFormat="1" ht="6.75" customHeight="1">
      <c r="B9" s="12"/>
      <c r="C9" s="262"/>
      <c r="D9" s="7"/>
      <c r="E9" s="146"/>
      <c r="F9" s="77"/>
      <c r="G9" s="91"/>
    </row>
    <row r="10" spans="2:7" s="9" customFormat="1" ht="6.75" customHeight="1">
      <c r="B10" s="16"/>
      <c r="C10" s="147"/>
      <c r="D10" s="7"/>
      <c r="E10" s="146"/>
      <c r="F10" s="77"/>
      <c r="G10" s="91"/>
    </row>
    <row r="11" spans="2:7" s="9" customFormat="1" ht="6.75" customHeight="1">
      <c r="B11" s="148"/>
      <c r="C11" s="149"/>
      <c r="D11" s="7"/>
      <c r="E11" s="146"/>
      <c r="F11" s="77"/>
      <c r="G11" s="91"/>
    </row>
    <row r="12" spans="2:7" s="9" customFormat="1" ht="6.75" customHeight="1">
      <c r="B12" s="16"/>
      <c r="C12" s="149"/>
      <c r="D12" s="241" t="s">
        <v>302</v>
      </c>
      <c r="E12" s="146"/>
      <c r="F12" s="77"/>
      <c r="G12" s="91"/>
    </row>
    <row r="13" spans="2:7" s="9" customFormat="1" ht="6.75" customHeight="1">
      <c r="B13" s="148"/>
      <c r="C13" s="149"/>
      <c r="D13" s="264"/>
      <c r="E13" s="146"/>
      <c r="F13" s="77"/>
      <c r="G13" s="91"/>
    </row>
    <row r="14" spans="2:7" s="9" customFormat="1" ht="6.75" customHeight="1">
      <c r="B14" s="254" t="s">
        <v>303</v>
      </c>
      <c r="C14" s="149"/>
      <c r="D14" s="256" t="s">
        <v>306</v>
      </c>
      <c r="E14" s="146"/>
      <c r="F14" s="77"/>
      <c r="G14" s="91"/>
    </row>
    <row r="15" spans="2:7" s="9" customFormat="1" ht="6.75" customHeight="1">
      <c r="B15" s="255"/>
      <c r="C15" s="8"/>
      <c r="D15" s="238"/>
      <c r="E15" s="146"/>
      <c r="F15" s="77"/>
      <c r="G15" s="91"/>
    </row>
    <row r="16" spans="2:7" s="9" customFormat="1" ht="6.75" customHeight="1">
      <c r="B16" s="17"/>
      <c r="C16" s="242" t="s">
        <v>303</v>
      </c>
      <c r="D16" s="8"/>
      <c r="E16" s="146"/>
      <c r="F16" s="77"/>
      <c r="G16" s="91"/>
    </row>
    <row r="17" spans="2:7" s="9" customFormat="1" ht="6.75" customHeight="1">
      <c r="B17" s="17"/>
      <c r="C17" s="243"/>
      <c r="D17" s="8"/>
      <c r="E17" s="146"/>
      <c r="F17" s="77"/>
      <c r="G17" s="91"/>
    </row>
    <row r="18" spans="2:7" s="9" customFormat="1" ht="6.75" customHeight="1">
      <c r="B18" s="257" t="s">
        <v>304</v>
      </c>
      <c r="C18" s="240" t="s">
        <v>281</v>
      </c>
      <c r="D18" s="8"/>
      <c r="E18" s="146"/>
      <c r="F18" s="77"/>
      <c r="G18" s="91"/>
    </row>
    <row r="19" spans="2:7" s="9" customFormat="1" ht="6.75" customHeight="1">
      <c r="B19" s="258"/>
      <c r="C19" s="241"/>
      <c r="D19" s="8"/>
      <c r="E19" s="146"/>
      <c r="F19" s="77"/>
      <c r="G19" s="91"/>
    </row>
    <row r="20" spans="2:7" s="9" customFormat="1" ht="6.75" customHeight="1">
      <c r="B20" s="16"/>
      <c r="C20" s="151"/>
      <c r="D20" s="8"/>
      <c r="E20" s="265" t="s">
        <v>302</v>
      </c>
      <c r="F20" s="77"/>
      <c r="G20" s="91"/>
    </row>
    <row r="21" spans="2:7" s="9" customFormat="1" ht="6.75" customHeight="1">
      <c r="B21" s="16"/>
      <c r="C21" s="151"/>
      <c r="D21" s="8"/>
      <c r="E21" s="266"/>
      <c r="F21" s="77"/>
      <c r="G21" s="91"/>
    </row>
    <row r="22" spans="2:7" s="9" customFormat="1" ht="6.75" customHeight="1">
      <c r="B22" s="16"/>
      <c r="C22" s="151"/>
      <c r="D22" s="8"/>
      <c r="E22" s="267" t="s">
        <v>198</v>
      </c>
      <c r="F22" s="77"/>
      <c r="G22" s="91"/>
    </row>
    <row r="23" spans="2:7" s="9" customFormat="1" ht="6.75" customHeight="1">
      <c r="B23" s="16"/>
      <c r="C23" s="7"/>
      <c r="D23" s="8"/>
      <c r="E23" s="265"/>
      <c r="F23" s="77"/>
      <c r="G23" s="91"/>
    </row>
    <row r="24" spans="2:7" s="9" customFormat="1" ht="6.75" customHeight="1">
      <c r="B24" s="16"/>
      <c r="C24" s="250" t="s">
        <v>305</v>
      </c>
      <c r="D24" s="8"/>
      <c r="E24" s="146"/>
      <c r="F24" s="77"/>
      <c r="G24" s="91"/>
    </row>
    <row r="25" spans="2:7" s="9" customFormat="1" ht="6.75" customHeight="1">
      <c r="B25" s="16"/>
      <c r="C25" s="262"/>
      <c r="D25" s="8"/>
      <c r="E25" s="146"/>
      <c r="F25" s="77"/>
      <c r="G25" s="91"/>
    </row>
    <row r="26" spans="2:7" s="9" customFormat="1" ht="6.75" customHeight="1">
      <c r="B26" s="16"/>
      <c r="C26" s="263"/>
      <c r="D26" s="8"/>
      <c r="E26" s="146"/>
      <c r="F26" s="77"/>
      <c r="G26" s="91"/>
    </row>
    <row r="27" spans="2:7" s="9" customFormat="1" ht="6.75" customHeight="1">
      <c r="B27" s="16"/>
      <c r="C27" s="242"/>
      <c r="D27" s="8"/>
      <c r="E27" s="146"/>
      <c r="F27" s="77"/>
      <c r="G27" s="91"/>
    </row>
    <row r="28" spans="2:7" s="9" customFormat="1" ht="6.75" customHeight="1">
      <c r="B28" s="12"/>
      <c r="C28" s="149"/>
      <c r="D28" s="238" t="s">
        <v>305</v>
      </c>
      <c r="E28" s="146"/>
      <c r="F28" s="77"/>
      <c r="G28" s="91"/>
    </row>
    <row r="29" spans="2:7" s="9" customFormat="1" ht="6.75" customHeight="1">
      <c r="B29" s="152"/>
      <c r="C29" s="149"/>
      <c r="D29" s="239"/>
      <c r="E29" s="146"/>
      <c r="F29" s="77"/>
      <c r="G29" s="91"/>
    </row>
    <row r="30" spans="2:7" s="9" customFormat="1" ht="6.75" customHeight="1">
      <c r="B30" s="16"/>
      <c r="C30" s="149"/>
      <c r="D30" s="240" t="s">
        <v>301</v>
      </c>
      <c r="E30" s="146"/>
      <c r="F30" s="77"/>
      <c r="G30" s="91"/>
    </row>
    <row r="31" spans="2:7" s="9" customFormat="1" ht="6.75" customHeight="1">
      <c r="B31" s="16"/>
      <c r="C31" s="8"/>
      <c r="D31" s="241"/>
      <c r="E31" s="146"/>
      <c r="F31" s="77"/>
      <c r="G31" s="91"/>
    </row>
    <row r="32" spans="2:7" s="9" customFormat="1" ht="6.75" customHeight="1">
      <c r="B32" s="16"/>
      <c r="C32" s="242" t="s">
        <v>196</v>
      </c>
      <c r="D32" s="7"/>
      <c r="E32" s="146"/>
      <c r="F32" s="77"/>
      <c r="G32" s="91"/>
    </row>
    <row r="33" spans="2:7" s="9" customFormat="1" ht="6.75" customHeight="1">
      <c r="B33" s="16"/>
      <c r="C33" s="243"/>
      <c r="D33" s="7"/>
      <c r="E33" s="146"/>
      <c r="F33" s="77"/>
      <c r="G33" s="91"/>
    </row>
    <row r="34" spans="2:7" s="9" customFormat="1" ht="6.75" customHeight="1" thickBot="1">
      <c r="B34" s="18"/>
      <c r="C34" s="19"/>
      <c r="D34" s="20"/>
      <c r="E34" s="21"/>
      <c r="F34" s="77"/>
      <c r="G34" s="91"/>
    </row>
    <row r="35" spans="2:6" s="9" customFormat="1" ht="6.75" customHeight="1" thickTop="1">
      <c r="B35" s="268"/>
      <c r="C35" s="7"/>
      <c r="D35" s="7"/>
      <c r="E35" s="22"/>
      <c r="F35" s="22"/>
    </row>
    <row r="36" spans="1:8" s="9" customFormat="1" ht="6.75" customHeight="1" thickBot="1">
      <c r="A36" s="22"/>
      <c r="B36" s="7"/>
      <c r="C36" s="83"/>
      <c r="D36" s="7"/>
      <c r="E36" s="22"/>
      <c r="F36" s="77"/>
      <c r="G36" s="91"/>
      <c r="H36" s="91"/>
    </row>
    <row r="37" spans="2:8" s="9" customFormat="1" ht="16.5" customHeight="1" thickTop="1">
      <c r="B37" s="252" t="s">
        <v>252</v>
      </c>
      <c r="C37" s="253"/>
      <c r="D37" s="253"/>
      <c r="E37" s="110"/>
      <c r="F37" s="77"/>
      <c r="G37" s="91"/>
      <c r="H37" s="91"/>
    </row>
    <row r="38" spans="2:8" s="9" customFormat="1" ht="6.75" customHeight="1">
      <c r="B38" s="259" t="s">
        <v>91</v>
      </c>
      <c r="C38" s="7"/>
      <c r="D38" s="7"/>
      <c r="E38" s="13"/>
      <c r="F38" s="77"/>
      <c r="G38" s="91"/>
      <c r="H38" s="91"/>
    </row>
    <row r="39" spans="2:8" s="9" customFormat="1" ht="6.75" customHeight="1">
      <c r="B39" s="259"/>
      <c r="C39" s="7"/>
      <c r="D39" s="7"/>
      <c r="E39" s="13"/>
      <c r="F39" s="77"/>
      <c r="G39" s="91"/>
      <c r="H39" s="91"/>
    </row>
    <row r="40" spans="2:8" s="9" customFormat="1" ht="6.75" customHeight="1">
      <c r="B40" s="260" t="s">
        <v>115</v>
      </c>
      <c r="C40" s="7"/>
      <c r="D40" s="7"/>
      <c r="E40" s="13"/>
      <c r="F40" s="77"/>
      <c r="G40" s="91"/>
      <c r="H40" s="91"/>
    </row>
    <row r="41" spans="2:8" s="9" customFormat="1" ht="6.75" customHeight="1" thickBot="1">
      <c r="B41" s="261"/>
      <c r="C41" s="14"/>
      <c r="D41" s="14"/>
      <c r="E41" s="15"/>
      <c r="F41" s="77"/>
      <c r="G41" s="91"/>
      <c r="H41" s="91"/>
    </row>
    <row r="42" spans="2:8" s="9" customFormat="1" ht="6.75" customHeight="1">
      <c r="B42" s="12"/>
      <c r="C42" s="7"/>
      <c r="D42" s="7"/>
      <c r="E42" s="13"/>
      <c r="F42" s="77"/>
      <c r="G42" s="91"/>
      <c r="H42" s="91"/>
    </row>
    <row r="43" spans="2:8" s="9" customFormat="1" ht="6.75" customHeight="1">
      <c r="B43" s="12"/>
      <c r="C43" s="250" t="s">
        <v>307</v>
      </c>
      <c r="D43" s="7"/>
      <c r="E43" s="13"/>
      <c r="F43" s="77"/>
      <c r="G43" s="91"/>
      <c r="H43" s="91"/>
    </row>
    <row r="44" spans="2:8" s="9" customFormat="1" ht="6.75" customHeight="1">
      <c r="B44" s="12"/>
      <c r="C44" s="262"/>
      <c r="D44" s="7"/>
      <c r="E44" s="146"/>
      <c r="F44" s="77"/>
      <c r="G44" s="91"/>
      <c r="H44" s="91"/>
    </row>
    <row r="45" spans="2:8" s="9" customFormat="1" ht="6.75" customHeight="1">
      <c r="B45" s="16"/>
      <c r="C45" s="147"/>
      <c r="D45" s="7"/>
      <c r="E45" s="146"/>
      <c r="F45" s="77"/>
      <c r="G45" s="91"/>
      <c r="H45" s="91"/>
    </row>
    <row r="46" spans="2:8" s="9" customFormat="1" ht="6.75" customHeight="1">
      <c r="B46" s="148"/>
      <c r="C46" s="149"/>
      <c r="D46" s="7"/>
      <c r="E46" s="146"/>
      <c r="F46" s="77"/>
      <c r="G46" s="91"/>
      <c r="H46" s="91"/>
    </row>
    <row r="47" spans="2:8" s="9" customFormat="1" ht="6.75" customHeight="1">
      <c r="B47" s="16"/>
      <c r="C47" s="149"/>
      <c r="D47" s="241" t="s">
        <v>310</v>
      </c>
      <c r="E47" s="146"/>
      <c r="F47" s="77"/>
      <c r="G47" s="91"/>
      <c r="H47" s="91"/>
    </row>
    <row r="48" spans="2:8" s="9" customFormat="1" ht="6.75" customHeight="1">
      <c r="B48" s="148"/>
      <c r="C48" s="149"/>
      <c r="D48" s="264"/>
      <c r="E48" s="146"/>
      <c r="F48" s="77"/>
      <c r="G48" s="91"/>
      <c r="H48" s="91"/>
    </row>
    <row r="49" spans="2:8" s="9" customFormat="1" ht="6.75" customHeight="1">
      <c r="B49" s="16"/>
      <c r="C49" s="149"/>
      <c r="D49" s="256" t="s">
        <v>201</v>
      </c>
      <c r="E49" s="146"/>
      <c r="F49" s="77"/>
      <c r="G49" s="91"/>
      <c r="H49" s="91"/>
    </row>
    <row r="50" spans="2:8" s="9" customFormat="1" ht="6.75" customHeight="1">
      <c r="B50" s="16"/>
      <c r="C50" s="8"/>
      <c r="D50" s="238"/>
      <c r="E50" s="146"/>
      <c r="F50" s="77"/>
      <c r="G50" s="91"/>
      <c r="H50" s="91"/>
    </row>
    <row r="51" spans="2:8" s="9" customFormat="1" ht="6.75" customHeight="1">
      <c r="B51" s="16"/>
      <c r="C51" s="242" t="s">
        <v>310</v>
      </c>
      <c r="D51" s="8"/>
      <c r="E51" s="146"/>
      <c r="F51" s="77"/>
      <c r="G51" s="91"/>
      <c r="H51" s="91"/>
    </row>
    <row r="52" spans="2:8" s="9" customFormat="1" ht="6.75" customHeight="1">
      <c r="B52" s="16"/>
      <c r="C52" s="243"/>
      <c r="D52" s="8"/>
      <c r="E52" s="146"/>
      <c r="F52" s="77"/>
      <c r="G52" s="91"/>
      <c r="H52" s="91"/>
    </row>
    <row r="53" spans="2:8" s="9" customFormat="1" ht="6.75" customHeight="1">
      <c r="B53" s="16"/>
      <c r="C53" s="247"/>
      <c r="D53" s="8"/>
      <c r="E53" s="146"/>
      <c r="F53" s="77"/>
      <c r="G53" s="91"/>
      <c r="H53" s="91"/>
    </row>
    <row r="54" spans="2:8" s="9" customFormat="1" ht="6.75" customHeight="1">
      <c r="B54" s="16"/>
      <c r="C54" s="250"/>
      <c r="D54" s="8"/>
      <c r="E54" s="146"/>
      <c r="F54" s="77"/>
      <c r="G54" s="91"/>
      <c r="H54" s="91"/>
    </row>
    <row r="55" spans="2:8" s="9" customFormat="1" ht="6.75" customHeight="1">
      <c r="B55" s="16"/>
      <c r="C55" s="151"/>
      <c r="D55" s="8"/>
      <c r="E55" s="265" t="s">
        <v>309</v>
      </c>
      <c r="F55" s="77"/>
      <c r="G55" s="91"/>
      <c r="H55" s="91"/>
    </row>
    <row r="56" spans="2:8" s="9" customFormat="1" ht="6.75" customHeight="1">
      <c r="B56" s="16"/>
      <c r="C56" s="151"/>
      <c r="D56" s="8"/>
      <c r="E56" s="266"/>
      <c r="F56" s="77"/>
      <c r="G56" s="91"/>
      <c r="H56" s="91"/>
    </row>
    <row r="57" spans="2:8" s="9" customFormat="1" ht="6.75" customHeight="1">
      <c r="B57" s="16"/>
      <c r="C57" s="151"/>
      <c r="D57" s="8"/>
      <c r="E57" s="267" t="s">
        <v>271</v>
      </c>
      <c r="F57" s="77"/>
      <c r="G57" s="91"/>
      <c r="H57" s="91"/>
    </row>
    <row r="58" spans="2:8" s="9" customFormat="1" ht="6.75" customHeight="1">
      <c r="B58" s="16"/>
      <c r="C58" s="7"/>
      <c r="D58" s="8"/>
      <c r="E58" s="265"/>
      <c r="F58" s="77"/>
      <c r="G58" s="91"/>
      <c r="H58" s="91"/>
    </row>
    <row r="59" spans="2:8" s="9" customFormat="1" ht="6.75" customHeight="1">
      <c r="B59" s="16"/>
      <c r="C59" s="250" t="s">
        <v>308</v>
      </c>
      <c r="D59" s="8"/>
      <c r="E59" s="146"/>
      <c r="F59" s="77"/>
      <c r="G59" s="91"/>
      <c r="H59" s="91"/>
    </row>
    <row r="60" spans="2:8" s="9" customFormat="1" ht="6.75" customHeight="1">
      <c r="B60" s="16"/>
      <c r="C60" s="262"/>
      <c r="D60" s="8"/>
      <c r="E60" s="146"/>
      <c r="F60" s="77"/>
      <c r="G60" s="91"/>
      <c r="H60" s="91"/>
    </row>
    <row r="61" spans="2:8" s="9" customFormat="1" ht="6.75" customHeight="1">
      <c r="B61" s="16"/>
      <c r="C61" s="263"/>
      <c r="D61" s="8"/>
      <c r="E61" s="146"/>
      <c r="F61" s="77"/>
      <c r="G61" s="91"/>
      <c r="H61" s="91"/>
    </row>
    <row r="62" spans="2:8" s="9" customFormat="1" ht="6.75" customHeight="1">
      <c r="B62" s="16"/>
      <c r="C62" s="242"/>
      <c r="D62" s="8"/>
      <c r="E62" s="146"/>
      <c r="F62" s="77"/>
      <c r="G62" s="91"/>
      <c r="H62" s="91"/>
    </row>
    <row r="63" spans="2:8" s="9" customFormat="1" ht="6.75" customHeight="1">
      <c r="B63" s="12"/>
      <c r="C63" s="149"/>
      <c r="D63" s="238" t="s">
        <v>309</v>
      </c>
      <c r="E63" s="146"/>
      <c r="F63" s="77"/>
      <c r="G63" s="91"/>
      <c r="H63" s="91"/>
    </row>
    <row r="64" spans="2:8" s="9" customFormat="1" ht="6.75" customHeight="1">
      <c r="B64" s="152"/>
      <c r="C64" s="149"/>
      <c r="D64" s="239"/>
      <c r="E64" s="146"/>
      <c r="F64" s="77"/>
      <c r="G64" s="91"/>
      <c r="H64" s="91"/>
    </row>
    <row r="65" spans="2:8" s="9" customFormat="1" ht="6.75" customHeight="1">
      <c r="B65" s="16"/>
      <c r="C65" s="149"/>
      <c r="D65" s="240" t="s">
        <v>298</v>
      </c>
      <c r="E65" s="146"/>
      <c r="F65" s="77"/>
      <c r="G65" s="91"/>
      <c r="H65" s="91"/>
    </row>
    <row r="66" spans="2:8" s="9" customFormat="1" ht="6.75" customHeight="1">
      <c r="B66" s="16"/>
      <c r="C66" s="8"/>
      <c r="D66" s="241"/>
      <c r="E66" s="146"/>
      <c r="F66" s="77"/>
      <c r="G66" s="91"/>
      <c r="H66" s="91"/>
    </row>
    <row r="67" spans="2:8" s="9" customFormat="1" ht="6.75" customHeight="1">
      <c r="B67" s="16"/>
      <c r="C67" s="242" t="s">
        <v>309</v>
      </c>
      <c r="D67" s="7"/>
      <c r="E67" s="146"/>
      <c r="F67" s="77"/>
      <c r="G67" s="91"/>
      <c r="H67" s="91"/>
    </row>
    <row r="68" spans="2:8" s="9" customFormat="1" ht="6.75" customHeight="1">
      <c r="B68" s="16"/>
      <c r="C68" s="243"/>
      <c r="D68" s="7"/>
      <c r="E68" s="146"/>
      <c r="F68" s="77"/>
      <c r="G68" s="91"/>
      <c r="H68" s="91"/>
    </row>
    <row r="69" spans="2:8" s="9" customFormat="1" ht="6.75" customHeight="1" thickBot="1">
      <c r="B69" s="18"/>
      <c r="C69" s="19"/>
      <c r="D69" s="20"/>
      <c r="E69" s="21"/>
      <c r="F69" s="77"/>
      <c r="G69" s="91"/>
      <c r="H69" s="91"/>
    </row>
    <row r="70" ht="6.75" customHeight="1" thickTop="1"/>
    <row r="71" ht="6.75" customHeight="1" thickBot="1"/>
    <row r="72" spans="2:8" s="9" customFormat="1" ht="16.5" customHeight="1" thickTop="1">
      <c r="B72" s="252" t="s">
        <v>252</v>
      </c>
      <c r="C72" s="253"/>
      <c r="D72" s="253"/>
      <c r="E72" s="110"/>
      <c r="F72" s="77"/>
      <c r="G72" s="91"/>
      <c r="H72" s="91"/>
    </row>
    <row r="73" spans="2:8" s="9" customFormat="1" ht="6.75" customHeight="1">
      <c r="B73" s="259" t="s">
        <v>91</v>
      </c>
      <c r="C73" s="7"/>
      <c r="D73" s="7"/>
      <c r="E73" s="13"/>
      <c r="F73" s="77"/>
      <c r="G73" s="91"/>
      <c r="H73" s="91"/>
    </row>
    <row r="74" spans="2:8" s="9" customFormat="1" ht="6.75" customHeight="1">
      <c r="B74" s="259"/>
      <c r="C74" s="7"/>
      <c r="D74" s="7"/>
      <c r="E74" s="13"/>
      <c r="F74" s="77"/>
      <c r="G74" s="91"/>
      <c r="H74" s="91"/>
    </row>
    <row r="75" spans="2:8" s="9" customFormat="1" ht="6.75" customHeight="1">
      <c r="B75" s="260" t="s">
        <v>123</v>
      </c>
      <c r="C75" s="7"/>
      <c r="D75" s="7"/>
      <c r="E75" s="13"/>
      <c r="F75" s="77"/>
      <c r="G75" s="91"/>
      <c r="H75" s="91"/>
    </row>
    <row r="76" spans="2:8" s="9" customFormat="1" ht="6.75" customHeight="1" thickBot="1">
      <c r="B76" s="261"/>
      <c r="C76" s="14"/>
      <c r="D76" s="14"/>
      <c r="E76" s="15"/>
      <c r="F76" s="77"/>
      <c r="G76" s="91"/>
      <c r="H76" s="91"/>
    </row>
    <row r="77" spans="2:8" s="9" customFormat="1" ht="6.75" customHeight="1">
      <c r="B77" s="12"/>
      <c r="C77" s="7"/>
      <c r="D77" s="7"/>
      <c r="E77" s="13"/>
      <c r="F77" s="77"/>
      <c r="G77" s="91"/>
      <c r="H77" s="91"/>
    </row>
    <row r="78" spans="2:8" s="9" customFormat="1" ht="6.75" customHeight="1">
      <c r="B78" s="269" t="s">
        <v>311</v>
      </c>
      <c r="C78" s="270"/>
      <c r="D78" s="7"/>
      <c r="E78" s="13"/>
      <c r="F78" s="77"/>
      <c r="G78" s="91"/>
      <c r="H78" s="91"/>
    </row>
    <row r="79" spans="2:8" s="9" customFormat="1" ht="6.75" customHeight="1">
      <c r="B79" s="269"/>
      <c r="C79" s="270"/>
      <c r="D79" s="7"/>
      <c r="E79" s="146"/>
      <c r="F79" s="77"/>
      <c r="G79" s="91"/>
      <c r="H79" s="91"/>
    </row>
    <row r="80" spans="2:8" s="9" customFormat="1" ht="6.75" customHeight="1">
      <c r="B80" s="16"/>
      <c r="C80" s="147"/>
      <c r="D80" s="7"/>
      <c r="E80" s="146"/>
      <c r="F80" s="77"/>
      <c r="G80" s="91"/>
      <c r="H80" s="91"/>
    </row>
    <row r="81" spans="2:8" s="9" customFormat="1" ht="6.75" customHeight="1">
      <c r="B81" s="148"/>
      <c r="C81" s="149"/>
      <c r="D81" s="7"/>
      <c r="E81" s="146"/>
      <c r="F81" s="77"/>
      <c r="G81" s="91"/>
      <c r="H81" s="91"/>
    </row>
    <row r="82" spans="2:8" s="9" customFormat="1" ht="6.75" customHeight="1">
      <c r="B82" s="16"/>
      <c r="C82" s="149"/>
      <c r="D82" s="271" t="s">
        <v>311</v>
      </c>
      <c r="E82" s="272"/>
      <c r="F82" s="77"/>
      <c r="G82" s="91"/>
      <c r="H82" s="91"/>
    </row>
    <row r="83" spans="2:8" s="9" customFormat="1" ht="6.75" customHeight="1">
      <c r="B83" s="148"/>
      <c r="C83" s="149"/>
      <c r="D83" s="271"/>
      <c r="E83" s="272"/>
      <c r="F83" s="77"/>
      <c r="G83" s="91"/>
      <c r="H83" s="91"/>
    </row>
    <row r="84" spans="2:8" s="9" customFormat="1" ht="6.75" customHeight="1">
      <c r="B84" s="16"/>
      <c r="C84" s="149"/>
      <c r="D84" s="256" t="s">
        <v>298</v>
      </c>
      <c r="E84" s="146"/>
      <c r="F84" s="77"/>
      <c r="G84" s="91"/>
      <c r="H84" s="91"/>
    </row>
    <row r="85" spans="2:8" s="9" customFormat="1" ht="6.75" customHeight="1">
      <c r="B85" s="16"/>
      <c r="C85" s="8"/>
      <c r="D85" s="238"/>
      <c r="E85" s="146"/>
      <c r="F85" s="77"/>
      <c r="G85" s="91"/>
      <c r="H85" s="91"/>
    </row>
    <row r="86" spans="2:8" s="9" customFormat="1" ht="6.75" customHeight="1">
      <c r="B86" s="16"/>
      <c r="C86" s="242" t="s">
        <v>312</v>
      </c>
      <c r="D86" s="8"/>
      <c r="E86" s="146"/>
      <c r="F86" s="77"/>
      <c r="G86" s="91"/>
      <c r="H86" s="91"/>
    </row>
    <row r="87" spans="2:8" s="9" customFormat="1" ht="6.75" customHeight="1">
      <c r="B87" s="16"/>
      <c r="C87" s="243"/>
      <c r="D87" s="8"/>
      <c r="E87" s="146"/>
      <c r="F87" s="77"/>
      <c r="G87" s="91"/>
      <c r="H87" s="91"/>
    </row>
    <row r="88" spans="2:8" s="9" customFormat="1" ht="6.75" customHeight="1">
      <c r="B88" s="16"/>
      <c r="C88" s="247"/>
      <c r="D88" s="8"/>
      <c r="E88" s="146"/>
      <c r="F88" s="77"/>
      <c r="G88" s="91"/>
      <c r="H88" s="91"/>
    </row>
    <row r="89" spans="2:8" s="9" customFormat="1" ht="6.75" customHeight="1">
      <c r="B89" s="16"/>
      <c r="C89" s="250"/>
      <c r="D89" s="8"/>
      <c r="E89" s="273" t="s">
        <v>316</v>
      </c>
      <c r="F89" s="77"/>
      <c r="G89" s="91"/>
      <c r="H89" s="91"/>
    </row>
    <row r="90" spans="2:8" s="9" customFormat="1" ht="6.75" customHeight="1">
      <c r="B90" s="16"/>
      <c r="C90" s="151"/>
      <c r="D90" s="8"/>
      <c r="E90" s="273"/>
      <c r="F90" s="77"/>
      <c r="G90" s="91"/>
      <c r="H90" s="91"/>
    </row>
    <row r="91" spans="2:8" s="9" customFormat="1" ht="6.75" customHeight="1">
      <c r="B91" s="16"/>
      <c r="C91" s="151"/>
      <c r="D91" s="8"/>
      <c r="E91" s="274"/>
      <c r="F91" s="77"/>
      <c r="G91" s="91"/>
      <c r="H91" s="91"/>
    </row>
    <row r="92" spans="2:8" s="9" customFormat="1" ht="6.75" customHeight="1">
      <c r="B92" s="16"/>
      <c r="C92" s="151"/>
      <c r="D92" s="8"/>
      <c r="E92" s="267" t="s">
        <v>215</v>
      </c>
      <c r="F92" s="77"/>
      <c r="G92" s="91"/>
      <c r="H92" s="91"/>
    </row>
    <row r="93" spans="2:8" s="9" customFormat="1" ht="6.75" customHeight="1">
      <c r="B93" s="16"/>
      <c r="C93" s="7"/>
      <c r="D93" s="8"/>
      <c r="E93" s="265"/>
      <c r="F93" s="77"/>
      <c r="G93" s="91"/>
      <c r="H93" s="91"/>
    </row>
    <row r="94" spans="2:8" s="9" customFormat="1" ht="6.75" customHeight="1">
      <c r="B94" s="16"/>
      <c r="C94" s="250" t="s">
        <v>313</v>
      </c>
      <c r="D94" s="8"/>
      <c r="E94" s="146"/>
      <c r="F94" s="77"/>
      <c r="G94" s="91"/>
      <c r="H94" s="91"/>
    </row>
    <row r="95" spans="2:8" s="9" customFormat="1" ht="6.75" customHeight="1">
      <c r="B95" s="16"/>
      <c r="C95" s="262"/>
      <c r="D95" s="8"/>
      <c r="E95" s="146"/>
      <c r="F95" s="77"/>
      <c r="G95" s="91"/>
      <c r="H95" s="91"/>
    </row>
    <row r="96" spans="2:8" s="9" customFormat="1" ht="6.75" customHeight="1">
      <c r="B96" s="16"/>
      <c r="C96" s="263"/>
      <c r="D96" s="8"/>
      <c r="E96" s="146"/>
      <c r="F96" s="77"/>
      <c r="G96" s="91"/>
      <c r="H96" s="91"/>
    </row>
    <row r="97" spans="2:8" s="9" customFormat="1" ht="6.75" customHeight="1">
      <c r="B97" s="16"/>
      <c r="C97" s="242"/>
      <c r="D97" s="8"/>
      <c r="E97" s="146"/>
      <c r="F97" s="77"/>
      <c r="G97" s="91"/>
      <c r="H97" s="91"/>
    </row>
    <row r="98" spans="2:8" s="9" customFormat="1" ht="6.75" customHeight="1">
      <c r="B98" s="12"/>
      <c r="C98" s="149"/>
      <c r="D98" s="238" t="s">
        <v>314</v>
      </c>
      <c r="E98" s="146"/>
      <c r="F98" s="77"/>
      <c r="G98" s="91"/>
      <c r="H98" s="91"/>
    </row>
    <row r="99" spans="2:8" s="9" customFormat="1" ht="6.75" customHeight="1">
      <c r="B99" s="152"/>
      <c r="C99" s="149"/>
      <c r="D99" s="239"/>
      <c r="E99" s="146"/>
      <c r="F99" s="77"/>
      <c r="G99" s="91"/>
      <c r="H99" s="91"/>
    </row>
    <row r="100" spans="2:8" s="9" customFormat="1" ht="6.75" customHeight="1">
      <c r="B100" s="16"/>
      <c r="C100" s="149"/>
      <c r="D100" s="240" t="s">
        <v>315</v>
      </c>
      <c r="E100" s="146"/>
      <c r="F100" s="77"/>
      <c r="G100" s="91"/>
      <c r="H100" s="91"/>
    </row>
    <row r="101" spans="2:8" s="9" customFormat="1" ht="6.75" customHeight="1">
      <c r="B101" s="16"/>
      <c r="C101" s="8"/>
      <c r="D101" s="241"/>
      <c r="E101" s="146"/>
      <c r="F101" s="77"/>
      <c r="G101" s="91"/>
      <c r="H101" s="91"/>
    </row>
    <row r="102" spans="2:8" s="9" customFormat="1" ht="6.75" customHeight="1">
      <c r="B102" s="16"/>
      <c r="C102" s="242" t="s">
        <v>314</v>
      </c>
      <c r="D102" s="7"/>
      <c r="E102" s="146"/>
      <c r="F102" s="77"/>
      <c r="G102" s="91"/>
      <c r="H102" s="91"/>
    </row>
    <row r="103" spans="2:8" s="9" customFormat="1" ht="6.75" customHeight="1">
      <c r="B103" s="16"/>
      <c r="C103" s="243"/>
      <c r="D103" s="7"/>
      <c r="E103" s="146"/>
      <c r="F103" s="77"/>
      <c r="G103" s="91"/>
      <c r="H103" s="91"/>
    </row>
    <row r="104" spans="2:8" s="9" customFormat="1" ht="6.75" customHeight="1" thickBot="1">
      <c r="B104" s="18"/>
      <c r="C104" s="19"/>
      <c r="D104" s="20"/>
      <c r="E104" s="21"/>
      <c r="F104" s="77"/>
      <c r="G104" s="91"/>
      <c r="H104" s="91"/>
    </row>
    <row r="105" ht="6.75" customHeight="1" thickTop="1"/>
  </sheetData>
  <sheetProtection/>
  <mergeCells count="47">
    <mergeCell ref="C102:C103"/>
    <mergeCell ref="B78:C79"/>
    <mergeCell ref="D82:E83"/>
    <mergeCell ref="E89:E91"/>
    <mergeCell ref="E92:E93"/>
    <mergeCell ref="C94:C95"/>
    <mergeCell ref="C96:C97"/>
    <mergeCell ref="D98:D99"/>
    <mergeCell ref="D100:D101"/>
    <mergeCell ref="C8:C9"/>
    <mergeCell ref="D12:D13"/>
    <mergeCell ref="B14:B15"/>
    <mergeCell ref="D14:D15"/>
    <mergeCell ref="C16:C17"/>
    <mergeCell ref="B18:B19"/>
    <mergeCell ref="C18:C19"/>
    <mergeCell ref="C67:C68"/>
    <mergeCell ref="C61:C62"/>
    <mergeCell ref="B2:D2"/>
    <mergeCell ref="B3:B4"/>
    <mergeCell ref="B5:B6"/>
    <mergeCell ref="D63:D64"/>
    <mergeCell ref="D65:D66"/>
    <mergeCell ref="C53:C54"/>
    <mergeCell ref="B38:B39"/>
    <mergeCell ref="B40:B41"/>
    <mergeCell ref="E55:E56"/>
    <mergeCell ref="E57:E58"/>
    <mergeCell ref="C59:C60"/>
    <mergeCell ref="C43:C44"/>
    <mergeCell ref="D47:D48"/>
    <mergeCell ref="D49:D50"/>
    <mergeCell ref="C51:C52"/>
    <mergeCell ref="E20:E21"/>
    <mergeCell ref="E22:E23"/>
    <mergeCell ref="C24:C25"/>
    <mergeCell ref="C26:C27"/>
    <mergeCell ref="D28:D29"/>
    <mergeCell ref="D30:D31"/>
    <mergeCell ref="C32:C33"/>
    <mergeCell ref="B72:D72"/>
    <mergeCell ref="B73:B74"/>
    <mergeCell ref="B75:B76"/>
    <mergeCell ref="B37:D37"/>
    <mergeCell ref="D84:D85"/>
    <mergeCell ref="C86:C87"/>
    <mergeCell ref="C88:C89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U382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472" customWidth="1"/>
    <col min="2" max="2" width="8.625" style="171" customWidth="1"/>
    <col min="3" max="3" width="21.25390625" style="6" customWidth="1"/>
    <col min="4" max="4" width="6.875" style="6" customWidth="1"/>
    <col min="5" max="5" width="4.625" style="3" customWidth="1"/>
    <col min="6" max="8" width="4.625" style="275" customWidth="1"/>
    <col min="9" max="11" width="4.625" style="3" customWidth="1"/>
    <col min="12" max="15" width="4.625" style="275" customWidth="1"/>
    <col min="16" max="19" width="4.625" style="3" customWidth="1"/>
    <col min="20" max="20" width="6.25390625" style="0" customWidth="1"/>
    <col min="23" max="23" width="10.75390625" style="0" customWidth="1"/>
  </cols>
  <sheetData>
    <row r="1" ht="13.5" thickBot="1"/>
    <row r="2" spans="3:15" ht="12.75">
      <c r="C2" s="23" t="s">
        <v>317</v>
      </c>
      <c r="D2" s="24">
        <v>1</v>
      </c>
      <c r="E2" s="25" t="s">
        <v>318</v>
      </c>
      <c r="F2" s="276"/>
      <c r="G2" s="276"/>
      <c r="H2" s="276"/>
      <c r="I2" s="26"/>
      <c r="J2" s="26"/>
      <c r="K2" s="26"/>
      <c r="L2" s="276"/>
      <c r="M2" s="276"/>
      <c r="N2" s="276"/>
      <c r="O2" s="463"/>
    </row>
    <row r="3" spans="3:15" ht="12.75">
      <c r="C3" s="27" t="s">
        <v>319</v>
      </c>
      <c r="D3" s="28">
        <v>2</v>
      </c>
      <c r="E3" s="29" t="s">
        <v>1</v>
      </c>
      <c r="F3" s="277"/>
      <c r="G3" s="277"/>
      <c r="H3" s="277"/>
      <c r="I3" s="30"/>
      <c r="J3" s="30"/>
      <c r="K3" s="30"/>
      <c r="L3" s="277"/>
      <c r="M3" s="277"/>
      <c r="N3" s="277"/>
      <c r="O3" s="464"/>
    </row>
    <row r="4" spans="3:15" ht="12.75">
      <c r="C4" s="101" t="s">
        <v>320</v>
      </c>
      <c r="D4" s="28">
        <v>3</v>
      </c>
      <c r="E4" s="29" t="s">
        <v>97</v>
      </c>
      <c r="F4" s="277"/>
      <c r="G4" s="277"/>
      <c r="H4" s="277"/>
      <c r="I4" s="30"/>
      <c r="J4" s="30"/>
      <c r="K4" s="30"/>
      <c r="L4" s="277"/>
      <c r="M4" s="277"/>
      <c r="N4" s="277"/>
      <c r="O4" s="464"/>
    </row>
    <row r="5" spans="3:15" ht="12.75">
      <c r="C5" s="101" t="s">
        <v>321</v>
      </c>
      <c r="D5" s="28">
        <v>4</v>
      </c>
      <c r="E5" s="29" t="s">
        <v>322</v>
      </c>
      <c r="F5" s="277"/>
      <c r="G5" s="277"/>
      <c r="H5" s="277"/>
      <c r="I5" s="30"/>
      <c r="J5" s="30"/>
      <c r="K5" s="30"/>
      <c r="L5" s="277"/>
      <c r="M5" s="277"/>
      <c r="N5" s="277"/>
      <c r="O5" s="464"/>
    </row>
    <row r="6" spans="3:15" ht="12.75">
      <c r="C6" s="101">
        <v>42519</v>
      </c>
      <c r="D6" s="11" t="s">
        <v>54</v>
      </c>
      <c r="E6" s="29" t="s">
        <v>138</v>
      </c>
      <c r="F6" s="277"/>
      <c r="G6" s="277"/>
      <c r="H6" s="277"/>
      <c r="I6" s="30"/>
      <c r="J6" s="30"/>
      <c r="K6" s="30"/>
      <c r="L6" s="277"/>
      <c r="M6" s="277"/>
      <c r="N6" s="277"/>
      <c r="O6" s="464"/>
    </row>
    <row r="7" spans="3:15" ht="12.75">
      <c r="C7" s="101" t="s">
        <v>323</v>
      </c>
      <c r="D7" s="11">
        <v>5</v>
      </c>
      <c r="E7" s="29" t="s">
        <v>55</v>
      </c>
      <c r="F7" s="277"/>
      <c r="G7" s="277"/>
      <c r="H7" s="277"/>
      <c r="I7" s="30"/>
      <c r="J7" s="30"/>
      <c r="K7" s="30"/>
      <c r="L7" s="277"/>
      <c r="M7" s="277"/>
      <c r="N7" s="277"/>
      <c r="O7" s="464"/>
    </row>
    <row r="8" spans="3:15" ht="12.75">
      <c r="C8" s="101" t="s">
        <v>324</v>
      </c>
      <c r="D8" s="11" t="s">
        <v>325</v>
      </c>
      <c r="E8" s="29" t="s">
        <v>34</v>
      </c>
      <c r="F8" s="277"/>
      <c r="G8" s="277"/>
      <c r="H8" s="277"/>
      <c r="I8" s="30"/>
      <c r="J8" s="30"/>
      <c r="K8" s="30"/>
      <c r="L8" s="277"/>
      <c r="M8" s="277"/>
      <c r="N8" s="277"/>
      <c r="O8" s="464"/>
    </row>
    <row r="9" spans="3:15" ht="12.75">
      <c r="C9" s="101" t="s">
        <v>326</v>
      </c>
      <c r="D9" s="28">
        <v>7</v>
      </c>
      <c r="E9" s="29" t="s">
        <v>24</v>
      </c>
      <c r="F9" s="277"/>
      <c r="G9" s="277"/>
      <c r="H9" s="277"/>
      <c r="I9" s="30"/>
      <c r="J9" s="30"/>
      <c r="K9" s="30"/>
      <c r="L9" s="277"/>
      <c r="M9" s="277"/>
      <c r="N9" s="277"/>
      <c r="O9" s="464"/>
    </row>
    <row r="10" spans="3:15" ht="12.75">
      <c r="C10" s="101" t="s">
        <v>327</v>
      </c>
      <c r="D10" s="11" t="s">
        <v>53</v>
      </c>
      <c r="E10" s="29" t="s">
        <v>37</v>
      </c>
      <c r="F10" s="277"/>
      <c r="G10" s="277"/>
      <c r="H10" s="277"/>
      <c r="I10" s="30"/>
      <c r="J10" s="30"/>
      <c r="K10" s="30"/>
      <c r="L10" s="277"/>
      <c r="M10" s="277"/>
      <c r="N10" s="277"/>
      <c r="O10" s="464"/>
    </row>
    <row r="11" spans="3:15" ht="12.75">
      <c r="C11" s="101" t="s">
        <v>327</v>
      </c>
      <c r="D11" s="11" t="s">
        <v>328</v>
      </c>
      <c r="E11" s="29" t="s">
        <v>35</v>
      </c>
      <c r="F11" s="277"/>
      <c r="G11" s="277"/>
      <c r="H11" s="277"/>
      <c r="I11" s="30"/>
      <c r="J11" s="30"/>
      <c r="K11" s="30"/>
      <c r="L11" s="277"/>
      <c r="M11" s="277"/>
      <c r="N11" s="277"/>
      <c r="O11" s="464"/>
    </row>
    <row r="12" spans="3:15" ht="12.75">
      <c r="C12" s="101" t="s">
        <v>329</v>
      </c>
      <c r="D12" s="11">
        <v>9</v>
      </c>
      <c r="E12" s="29" t="s">
        <v>139</v>
      </c>
      <c r="F12" s="277"/>
      <c r="G12" s="277"/>
      <c r="H12" s="277"/>
      <c r="I12" s="30"/>
      <c r="J12" s="30"/>
      <c r="K12" s="30"/>
      <c r="L12" s="277"/>
      <c r="M12" s="277"/>
      <c r="N12" s="277"/>
      <c r="O12" s="464"/>
    </row>
    <row r="13" spans="3:15" ht="12.75">
      <c r="C13" s="101" t="s">
        <v>330</v>
      </c>
      <c r="D13" s="11">
        <v>10</v>
      </c>
      <c r="E13" s="29" t="s">
        <v>331</v>
      </c>
      <c r="F13" s="277"/>
      <c r="G13" s="277"/>
      <c r="H13" s="277"/>
      <c r="I13" s="30"/>
      <c r="J13" s="30"/>
      <c r="K13" s="30"/>
      <c r="L13" s="277"/>
      <c r="M13" s="277"/>
      <c r="N13" s="277"/>
      <c r="O13" s="464"/>
    </row>
    <row r="14" spans="3:15" ht="12.75">
      <c r="C14" s="101" t="s">
        <v>332</v>
      </c>
      <c r="D14" s="28">
        <v>11</v>
      </c>
      <c r="E14" s="29" t="s">
        <v>25</v>
      </c>
      <c r="F14" s="277"/>
      <c r="G14" s="277"/>
      <c r="H14" s="277"/>
      <c r="I14" s="30"/>
      <c r="J14" s="30"/>
      <c r="K14" s="30"/>
      <c r="L14" s="277"/>
      <c r="M14" s="277"/>
      <c r="N14" s="277"/>
      <c r="O14" s="464"/>
    </row>
    <row r="15" spans="3:15" ht="12.75">
      <c r="C15" s="101" t="s">
        <v>333</v>
      </c>
      <c r="D15" s="28">
        <v>12</v>
      </c>
      <c r="E15" s="29" t="s">
        <v>2</v>
      </c>
      <c r="F15" s="277"/>
      <c r="G15" s="277"/>
      <c r="H15" s="277"/>
      <c r="I15" s="30"/>
      <c r="J15" s="30"/>
      <c r="K15" s="30"/>
      <c r="L15" s="277"/>
      <c r="M15" s="277"/>
      <c r="N15" s="277"/>
      <c r="O15" s="464"/>
    </row>
    <row r="16" spans="3:15" ht="12.75">
      <c r="C16" s="101" t="s">
        <v>334</v>
      </c>
      <c r="D16" s="28">
        <v>13</v>
      </c>
      <c r="E16" s="32" t="s">
        <v>36</v>
      </c>
      <c r="F16" s="277"/>
      <c r="G16" s="277"/>
      <c r="H16" s="277"/>
      <c r="I16" s="30"/>
      <c r="J16" s="30"/>
      <c r="K16" s="30"/>
      <c r="L16" s="277"/>
      <c r="M16" s="277"/>
      <c r="N16" s="277"/>
      <c r="O16" s="465"/>
    </row>
    <row r="17" spans="3:15" ht="12.75">
      <c r="C17" s="101">
        <v>42609</v>
      </c>
      <c r="D17" s="28">
        <v>14</v>
      </c>
      <c r="E17" s="32" t="s">
        <v>140</v>
      </c>
      <c r="F17" s="277"/>
      <c r="G17" s="277"/>
      <c r="H17" s="277"/>
      <c r="I17" s="30"/>
      <c r="J17" s="30"/>
      <c r="K17" s="30"/>
      <c r="L17" s="277"/>
      <c r="M17" s="277"/>
      <c r="N17" s="277"/>
      <c r="O17" s="465"/>
    </row>
    <row r="18" spans="3:15" ht="12.75">
      <c r="C18" s="101">
        <v>42610</v>
      </c>
      <c r="D18" s="28">
        <v>15</v>
      </c>
      <c r="E18" s="32" t="s">
        <v>141</v>
      </c>
      <c r="F18" s="277"/>
      <c r="G18" s="277"/>
      <c r="H18" s="277"/>
      <c r="I18" s="30"/>
      <c r="J18" s="30"/>
      <c r="K18" s="30"/>
      <c r="L18" s="277"/>
      <c r="M18" s="277"/>
      <c r="N18" s="277"/>
      <c r="O18" s="465"/>
    </row>
    <row r="19" spans="3:15" ht="12.75">
      <c r="C19" s="101">
        <v>42616</v>
      </c>
      <c r="D19" s="28"/>
      <c r="E19" s="32" t="s">
        <v>142</v>
      </c>
      <c r="F19" s="277"/>
      <c r="G19" s="277"/>
      <c r="H19" s="277"/>
      <c r="I19" s="30"/>
      <c r="J19" s="30"/>
      <c r="K19" s="31"/>
      <c r="L19" s="277"/>
      <c r="M19" s="277"/>
      <c r="N19" s="277"/>
      <c r="O19" s="465"/>
    </row>
    <row r="20" spans="3:15" ht="13.5" thickBot="1">
      <c r="C20" s="102">
        <v>42617</v>
      </c>
      <c r="D20" s="33"/>
      <c r="E20" s="34" t="s">
        <v>143</v>
      </c>
      <c r="F20" s="278"/>
      <c r="G20" s="278"/>
      <c r="H20" s="278"/>
      <c r="I20" s="35"/>
      <c r="J20" s="35"/>
      <c r="K20" s="36"/>
      <c r="L20" s="278"/>
      <c r="M20" s="278"/>
      <c r="N20" s="278"/>
      <c r="O20" s="466"/>
    </row>
    <row r="21" ht="13.5" thickBot="1"/>
    <row r="22" spans="2:20" ht="13.5" thickBot="1">
      <c r="B22" s="172" t="s">
        <v>0</v>
      </c>
      <c r="C22" s="67" t="s">
        <v>98</v>
      </c>
      <c r="D22" s="66" t="s">
        <v>23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7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39" t="s">
        <v>22</v>
      </c>
    </row>
    <row r="23" spans="2:20" ht="13.5" thickBot="1">
      <c r="B23" s="279">
        <v>1</v>
      </c>
      <c r="C23" s="280" t="s">
        <v>335</v>
      </c>
      <c r="D23" s="281">
        <v>1978</v>
      </c>
      <c r="E23" s="282">
        <v>0</v>
      </c>
      <c r="F23" s="283">
        <v>0</v>
      </c>
      <c r="G23" s="283">
        <v>0</v>
      </c>
      <c r="H23" s="283">
        <v>0</v>
      </c>
      <c r="I23" s="283">
        <v>0</v>
      </c>
      <c r="J23" s="284">
        <v>100</v>
      </c>
      <c r="K23" s="283">
        <v>0</v>
      </c>
      <c r="L23" s="283"/>
      <c r="M23" s="283"/>
      <c r="N23" s="285"/>
      <c r="O23" s="283"/>
      <c r="P23" s="287"/>
      <c r="Q23" s="286"/>
      <c r="R23" s="286"/>
      <c r="S23" s="288"/>
      <c r="T23" s="289">
        <f>LARGE(E23:R23,1)+LARGE(E23:R23,2)+LARGE(E23:R23,3)+LARGE(E23:R23,4)+LARGE(E23:R23,5)+LARGE(E23:R23,6)+LARGE(E23:R23,7)+S23</f>
        <v>100</v>
      </c>
    </row>
    <row r="24" spans="9:11" ht="13.5" thickBot="1">
      <c r="I24" s="275"/>
      <c r="J24" s="275"/>
      <c r="K24" s="275"/>
    </row>
    <row r="25" spans="2:20" ht="13.5" thickBot="1">
      <c r="B25" s="172" t="s">
        <v>0</v>
      </c>
      <c r="C25" s="67" t="s">
        <v>125</v>
      </c>
      <c r="D25" s="66" t="s">
        <v>23</v>
      </c>
      <c r="E25" s="4">
        <v>1</v>
      </c>
      <c r="F25" s="5">
        <v>2</v>
      </c>
      <c r="G25" s="5">
        <v>3</v>
      </c>
      <c r="H25" s="5">
        <v>4</v>
      </c>
      <c r="I25" s="5">
        <v>5</v>
      </c>
      <c r="J25" s="5">
        <v>6</v>
      </c>
      <c r="K25" s="5">
        <v>7</v>
      </c>
      <c r="L25" s="37">
        <v>8</v>
      </c>
      <c r="M25" s="5">
        <v>9</v>
      </c>
      <c r="N25" s="5">
        <v>10</v>
      </c>
      <c r="O25" s="5">
        <v>11</v>
      </c>
      <c r="P25" s="5">
        <v>12</v>
      </c>
      <c r="Q25" s="5">
        <v>13</v>
      </c>
      <c r="R25" s="5">
        <v>14</v>
      </c>
      <c r="S25" s="5">
        <v>15</v>
      </c>
      <c r="T25" s="39" t="s">
        <v>22</v>
      </c>
    </row>
    <row r="26" spans="2:20" ht="12.75">
      <c r="B26" s="173" t="s">
        <v>183</v>
      </c>
      <c r="C26" s="106" t="s">
        <v>145</v>
      </c>
      <c r="D26" s="72">
        <v>1973</v>
      </c>
      <c r="E26" s="290">
        <v>0</v>
      </c>
      <c r="F26" s="175">
        <v>0</v>
      </c>
      <c r="G26" s="175">
        <v>0</v>
      </c>
      <c r="H26" s="175">
        <v>0</v>
      </c>
      <c r="I26" s="175">
        <v>0</v>
      </c>
      <c r="J26" s="199">
        <v>0</v>
      </c>
      <c r="K26" s="175">
        <v>0</v>
      </c>
      <c r="L26" s="291"/>
      <c r="M26" s="291">
        <v>100</v>
      </c>
      <c r="N26" s="292"/>
      <c r="O26" s="175"/>
      <c r="P26" s="294"/>
      <c r="Q26" s="293"/>
      <c r="R26" s="295"/>
      <c r="S26" s="296"/>
      <c r="T26" s="162">
        <f>LARGE(E26:R26,1)+LARGE(E26:R26,2)+LARGE(E26:R26,3)+LARGE(E26:R26,4)+LARGE(E26:R26,5)+LARGE(E26:R26,6)+LARGE(E26:R26,7)+S26</f>
        <v>100</v>
      </c>
    </row>
    <row r="27" spans="2:20" ht="12.75">
      <c r="B27" s="177" t="s">
        <v>183</v>
      </c>
      <c r="C27" s="297" t="s">
        <v>336</v>
      </c>
      <c r="D27" s="73">
        <v>1975</v>
      </c>
      <c r="E27" s="209">
        <v>0</v>
      </c>
      <c r="F27" s="179">
        <v>0</v>
      </c>
      <c r="G27" s="179">
        <v>0</v>
      </c>
      <c r="H27" s="179">
        <v>0</v>
      </c>
      <c r="I27" s="179">
        <v>0</v>
      </c>
      <c r="J27" s="218">
        <v>0</v>
      </c>
      <c r="K27" s="179">
        <v>0</v>
      </c>
      <c r="L27" s="298"/>
      <c r="M27" s="298"/>
      <c r="N27" s="299">
        <v>100</v>
      </c>
      <c r="O27" s="179"/>
      <c r="P27" s="301"/>
      <c r="Q27" s="300"/>
      <c r="R27" s="302"/>
      <c r="S27" s="303"/>
      <c r="T27" s="163">
        <f>LARGE(E27:R27,1)+LARGE(E27:R27,2)+LARGE(E27:R27,3)+LARGE(E27:R27,4)+LARGE(E27:R27,5)+LARGE(E27:R27,6)+LARGE(E27:R27,7)+S27</f>
        <v>100</v>
      </c>
    </row>
    <row r="28" spans="2:20" ht="12.75">
      <c r="B28" s="177" t="s">
        <v>149</v>
      </c>
      <c r="C28" s="297" t="s">
        <v>146</v>
      </c>
      <c r="D28" s="73">
        <v>1973</v>
      </c>
      <c r="E28" s="209">
        <v>0</v>
      </c>
      <c r="F28" s="179">
        <v>0</v>
      </c>
      <c r="G28" s="179">
        <v>0</v>
      </c>
      <c r="H28" s="179">
        <v>0</v>
      </c>
      <c r="I28" s="179">
        <v>0</v>
      </c>
      <c r="J28" s="218">
        <v>80</v>
      </c>
      <c r="K28" s="179">
        <v>0</v>
      </c>
      <c r="L28" s="298"/>
      <c r="M28" s="298"/>
      <c r="N28" s="299"/>
      <c r="O28" s="179"/>
      <c r="P28" s="301"/>
      <c r="Q28" s="300"/>
      <c r="R28" s="302"/>
      <c r="S28" s="303"/>
      <c r="T28" s="163">
        <f>LARGE(E28:R28,1)+LARGE(E28:R28,2)+LARGE(E28:R28,3)+LARGE(E28:R28,4)+LARGE(E28:R28,5)+LARGE(E28:R28,6)+LARGE(E28:R28,7)+S28</f>
        <v>80</v>
      </c>
    </row>
    <row r="29" spans="2:20" ht="13.5" thickBot="1">
      <c r="B29" s="184" t="s">
        <v>150</v>
      </c>
      <c r="C29" s="304" t="s">
        <v>337</v>
      </c>
      <c r="D29" s="92">
        <v>1972</v>
      </c>
      <c r="E29" s="305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60</v>
      </c>
      <c r="K29" s="198">
        <v>0</v>
      </c>
      <c r="L29" s="198"/>
      <c r="M29" s="198"/>
      <c r="N29" s="198"/>
      <c r="O29" s="198"/>
      <c r="P29" s="306"/>
      <c r="Q29" s="306"/>
      <c r="R29" s="306"/>
      <c r="S29" s="307"/>
      <c r="T29" s="308">
        <f>LARGE(E29:R29,1)+LARGE(E29:R29,2)+LARGE(E29:R29,3)+LARGE(E29:R29,4)+LARGE(E29:R29,5)+LARGE(E29:R29,6)+LARGE(E29:R29,7)+S29</f>
        <v>60</v>
      </c>
    </row>
    <row r="30" spans="9:11" ht="13.5" thickBot="1">
      <c r="I30" s="275"/>
      <c r="J30" s="275"/>
      <c r="K30" s="275"/>
    </row>
    <row r="31" spans="2:20" ht="13.5" thickBot="1">
      <c r="B31" s="172" t="s">
        <v>0</v>
      </c>
      <c r="C31" s="67" t="s">
        <v>13</v>
      </c>
      <c r="D31" s="66" t="s">
        <v>23</v>
      </c>
      <c r="E31" s="4">
        <v>1</v>
      </c>
      <c r="F31" s="5">
        <v>2</v>
      </c>
      <c r="G31" s="5">
        <v>3</v>
      </c>
      <c r="H31" s="5">
        <v>4</v>
      </c>
      <c r="I31" s="5">
        <v>5</v>
      </c>
      <c r="J31" s="5">
        <v>6</v>
      </c>
      <c r="K31" s="5">
        <v>7</v>
      </c>
      <c r="L31" s="37">
        <v>8</v>
      </c>
      <c r="M31" s="5">
        <v>9</v>
      </c>
      <c r="N31" s="5">
        <v>10</v>
      </c>
      <c r="O31" s="5">
        <v>11</v>
      </c>
      <c r="P31" s="5">
        <v>12</v>
      </c>
      <c r="Q31" s="5">
        <v>13</v>
      </c>
      <c r="R31" s="5">
        <v>14</v>
      </c>
      <c r="S31" s="5">
        <v>15</v>
      </c>
      <c r="T31" s="39" t="s">
        <v>22</v>
      </c>
    </row>
    <row r="32" spans="2:20" ht="12.75">
      <c r="B32" s="173" t="s">
        <v>104</v>
      </c>
      <c r="C32" s="106" t="s">
        <v>127</v>
      </c>
      <c r="D32" s="72">
        <v>1970</v>
      </c>
      <c r="E32" s="174">
        <v>0</v>
      </c>
      <c r="F32" s="199">
        <v>0</v>
      </c>
      <c r="G32" s="199">
        <v>0</v>
      </c>
      <c r="H32" s="199">
        <v>0</v>
      </c>
      <c r="I32" s="199">
        <v>0</v>
      </c>
      <c r="J32" s="199">
        <v>0</v>
      </c>
      <c r="K32" s="175">
        <v>110</v>
      </c>
      <c r="L32" s="291">
        <v>80</v>
      </c>
      <c r="M32" s="291">
        <v>100</v>
      </c>
      <c r="N32" s="292"/>
      <c r="O32" s="175">
        <v>88</v>
      </c>
      <c r="P32" s="294"/>
      <c r="Q32" s="293"/>
      <c r="R32" s="295"/>
      <c r="S32" s="296"/>
      <c r="T32" s="162">
        <f>LARGE(E32:R32,1)+LARGE(E32:R32,2)+LARGE(E32:R32,3)+LARGE(E32:R32,4)+LARGE(E32:R32,5)+LARGE(E32:R32,6)+LARGE(E32:R32,7)+S32</f>
        <v>378</v>
      </c>
    </row>
    <row r="33" spans="2:20" ht="12.75">
      <c r="B33" s="181" t="s">
        <v>103</v>
      </c>
      <c r="C33" s="98" t="s">
        <v>147</v>
      </c>
      <c r="D33" s="74">
        <v>1970</v>
      </c>
      <c r="E33" s="201">
        <v>0</v>
      </c>
      <c r="F33" s="195">
        <v>0</v>
      </c>
      <c r="G33" s="195">
        <v>110</v>
      </c>
      <c r="H33" s="195">
        <v>0</v>
      </c>
      <c r="I33" s="195">
        <v>0</v>
      </c>
      <c r="J33" s="183">
        <v>0</v>
      </c>
      <c r="K33" s="183">
        <v>0</v>
      </c>
      <c r="L33" s="183">
        <v>100</v>
      </c>
      <c r="M33" s="183"/>
      <c r="N33" s="183"/>
      <c r="O33" s="183"/>
      <c r="P33" s="309"/>
      <c r="Q33" s="309"/>
      <c r="R33" s="309"/>
      <c r="S33" s="11"/>
      <c r="T33" s="164">
        <f>LARGE(E33:R33,1)+LARGE(E33:R33,2)+LARGE(E33:R33,3)+LARGE(E33:R33,4)+LARGE(E33:R33,5)+LARGE(E33:R33,6)+LARGE(E33:R33,7)+S33</f>
        <v>210</v>
      </c>
    </row>
    <row r="34" spans="2:20" ht="12.75">
      <c r="B34" s="181" t="s">
        <v>149</v>
      </c>
      <c r="C34" s="98" t="s">
        <v>461</v>
      </c>
      <c r="D34" s="74">
        <v>1968</v>
      </c>
      <c r="E34" s="201">
        <v>0</v>
      </c>
      <c r="F34" s="195">
        <v>0</v>
      </c>
      <c r="G34" s="195">
        <v>0</v>
      </c>
      <c r="H34" s="195">
        <v>0</v>
      </c>
      <c r="I34" s="195">
        <v>0</v>
      </c>
      <c r="J34" s="183">
        <v>0</v>
      </c>
      <c r="K34" s="183">
        <v>0</v>
      </c>
      <c r="L34" s="183">
        <v>0</v>
      </c>
      <c r="M34" s="183"/>
      <c r="N34" s="183"/>
      <c r="O34" s="183">
        <v>110</v>
      </c>
      <c r="P34" s="309"/>
      <c r="Q34" s="309"/>
      <c r="R34" s="309"/>
      <c r="S34" s="11"/>
      <c r="T34" s="164">
        <f>LARGE(E34:R34,1)+LARGE(E34:R34,2)+LARGE(E34:R34,3)+LARGE(E34:R34,4)+LARGE(E34:R34,5)+LARGE(E34:R34,6)+LARGE(E34:R34,7)+S34</f>
        <v>110</v>
      </c>
    </row>
    <row r="35" spans="2:20" ht="12.75">
      <c r="B35" s="310" t="s">
        <v>150</v>
      </c>
      <c r="C35" s="311" t="s">
        <v>338</v>
      </c>
      <c r="D35" s="312">
        <v>1967</v>
      </c>
      <c r="E35" s="200">
        <v>0</v>
      </c>
      <c r="F35" s="183">
        <v>0</v>
      </c>
      <c r="G35" s="183">
        <v>88</v>
      </c>
      <c r="H35" s="183">
        <v>0</v>
      </c>
      <c r="I35" s="183">
        <v>0</v>
      </c>
      <c r="J35" s="183">
        <v>0</v>
      </c>
      <c r="K35" s="183">
        <v>0</v>
      </c>
      <c r="L35" s="183"/>
      <c r="M35" s="183"/>
      <c r="N35" s="183"/>
      <c r="O35" s="183"/>
      <c r="P35" s="309"/>
      <c r="Q35" s="309"/>
      <c r="R35" s="309"/>
      <c r="S35" s="313"/>
      <c r="T35" s="164">
        <f>LARGE(E35:R35,1)+LARGE(E35:R35,2)+LARGE(E35:R35,3)+LARGE(E35:R35,4)+LARGE(E35:R35,5)+LARGE(E35:R35,6)+LARGE(E35:R35,7)+S35</f>
        <v>88</v>
      </c>
    </row>
    <row r="36" spans="2:20" ht="13.5" thickBot="1">
      <c r="B36" s="184" t="s">
        <v>151</v>
      </c>
      <c r="C36" s="62" t="s">
        <v>339</v>
      </c>
      <c r="D36" s="92">
        <v>1967</v>
      </c>
      <c r="E36" s="314">
        <v>0</v>
      </c>
      <c r="F36" s="186">
        <v>0</v>
      </c>
      <c r="G36" s="186">
        <v>0</v>
      </c>
      <c r="H36" s="186">
        <v>0</v>
      </c>
      <c r="I36" s="186">
        <v>0</v>
      </c>
      <c r="J36" s="198">
        <v>0</v>
      </c>
      <c r="K36" s="198">
        <v>0</v>
      </c>
      <c r="L36" s="198">
        <v>60</v>
      </c>
      <c r="M36" s="198"/>
      <c r="N36" s="198"/>
      <c r="O36" s="198"/>
      <c r="P36" s="306"/>
      <c r="Q36" s="306"/>
      <c r="R36" s="306"/>
      <c r="S36" s="315"/>
      <c r="T36" s="308">
        <f>LARGE(E36:R36,1)+LARGE(E36:R36,2)+LARGE(E36:R36,3)+LARGE(E36:R36,4)+LARGE(E36:R36,5)+LARGE(E36:R36,6)+LARGE(E36:R36,7)+S36</f>
        <v>60</v>
      </c>
    </row>
    <row r="37" spans="9:11" ht="13.5" thickBot="1">
      <c r="I37" s="275"/>
      <c r="J37" s="275"/>
      <c r="K37" s="275"/>
    </row>
    <row r="38" spans="2:20" ht="13.5" thickBot="1">
      <c r="B38" s="172" t="s">
        <v>0</v>
      </c>
      <c r="C38" s="67" t="s">
        <v>7</v>
      </c>
      <c r="D38" s="66" t="s">
        <v>23</v>
      </c>
      <c r="E38" s="4">
        <v>1</v>
      </c>
      <c r="F38" s="5">
        <v>2</v>
      </c>
      <c r="G38" s="5">
        <v>3</v>
      </c>
      <c r="H38" s="5">
        <v>4</v>
      </c>
      <c r="I38" s="5">
        <v>5</v>
      </c>
      <c r="J38" s="5">
        <v>6</v>
      </c>
      <c r="K38" s="5">
        <v>7</v>
      </c>
      <c r="L38" s="37">
        <v>8</v>
      </c>
      <c r="M38" s="5">
        <v>9</v>
      </c>
      <c r="N38" s="5">
        <v>10</v>
      </c>
      <c r="O38" s="5">
        <v>11</v>
      </c>
      <c r="P38" s="5">
        <v>12</v>
      </c>
      <c r="Q38" s="5">
        <v>13</v>
      </c>
      <c r="R38" s="5">
        <v>14</v>
      </c>
      <c r="S38" s="5">
        <v>15</v>
      </c>
      <c r="T38" s="39" t="s">
        <v>22</v>
      </c>
    </row>
    <row r="39" spans="1:20" ht="12.75">
      <c r="A39" s="472">
        <v>1</v>
      </c>
      <c r="B39" s="173">
        <v>1</v>
      </c>
      <c r="C39" s="106" t="s">
        <v>43</v>
      </c>
      <c r="D39" s="72">
        <v>1966</v>
      </c>
      <c r="E39" s="290">
        <v>100</v>
      </c>
      <c r="F39" s="175">
        <v>100</v>
      </c>
      <c r="G39" s="175">
        <v>110</v>
      </c>
      <c r="H39" s="293">
        <v>0</v>
      </c>
      <c r="I39" s="293">
        <v>0</v>
      </c>
      <c r="J39" s="293">
        <v>0</v>
      </c>
      <c r="K39" s="199">
        <v>110</v>
      </c>
      <c r="L39" s="199">
        <v>80</v>
      </c>
      <c r="M39" s="199">
        <v>40</v>
      </c>
      <c r="N39" s="292">
        <v>100</v>
      </c>
      <c r="O39" s="199"/>
      <c r="P39" s="317"/>
      <c r="Q39" s="316"/>
      <c r="R39" s="316"/>
      <c r="S39" s="318"/>
      <c r="T39" s="162">
        <f>LARGE(E39:R39,1)+LARGE(E39:R39,2)+LARGE(E39:R39,3)+LARGE(E39:R39,4)+LARGE(E39:R39,5)+LARGE(E39:R39,6)+LARGE(E39:R39,7)+S39</f>
        <v>640</v>
      </c>
    </row>
    <row r="40" spans="1:20" ht="12.75">
      <c r="A40" s="472">
        <v>2</v>
      </c>
      <c r="B40" s="181" t="s">
        <v>103</v>
      </c>
      <c r="C40" s="111" t="s">
        <v>50</v>
      </c>
      <c r="D40" s="74">
        <v>1962</v>
      </c>
      <c r="E40" s="200">
        <v>80</v>
      </c>
      <c r="F40" s="183">
        <v>80</v>
      </c>
      <c r="G40" s="183">
        <v>66</v>
      </c>
      <c r="H40" s="183">
        <v>80</v>
      </c>
      <c r="I40" s="183">
        <v>0</v>
      </c>
      <c r="J40" s="183">
        <v>0</v>
      </c>
      <c r="K40" s="183">
        <v>88</v>
      </c>
      <c r="L40" s="183">
        <v>40</v>
      </c>
      <c r="M40" s="183">
        <v>60</v>
      </c>
      <c r="N40" s="183">
        <v>80</v>
      </c>
      <c r="O40" s="183">
        <v>88</v>
      </c>
      <c r="P40" s="309"/>
      <c r="Q40" s="309"/>
      <c r="R40" s="309"/>
      <c r="S40" s="319"/>
      <c r="T40" s="164">
        <f>LARGE(E40:R40,1)+LARGE(E40:R40,2)+LARGE(E40:R40,3)+LARGE(E40:R40,4)+LARGE(E40:R40,5)+LARGE(E40:R40,6)+LARGE(E40:R40,7)+S40</f>
        <v>562</v>
      </c>
    </row>
    <row r="41" spans="1:20" ht="12.75">
      <c r="A41" s="472">
        <v>3</v>
      </c>
      <c r="B41" s="181" t="s">
        <v>149</v>
      </c>
      <c r="C41" s="95" t="s">
        <v>155</v>
      </c>
      <c r="D41" s="74">
        <v>1965</v>
      </c>
      <c r="E41" s="194">
        <v>0</v>
      </c>
      <c r="F41" s="183">
        <v>0</v>
      </c>
      <c r="G41" s="183">
        <v>0</v>
      </c>
      <c r="H41" s="183">
        <v>100</v>
      </c>
      <c r="I41" s="183">
        <v>0</v>
      </c>
      <c r="J41" s="183">
        <v>0</v>
      </c>
      <c r="K41" s="195">
        <v>0</v>
      </c>
      <c r="L41" s="207">
        <v>100</v>
      </c>
      <c r="M41" s="207">
        <v>100</v>
      </c>
      <c r="N41" s="183">
        <v>60</v>
      </c>
      <c r="O41" s="195">
        <v>110</v>
      </c>
      <c r="P41" s="321"/>
      <c r="Q41" s="320"/>
      <c r="R41" s="321"/>
      <c r="S41" s="303"/>
      <c r="T41" s="164">
        <f>LARGE(E41:R41,1)+LARGE(E41:R41,2)+LARGE(E41:R41,3)+LARGE(E41:R41,4)+LARGE(E41:R41,5)+LARGE(E41:R41,6)+LARGE(E41:R41,7)+S41</f>
        <v>470</v>
      </c>
    </row>
    <row r="42" spans="1:20" ht="12.75">
      <c r="A42" s="472">
        <v>4</v>
      </c>
      <c r="B42" s="181" t="s">
        <v>150</v>
      </c>
      <c r="C42" s="111" t="s">
        <v>159</v>
      </c>
      <c r="D42" s="74">
        <v>1962</v>
      </c>
      <c r="E42" s="357">
        <v>60</v>
      </c>
      <c r="F42" s="183">
        <v>60</v>
      </c>
      <c r="G42" s="183">
        <v>88</v>
      </c>
      <c r="H42" s="320">
        <v>0</v>
      </c>
      <c r="I42" s="320">
        <v>0</v>
      </c>
      <c r="J42" s="183">
        <v>100</v>
      </c>
      <c r="K42" s="195">
        <v>66</v>
      </c>
      <c r="L42" s="195"/>
      <c r="M42" s="195">
        <v>80</v>
      </c>
      <c r="N42" s="195"/>
      <c r="O42" s="195"/>
      <c r="P42" s="320"/>
      <c r="Q42" s="320"/>
      <c r="R42" s="320"/>
      <c r="S42" s="196"/>
      <c r="T42" s="164">
        <f>LARGE(E42:R42,1)+LARGE(E42:R42,2)+LARGE(E42:R42,3)+LARGE(E42:R42,4)+LARGE(E42:R42,5)+LARGE(E42:R42,6)+LARGE(E42:R42,7)+S42</f>
        <v>454</v>
      </c>
    </row>
    <row r="43" spans="1:20" ht="12.75">
      <c r="A43" s="472">
        <v>5</v>
      </c>
      <c r="B43" s="210" t="s">
        <v>151</v>
      </c>
      <c r="C43" s="111" t="s">
        <v>78</v>
      </c>
      <c r="D43" s="74">
        <v>1963</v>
      </c>
      <c r="E43" s="200">
        <v>60</v>
      </c>
      <c r="F43" s="183">
        <v>60</v>
      </c>
      <c r="G43" s="183">
        <v>66</v>
      </c>
      <c r="H43" s="183">
        <v>60</v>
      </c>
      <c r="I43" s="183">
        <v>0</v>
      </c>
      <c r="J43" s="183">
        <v>80</v>
      </c>
      <c r="K43" s="183">
        <v>44</v>
      </c>
      <c r="L43" s="183"/>
      <c r="M43" s="183"/>
      <c r="N43" s="183">
        <v>40</v>
      </c>
      <c r="O43" s="183"/>
      <c r="P43" s="309"/>
      <c r="Q43" s="309"/>
      <c r="R43" s="309"/>
      <c r="S43" s="11"/>
      <c r="T43" s="164">
        <f>LARGE(E43:R43,1)+LARGE(E43:R43,2)+LARGE(E43:R43,3)+LARGE(E43:R43,4)+LARGE(E43:R43,5)+LARGE(E43:R43,6)+LARGE(E43:R43,7)+S43</f>
        <v>410</v>
      </c>
    </row>
    <row r="44" spans="1:20" ht="12.75">
      <c r="A44" s="472">
        <v>6</v>
      </c>
      <c r="B44" s="181" t="s">
        <v>148</v>
      </c>
      <c r="C44" s="111" t="s">
        <v>160</v>
      </c>
      <c r="D44" s="74">
        <v>1963</v>
      </c>
      <c r="E44" s="201">
        <v>0</v>
      </c>
      <c r="F44" s="309">
        <v>0</v>
      </c>
      <c r="G44" s="183">
        <v>44</v>
      </c>
      <c r="H44" s="183">
        <v>0</v>
      </c>
      <c r="I44" s="183">
        <v>80</v>
      </c>
      <c r="J44" s="183">
        <v>60</v>
      </c>
      <c r="K44" s="183">
        <v>0</v>
      </c>
      <c r="L44" s="183">
        <v>60</v>
      </c>
      <c r="M44" s="183">
        <v>40</v>
      </c>
      <c r="N44" s="183">
        <v>60</v>
      </c>
      <c r="O44" s="183"/>
      <c r="P44" s="309"/>
      <c r="Q44" s="309"/>
      <c r="R44" s="309"/>
      <c r="S44" s="11"/>
      <c r="T44" s="164">
        <f>LARGE(E44:R44,1)+LARGE(E44:R44,2)+LARGE(E44:R44,3)+LARGE(E44:R44,4)+LARGE(E44:R44,5)+LARGE(E44:R44,6)+LARGE(E44:R44,7)+S44</f>
        <v>344</v>
      </c>
    </row>
    <row r="45" spans="1:20" ht="12.75">
      <c r="A45" s="472">
        <v>7</v>
      </c>
      <c r="B45" s="210" t="s">
        <v>152</v>
      </c>
      <c r="C45" s="111" t="s">
        <v>93</v>
      </c>
      <c r="D45" s="74">
        <v>1962</v>
      </c>
      <c r="E45" s="194">
        <v>0</v>
      </c>
      <c r="F45" s="183">
        <v>0</v>
      </c>
      <c r="G45" s="183">
        <v>0</v>
      </c>
      <c r="H45" s="183">
        <v>40</v>
      </c>
      <c r="I45" s="183">
        <v>60</v>
      </c>
      <c r="J45" s="183">
        <v>40</v>
      </c>
      <c r="K45" s="195">
        <v>0</v>
      </c>
      <c r="L45" s="207">
        <v>40</v>
      </c>
      <c r="M45" s="207">
        <v>40</v>
      </c>
      <c r="N45" s="183">
        <v>40</v>
      </c>
      <c r="O45" s="195">
        <v>66</v>
      </c>
      <c r="P45" s="321"/>
      <c r="Q45" s="320"/>
      <c r="R45" s="321"/>
      <c r="S45" s="322"/>
      <c r="T45" s="164">
        <f>LARGE(E45:R45,1)+LARGE(E45:R45,2)+LARGE(E45:R45,3)+LARGE(E45:R45,4)+LARGE(E45:R45,5)+LARGE(E45:R45,6)+LARGE(E45:R45,7)+S45</f>
        <v>326</v>
      </c>
    </row>
    <row r="46" spans="1:20" ht="12.75">
      <c r="A46" s="472">
        <v>8</v>
      </c>
      <c r="B46" s="181" t="s">
        <v>153</v>
      </c>
      <c r="C46" s="111" t="s">
        <v>57</v>
      </c>
      <c r="D46" s="74">
        <v>1962</v>
      </c>
      <c r="E46" s="200">
        <v>0</v>
      </c>
      <c r="F46" s="183">
        <v>0</v>
      </c>
      <c r="G46" s="183">
        <v>0</v>
      </c>
      <c r="H46" s="183">
        <v>0</v>
      </c>
      <c r="I46" s="183">
        <v>100</v>
      </c>
      <c r="J46" s="183">
        <v>60</v>
      </c>
      <c r="K46" s="195">
        <v>0</v>
      </c>
      <c r="L46" s="207"/>
      <c r="M46" s="207"/>
      <c r="N46" s="183"/>
      <c r="O46" s="195"/>
      <c r="P46" s="321"/>
      <c r="Q46" s="320"/>
      <c r="R46" s="321"/>
      <c r="S46" s="322"/>
      <c r="T46" s="164">
        <f>LARGE(E46:R46,1)+LARGE(E46:R46,2)+LARGE(E46:R46,3)+LARGE(E46:R46,4)+LARGE(E46:R46,5)+LARGE(E46:R46,6)+LARGE(E46:R46,7)+S46</f>
        <v>160</v>
      </c>
    </row>
    <row r="47" spans="1:20" ht="12.75">
      <c r="A47" s="472">
        <v>9</v>
      </c>
      <c r="B47" s="210" t="s">
        <v>161</v>
      </c>
      <c r="C47" s="111" t="s">
        <v>79</v>
      </c>
      <c r="D47" s="74">
        <v>1964</v>
      </c>
      <c r="E47" s="194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95">
        <v>66</v>
      </c>
      <c r="L47" s="207"/>
      <c r="M47" s="207"/>
      <c r="N47" s="183"/>
      <c r="O47" s="195"/>
      <c r="P47" s="321"/>
      <c r="Q47" s="320"/>
      <c r="R47" s="321"/>
      <c r="S47" s="322"/>
      <c r="T47" s="164">
        <f>LARGE(E47:R47,1)+LARGE(E47:R47,2)+LARGE(E47:R47,3)+LARGE(E47:R47,4)+LARGE(E47:R47,5)+LARGE(E47:R47,6)+LARGE(E47:R47,7)+S47</f>
        <v>66</v>
      </c>
    </row>
    <row r="48" spans="1:20" ht="12.75">
      <c r="A48" s="472">
        <v>10</v>
      </c>
      <c r="B48" s="210" t="s">
        <v>340</v>
      </c>
      <c r="C48" s="111" t="s">
        <v>341</v>
      </c>
      <c r="D48" s="74">
        <v>1966</v>
      </c>
      <c r="E48" s="194">
        <v>0</v>
      </c>
      <c r="F48" s="183">
        <v>0</v>
      </c>
      <c r="G48" s="183">
        <v>0</v>
      </c>
      <c r="H48" s="183">
        <v>60</v>
      </c>
      <c r="I48" s="183">
        <v>0</v>
      </c>
      <c r="J48" s="183">
        <v>0</v>
      </c>
      <c r="K48" s="195">
        <v>0</v>
      </c>
      <c r="L48" s="207"/>
      <c r="M48" s="207"/>
      <c r="N48" s="183"/>
      <c r="O48" s="195"/>
      <c r="P48" s="321"/>
      <c r="Q48" s="320"/>
      <c r="R48" s="321"/>
      <c r="S48" s="322"/>
      <c r="T48" s="164">
        <f>LARGE(E48:R48,1)+LARGE(E48:R48,2)+LARGE(E48:R48,3)+LARGE(E48:R48,4)+LARGE(E48:R48,5)+LARGE(E48:R48,6)+LARGE(E48:R48,7)+S48</f>
        <v>60</v>
      </c>
    </row>
    <row r="49" spans="1:20" ht="12.75">
      <c r="A49" s="472">
        <v>11</v>
      </c>
      <c r="B49" s="210" t="s">
        <v>340</v>
      </c>
      <c r="C49" s="111" t="s">
        <v>342</v>
      </c>
      <c r="D49" s="74">
        <v>1967</v>
      </c>
      <c r="E49" s="200">
        <v>0</v>
      </c>
      <c r="F49" s="183">
        <v>60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/>
      <c r="M49" s="183"/>
      <c r="N49" s="183"/>
      <c r="O49" s="183"/>
      <c r="P49" s="309"/>
      <c r="Q49" s="309"/>
      <c r="R49" s="309"/>
      <c r="S49" s="313"/>
      <c r="T49" s="164">
        <f>LARGE(E49:R49,1)+LARGE(E49:R49,2)+LARGE(E49:R49,3)+LARGE(E49:R49,4)+LARGE(E49:R49,5)+LARGE(E49:R49,6)+LARGE(E49:R49,7)+S49</f>
        <v>60</v>
      </c>
    </row>
    <row r="50" spans="1:20" ht="12.75">
      <c r="A50" s="472">
        <v>12</v>
      </c>
      <c r="B50" s="210" t="s">
        <v>340</v>
      </c>
      <c r="C50" s="111" t="s">
        <v>343</v>
      </c>
      <c r="D50" s="74">
        <v>1964</v>
      </c>
      <c r="E50" s="32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95">
        <v>0</v>
      </c>
      <c r="L50" s="207">
        <v>60</v>
      </c>
      <c r="M50" s="207"/>
      <c r="N50" s="309"/>
      <c r="O50" s="195"/>
      <c r="P50" s="321"/>
      <c r="Q50" s="320"/>
      <c r="R50" s="321"/>
      <c r="S50" s="322"/>
      <c r="T50" s="164">
        <f>LARGE(E50:R50,1)+LARGE(E50:R50,2)+LARGE(E50:R50,3)+LARGE(E50:R50,4)+LARGE(E50:R50,5)+LARGE(E50:R50,6)+LARGE(E50:R50,7)+S50</f>
        <v>60</v>
      </c>
    </row>
    <row r="51" spans="1:20" ht="13.5" thickBot="1">
      <c r="A51" s="472">
        <v>13</v>
      </c>
      <c r="B51" s="184" t="s">
        <v>156</v>
      </c>
      <c r="C51" s="324" t="s">
        <v>344</v>
      </c>
      <c r="D51" s="190">
        <v>1963</v>
      </c>
      <c r="E51" s="191">
        <v>0</v>
      </c>
      <c r="F51" s="325">
        <v>0</v>
      </c>
      <c r="G51" s="325">
        <v>0</v>
      </c>
      <c r="H51" s="325">
        <v>0</v>
      </c>
      <c r="I51" s="325">
        <v>0</v>
      </c>
      <c r="J51" s="325">
        <v>0</v>
      </c>
      <c r="K51" s="192">
        <v>0</v>
      </c>
      <c r="L51" s="326">
        <v>40</v>
      </c>
      <c r="M51" s="326"/>
      <c r="N51" s="325"/>
      <c r="O51" s="192"/>
      <c r="P51" s="328"/>
      <c r="Q51" s="327"/>
      <c r="R51" s="328"/>
      <c r="S51" s="329"/>
      <c r="T51" s="188">
        <f>LARGE(E51:R51,1)+LARGE(E51:R51,2)+LARGE(E51:R51,3)+LARGE(E51:R51,4)+LARGE(E51:R51,5)+LARGE(E51:R51,6)+LARGE(E51:R51,7)+S51</f>
        <v>40</v>
      </c>
    </row>
    <row r="52" spans="9:11" ht="13.5" thickBot="1">
      <c r="I52" s="275"/>
      <c r="J52" s="275"/>
      <c r="K52" s="275"/>
    </row>
    <row r="53" spans="2:20" ht="13.5" thickBot="1">
      <c r="B53" s="172" t="s">
        <v>0</v>
      </c>
      <c r="C53" s="67" t="s">
        <v>6</v>
      </c>
      <c r="D53" s="66" t="s">
        <v>23</v>
      </c>
      <c r="E53" s="4">
        <v>1</v>
      </c>
      <c r="F53" s="5">
        <v>2</v>
      </c>
      <c r="G53" s="5">
        <v>3</v>
      </c>
      <c r="H53" s="5">
        <v>4</v>
      </c>
      <c r="I53" s="5">
        <v>5</v>
      </c>
      <c r="J53" s="5">
        <v>6</v>
      </c>
      <c r="K53" s="5">
        <v>7</v>
      </c>
      <c r="L53" s="37">
        <v>8</v>
      </c>
      <c r="M53" s="5">
        <v>9</v>
      </c>
      <c r="N53" s="5">
        <v>10</v>
      </c>
      <c r="O53" s="5">
        <v>11</v>
      </c>
      <c r="P53" s="5">
        <v>12</v>
      </c>
      <c r="Q53" s="5">
        <v>13</v>
      </c>
      <c r="R53" s="5">
        <v>14</v>
      </c>
      <c r="S53" s="5">
        <v>15</v>
      </c>
      <c r="T53" s="39" t="s">
        <v>22</v>
      </c>
    </row>
    <row r="54" spans="1:20" ht="12.75" customHeight="1">
      <c r="A54" s="472">
        <v>1</v>
      </c>
      <c r="B54" s="177" t="s">
        <v>104</v>
      </c>
      <c r="C54" s="64" t="s">
        <v>345</v>
      </c>
      <c r="D54" s="70">
        <v>1957</v>
      </c>
      <c r="E54" s="174">
        <v>0</v>
      </c>
      <c r="F54" s="199">
        <v>100</v>
      </c>
      <c r="G54" s="175">
        <v>66</v>
      </c>
      <c r="H54" s="199">
        <v>100</v>
      </c>
      <c r="I54" s="199">
        <v>80</v>
      </c>
      <c r="J54" s="199">
        <v>0</v>
      </c>
      <c r="K54" s="199">
        <v>44</v>
      </c>
      <c r="L54" s="199"/>
      <c r="M54" s="199">
        <v>100</v>
      </c>
      <c r="N54" s="292">
        <v>100</v>
      </c>
      <c r="O54" s="199"/>
      <c r="P54" s="317"/>
      <c r="Q54" s="316"/>
      <c r="R54" s="316"/>
      <c r="S54" s="318"/>
      <c r="T54" s="162">
        <f>LARGE(E54:R54,1)+LARGE(E54:R54,2)+LARGE(E54:R54,3)+LARGE(E54:R54,4)+LARGE(E54:R54,5)+LARGE(E54:R54,6)+LARGE(E54:R54,7)+S54</f>
        <v>590</v>
      </c>
    </row>
    <row r="55" spans="1:20" ht="12.75" customHeight="1">
      <c r="A55" s="472">
        <v>2</v>
      </c>
      <c r="B55" s="181" t="s">
        <v>103</v>
      </c>
      <c r="C55" s="63" t="s">
        <v>45</v>
      </c>
      <c r="D55" s="73">
        <v>1961</v>
      </c>
      <c r="E55" s="194">
        <v>100</v>
      </c>
      <c r="F55" s="195"/>
      <c r="G55" s="195">
        <v>66</v>
      </c>
      <c r="H55" s="195">
        <v>40</v>
      </c>
      <c r="I55" s="195">
        <v>0</v>
      </c>
      <c r="J55" s="195">
        <v>100</v>
      </c>
      <c r="K55" s="195">
        <v>88</v>
      </c>
      <c r="L55" s="195">
        <v>100</v>
      </c>
      <c r="M55" s="195"/>
      <c r="N55" s="195"/>
      <c r="O55" s="195">
        <v>88</v>
      </c>
      <c r="P55" s="320"/>
      <c r="Q55" s="320"/>
      <c r="R55" s="320"/>
      <c r="S55" s="330"/>
      <c r="T55" s="164">
        <f>LARGE(E55:R55,1)+LARGE(E55:R55,2)+LARGE(E55:R55,3)+LARGE(E55:R55,4)+LARGE(E55:R55,5)+LARGE(E55:R55,6)+LARGE(E55:R55,7)+S55</f>
        <v>582</v>
      </c>
    </row>
    <row r="56" spans="1:20" ht="12.75" customHeight="1">
      <c r="A56" s="472">
        <v>3</v>
      </c>
      <c r="B56" s="181" t="s">
        <v>149</v>
      </c>
      <c r="C56" s="63" t="s">
        <v>44</v>
      </c>
      <c r="D56" s="73">
        <v>1960</v>
      </c>
      <c r="E56" s="178">
        <v>80</v>
      </c>
      <c r="F56" s="183">
        <v>0</v>
      </c>
      <c r="G56" s="183">
        <v>110</v>
      </c>
      <c r="H56" s="183">
        <v>60</v>
      </c>
      <c r="I56" s="183">
        <v>0</v>
      </c>
      <c r="J56" s="183">
        <v>0</v>
      </c>
      <c r="K56" s="183">
        <v>110</v>
      </c>
      <c r="L56" s="183">
        <v>80</v>
      </c>
      <c r="M56" s="183"/>
      <c r="N56" s="183">
        <v>40</v>
      </c>
      <c r="O56" s="183"/>
      <c r="P56" s="309"/>
      <c r="Q56" s="309"/>
      <c r="R56" s="309"/>
      <c r="S56" s="331"/>
      <c r="T56" s="164">
        <f>LARGE(E56:R56,1)+LARGE(E56:R56,2)+LARGE(E56:R56,3)+LARGE(E56:R56,4)+LARGE(E56:R56,5)+LARGE(E56:R56,6)+LARGE(E56:R56,7)+S56</f>
        <v>480</v>
      </c>
    </row>
    <row r="57" spans="1:20" ht="12.75">
      <c r="A57" s="472">
        <v>4</v>
      </c>
      <c r="B57" s="181" t="s">
        <v>150</v>
      </c>
      <c r="C57" s="63" t="s">
        <v>32</v>
      </c>
      <c r="D57" s="74">
        <v>1959</v>
      </c>
      <c r="E57" s="206">
        <v>40</v>
      </c>
      <c r="F57" s="183">
        <v>60</v>
      </c>
      <c r="G57" s="183">
        <v>44</v>
      </c>
      <c r="H57" s="183">
        <v>0</v>
      </c>
      <c r="I57" s="183">
        <v>100</v>
      </c>
      <c r="J57" s="183">
        <v>80</v>
      </c>
      <c r="K57" s="183">
        <v>44</v>
      </c>
      <c r="L57" s="183">
        <v>40</v>
      </c>
      <c r="M57" s="183">
        <v>80</v>
      </c>
      <c r="N57" s="183">
        <v>60</v>
      </c>
      <c r="O57" s="183"/>
      <c r="P57" s="309"/>
      <c r="Q57" s="309"/>
      <c r="R57" s="309"/>
      <c r="S57" s="11"/>
      <c r="T57" s="164">
        <f>LARGE(E57:R57,1)+LARGE(E57:R57,2)+LARGE(E57:R57,3)+LARGE(E57:R57,4)+LARGE(E57:R57,5)+LARGE(E57:R57,6)+LARGE(E57:R57,7)+S57</f>
        <v>468</v>
      </c>
    </row>
    <row r="58" spans="1:20" ht="12.75">
      <c r="A58" s="472">
        <v>5</v>
      </c>
      <c r="B58" s="181" t="s">
        <v>151</v>
      </c>
      <c r="C58" s="64" t="s">
        <v>106</v>
      </c>
      <c r="D58" s="73">
        <v>1960</v>
      </c>
      <c r="E58" s="194">
        <v>60</v>
      </c>
      <c r="F58" s="183">
        <v>60</v>
      </c>
      <c r="G58" s="183">
        <v>44</v>
      </c>
      <c r="H58" s="183">
        <v>80</v>
      </c>
      <c r="I58" s="183">
        <v>60</v>
      </c>
      <c r="J58" s="183">
        <v>0</v>
      </c>
      <c r="K58" s="183">
        <v>44</v>
      </c>
      <c r="L58" s="183">
        <v>60</v>
      </c>
      <c r="M58" s="183">
        <v>60</v>
      </c>
      <c r="N58" s="183">
        <v>40</v>
      </c>
      <c r="O58" s="183">
        <v>44</v>
      </c>
      <c r="P58" s="309"/>
      <c r="Q58" s="309"/>
      <c r="R58" s="309"/>
      <c r="S58" s="313"/>
      <c r="T58" s="164">
        <f>LARGE(E58:R58,1)+LARGE(E58:R58,2)+LARGE(E58:R58,3)+LARGE(E58:R58,4)+LARGE(E58:R58,5)+LARGE(E58:R58,6)+LARGE(E58:R58,7)+S58</f>
        <v>424</v>
      </c>
    </row>
    <row r="59" spans="1:20" ht="12.75">
      <c r="A59" s="472">
        <v>6</v>
      </c>
      <c r="B59" s="181" t="s">
        <v>148</v>
      </c>
      <c r="C59" s="64" t="s">
        <v>100</v>
      </c>
      <c r="D59" s="73">
        <v>1956</v>
      </c>
      <c r="E59" s="194">
        <v>0</v>
      </c>
      <c r="F59" s="183">
        <v>40</v>
      </c>
      <c r="G59" s="183">
        <v>33</v>
      </c>
      <c r="H59" s="183">
        <v>40</v>
      </c>
      <c r="I59" s="183">
        <v>40</v>
      </c>
      <c r="J59" s="183">
        <v>60</v>
      </c>
      <c r="K59" s="183">
        <v>0</v>
      </c>
      <c r="L59" s="183">
        <v>60</v>
      </c>
      <c r="M59" s="183"/>
      <c r="N59" s="183"/>
      <c r="O59" s="183">
        <v>66</v>
      </c>
      <c r="P59" s="309"/>
      <c r="Q59" s="309"/>
      <c r="R59" s="309"/>
      <c r="S59" s="196"/>
      <c r="T59" s="164">
        <f>LARGE(E59:R59,1)+LARGE(E59:R59,2)+LARGE(E59:R59,3)+LARGE(E59:R59,4)+LARGE(E59:R59,5)+LARGE(E59:R59,6)+LARGE(E59:R59,7)+S59</f>
        <v>339</v>
      </c>
    </row>
    <row r="60" spans="1:20" ht="12.75">
      <c r="A60" s="472">
        <v>7</v>
      </c>
      <c r="B60" s="181" t="s">
        <v>152</v>
      </c>
      <c r="C60" s="64" t="s">
        <v>60</v>
      </c>
      <c r="D60" s="73">
        <v>1957</v>
      </c>
      <c r="E60" s="194">
        <v>0</v>
      </c>
      <c r="F60" s="183">
        <v>40</v>
      </c>
      <c r="G60" s="183">
        <v>0</v>
      </c>
      <c r="H60" s="183">
        <v>30</v>
      </c>
      <c r="I60" s="183">
        <v>0</v>
      </c>
      <c r="J60" s="183">
        <v>40</v>
      </c>
      <c r="K60" s="183">
        <v>66</v>
      </c>
      <c r="L60" s="183">
        <v>40</v>
      </c>
      <c r="M60" s="183">
        <v>40</v>
      </c>
      <c r="N60" s="183"/>
      <c r="O60" s="183">
        <v>66</v>
      </c>
      <c r="P60" s="309"/>
      <c r="Q60" s="309"/>
      <c r="R60" s="309"/>
      <c r="S60" s="196"/>
      <c r="T60" s="164">
        <f>LARGE(E60:R60,1)+LARGE(E60:R60,2)+LARGE(E60:R60,3)+LARGE(E60:R60,4)+LARGE(E60:R60,5)+LARGE(E60:R60,6)+LARGE(E60:R60,7)+S60</f>
        <v>322</v>
      </c>
    </row>
    <row r="61" spans="1:20" ht="12.75">
      <c r="A61" s="472">
        <v>8</v>
      </c>
      <c r="B61" s="181" t="s">
        <v>153</v>
      </c>
      <c r="C61" s="64" t="s">
        <v>56</v>
      </c>
      <c r="D61" s="73">
        <v>1961</v>
      </c>
      <c r="E61" s="194">
        <v>0</v>
      </c>
      <c r="F61" s="183">
        <v>0</v>
      </c>
      <c r="G61" s="183">
        <v>33</v>
      </c>
      <c r="H61" s="183">
        <v>60</v>
      </c>
      <c r="I61" s="183">
        <v>60</v>
      </c>
      <c r="J61" s="183">
        <v>40</v>
      </c>
      <c r="K61" s="183">
        <v>0</v>
      </c>
      <c r="L61" s="183"/>
      <c r="M61" s="183">
        <v>60</v>
      </c>
      <c r="N61" s="183">
        <v>60</v>
      </c>
      <c r="O61" s="183"/>
      <c r="P61" s="309"/>
      <c r="Q61" s="309"/>
      <c r="R61" s="309"/>
      <c r="S61" s="11"/>
      <c r="T61" s="164">
        <f>LARGE(E61:R61,1)+LARGE(E61:R61,2)+LARGE(E61:R61,3)+LARGE(E61:R61,4)+LARGE(E61:R61,5)+LARGE(E61:R61,6)+LARGE(E61:R61,7)+S61</f>
        <v>313</v>
      </c>
    </row>
    <row r="62" spans="1:20" ht="12.75">
      <c r="A62" s="472">
        <v>9</v>
      </c>
      <c r="B62" s="181" t="s">
        <v>161</v>
      </c>
      <c r="C62" s="64" t="s">
        <v>85</v>
      </c>
      <c r="D62" s="73">
        <v>1957</v>
      </c>
      <c r="E62" s="194">
        <v>0</v>
      </c>
      <c r="F62" s="183">
        <v>40</v>
      </c>
      <c r="G62" s="183">
        <v>33</v>
      </c>
      <c r="H62" s="183">
        <v>30</v>
      </c>
      <c r="I62" s="183">
        <v>40</v>
      </c>
      <c r="J62" s="183">
        <v>30</v>
      </c>
      <c r="K62" s="183">
        <v>44</v>
      </c>
      <c r="L62" s="183">
        <v>40</v>
      </c>
      <c r="M62" s="183">
        <v>30</v>
      </c>
      <c r="N62" s="183"/>
      <c r="O62" s="183">
        <v>44</v>
      </c>
      <c r="P62" s="309"/>
      <c r="Q62" s="309"/>
      <c r="R62" s="309"/>
      <c r="S62" s="196"/>
      <c r="T62" s="164">
        <f>LARGE(E62:R62,1)+LARGE(E62:R62,2)+LARGE(E62:R62,3)+LARGE(E62:R62,4)+LARGE(E62:R62,5)+LARGE(E62:R62,6)+LARGE(E62:R62,7)+S62</f>
        <v>271</v>
      </c>
    </row>
    <row r="63" spans="1:20" ht="12.75">
      <c r="A63" s="472">
        <v>10</v>
      </c>
      <c r="B63" s="181" t="s">
        <v>162</v>
      </c>
      <c r="C63" s="64" t="s">
        <v>346</v>
      </c>
      <c r="D63" s="73">
        <v>1961</v>
      </c>
      <c r="E63" s="194">
        <v>40</v>
      </c>
      <c r="F63" s="183">
        <v>0</v>
      </c>
      <c r="G63" s="183">
        <v>33</v>
      </c>
      <c r="H63" s="183">
        <v>40</v>
      </c>
      <c r="I63" s="183">
        <v>0</v>
      </c>
      <c r="J63" s="183">
        <v>60</v>
      </c>
      <c r="K63" s="183">
        <v>0</v>
      </c>
      <c r="L63" s="183"/>
      <c r="M63" s="183">
        <v>40</v>
      </c>
      <c r="N63" s="183">
        <v>30</v>
      </c>
      <c r="O63" s="183"/>
      <c r="P63" s="309"/>
      <c r="Q63" s="309"/>
      <c r="R63" s="309"/>
      <c r="S63" s="196"/>
      <c r="T63" s="164">
        <f>LARGE(E63:R63,1)+LARGE(E63:R63,2)+LARGE(E63:R63,3)+LARGE(E63:R63,4)+LARGE(E63:R63,5)+LARGE(E63:R63,6)+LARGE(E63:R63,7)+S63</f>
        <v>243</v>
      </c>
    </row>
    <row r="64" spans="1:21" s="78" customFormat="1" ht="12.75">
      <c r="A64" s="472">
        <v>11</v>
      </c>
      <c r="B64" s="181" t="s">
        <v>163</v>
      </c>
      <c r="C64" s="64" t="s">
        <v>61</v>
      </c>
      <c r="D64" s="70">
        <v>1958</v>
      </c>
      <c r="E64" s="194">
        <v>60</v>
      </c>
      <c r="F64" s="183">
        <v>80</v>
      </c>
      <c r="G64" s="183">
        <v>88</v>
      </c>
      <c r="H64" s="195">
        <v>0</v>
      </c>
      <c r="I64" s="195">
        <v>0</v>
      </c>
      <c r="J64" s="183">
        <v>0</v>
      </c>
      <c r="K64" s="195">
        <v>0</v>
      </c>
      <c r="L64" s="207"/>
      <c r="M64" s="207"/>
      <c r="N64" s="183"/>
      <c r="O64" s="195"/>
      <c r="P64" s="321"/>
      <c r="Q64" s="320"/>
      <c r="R64" s="321"/>
      <c r="S64" s="322"/>
      <c r="T64" s="164">
        <f>LARGE(E64:R64,1)+LARGE(E64:R64,2)+LARGE(E64:R64,3)+LARGE(E64:R64,4)+LARGE(E64:R64,5)+LARGE(E64:R64,6)+LARGE(E64:R64,7)+S64</f>
        <v>228</v>
      </c>
      <c r="U64" s="205"/>
    </row>
    <row r="65" spans="1:21" s="78" customFormat="1" ht="12.75">
      <c r="A65" s="472">
        <v>12</v>
      </c>
      <c r="B65" s="181" t="s">
        <v>154</v>
      </c>
      <c r="C65" s="64" t="s">
        <v>58</v>
      </c>
      <c r="D65" s="70">
        <v>1960</v>
      </c>
      <c r="E65" s="194">
        <v>40</v>
      </c>
      <c r="F65" s="183">
        <v>0</v>
      </c>
      <c r="G65" s="183">
        <v>33</v>
      </c>
      <c r="H65" s="183">
        <v>0</v>
      </c>
      <c r="I65" s="183">
        <v>40</v>
      </c>
      <c r="J65" s="183">
        <v>30</v>
      </c>
      <c r="K65" s="183">
        <v>0</v>
      </c>
      <c r="L65" s="183"/>
      <c r="M65" s="183"/>
      <c r="N65" s="183">
        <v>80</v>
      </c>
      <c r="O65" s="183"/>
      <c r="P65" s="309"/>
      <c r="Q65" s="309"/>
      <c r="R65" s="309"/>
      <c r="S65" s="196"/>
      <c r="T65" s="164">
        <f>LARGE(E65:R65,1)+LARGE(E65:R65,2)+LARGE(E65:R65,3)+LARGE(E65:R65,4)+LARGE(E65:R65,5)+LARGE(E65:R65,6)+LARGE(E65:R65,7)+S65</f>
        <v>223</v>
      </c>
      <c r="U65" s="205"/>
    </row>
    <row r="66" spans="1:21" s="78" customFormat="1" ht="12.75">
      <c r="A66" s="472">
        <v>13</v>
      </c>
      <c r="B66" s="181" t="s">
        <v>156</v>
      </c>
      <c r="C66" s="64" t="s">
        <v>347</v>
      </c>
      <c r="D66" s="70">
        <v>1956</v>
      </c>
      <c r="E66" s="194">
        <v>0</v>
      </c>
      <c r="F66" s="183">
        <v>0</v>
      </c>
      <c r="G66" s="183">
        <v>0</v>
      </c>
      <c r="H66" s="183">
        <v>30</v>
      </c>
      <c r="I66" s="183">
        <v>0</v>
      </c>
      <c r="J66" s="183">
        <v>40</v>
      </c>
      <c r="K66" s="183">
        <v>0</v>
      </c>
      <c r="L66" s="183">
        <v>0</v>
      </c>
      <c r="M66" s="183">
        <v>0</v>
      </c>
      <c r="N66" s="183">
        <v>40</v>
      </c>
      <c r="O66" s="183">
        <v>44</v>
      </c>
      <c r="P66" s="183">
        <v>0</v>
      </c>
      <c r="Q66" s="183">
        <v>0</v>
      </c>
      <c r="R66" s="309"/>
      <c r="S66" s="11"/>
      <c r="T66" s="164">
        <f>LARGE(E66:R66,1)+LARGE(E66:R66,2)+LARGE(E66:R66,3)+LARGE(E66:R66,4)+LARGE(E66:R66,5)+LARGE(E66:R66,6)+LARGE(E66:R66,7)+S66</f>
        <v>154</v>
      </c>
      <c r="U66" s="205"/>
    </row>
    <row r="67" spans="1:21" s="78" customFormat="1" ht="12.75">
      <c r="A67" s="472">
        <v>14</v>
      </c>
      <c r="B67" s="181" t="s">
        <v>157</v>
      </c>
      <c r="C67" s="63" t="s">
        <v>241</v>
      </c>
      <c r="D67" s="75">
        <v>1952</v>
      </c>
      <c r="E67" s="194">
        <v>0</v>
      </c>
      <c r="F67" s="183">
        <v>40</v>
      </c>
      <c r="G67" s="183">
        <v>33</v>
      </c>
      <c r="H67" s="183">
        <v>0</v>
      </c>
      <c r="I67" s="183">
        <v>0</v>
      </c>
      <c r="J67" s="183">
        <v>0</v>
      </c>
      <c r="K67" s="183">
        <v>0</v>
      </c>
      <c r="L67" s="183"/>
      <c r="M67" s="183"/>
      <c r="N67" s="183"/>
      <c r="O67" s="183">
        <v>44</v>
      </c>
      <c r="P67" s="309"/>
      <c r="Q67" s="309"/>
      <c r="R67" s="309"/>
      <c r="S67" s="196"/>
      <c r="T67" s="164">
        <f>LARGE(E67:R67,1)+LARGE(E67:R67,2)+LARGE(E67:R67,3)+LARGE(E67:R67,4)+LARGE(E67:R67,5)+LARGE(E67:R67,6)+LARGE(E67:R67,7)+S67</f>
        <v>117</v>
      </c>
      <c r="U67" s="205"/>
    </row>
    <row r="68" spans="1:21" s="78" customFormat="1" ht="12.75">
      <c r="A68" s="472">
        <v>15</v>
      </c>
      <c r="B68" s="181" t="s">
        <v>167</v>
      </c>
      <c r="C68" s="63" t="s">
        <v>117</v>
      </c>
      <c r="D68" s="75">
        <v>1960</v>
      </c>
      <c r="E68" s="194">
        <v>0</v>
      </c>
      <c r="F68" s="183">
        <v>0</v>
      </c>
      <c r="G68" s="183">
        <v>33</v>
      </c>
      <c r="H68" s="183">
        <v>0</v>
      </c>
      <c r="I68" s="183">
        <v>0</v>
      </c>
      <c r="J68" s="183">
        <v>0</v>
      </c>
      <c r="K68" s="183">
        <v>0</v>
      </c>
      <c r="L68" s="183"/>
      <c r="M68" s="183">
        <v>40</v>
      </c>
      <c r="N68" s="183">
        <v>40</v>
      </c>
      <c r="O68" s="183"/>
      <c r="P68" s="309"/>
      <c r="Q68" s="309"/>
      <c r="R68" s="309"/>
      <c r="S68" s="11"/>
      <c r="T68" s="164">
        <f>LARGE(E68:R68,1)+LARGE(E68:R68,2)+LARGE(E68:R68,3)+LARGE(E68:R68,4)+LARGE(E68:R68,5)+LARGE(E68:R68,6)+LARGE(E68:R68,7)+S68</f>
        <v>113</v>
      </c>
      <c r="U68" s="205"/>
    </row>
    <row r="69" spans="1:21" s="78" customFormat="1" ht="12.75">
      <c r="A69" s="472">
        <v>16</v>
      </c>
      <c r="B69" s="181" t="s">
        <v>239</v>
      </c>
      <c r="C69" s="63" t="s">
        <v>462</v>
      </c>
      <c r="D69" s="75">
        <v>1961</v>
      </c>
      <c r="E69" s="194">
        <v>0</v>
      </c>
      <c r="F69" s="183">
        <v>0</v>
      </c>
      <c r="G69" s="183">
        <v>0</v>
      </c>
      <c r="H69" s="183">
        <v>0</v>
      </c>
      <c r="I69" s="183">
        <v>0</v>
      </c>
      <c r="J69" s="183">
        <v>0</v>
      </c>
      <c r="K69" s="183">
        <v>0</v>
      </c>
      <c r="L69" s="183">
        <v>0</v>
      </c>
      <c r="M69" s="183">
        <v>0</v>
      </c>
      <c r="N69" s="183">
        <v>0</v>
      </c>
      <c r="O69" s="183">
        <v>110</v>
      </c>
      <c r="P69" s="183">
        <v>0</v>
      </c>
      <c r="Q69" s="183">
        <v>0</v>
      </c>
      <c r="R69" s="309"/>
      <c r="S69" s="11"/>
      <c r="T69" s="164">
        <f>LARGE(E69:R69,1)+LARGE(E69:R69,2)+LARGE(E69:R69,3)+LARGE(E69:R69,4)+LARGE(E69:R69,5)+LARGE(E69:R69,6)+LARGE(E69:R69,7)+S69</f>
        <v>110</v>
      </c>
      <c r="U69" s="205"/>
    </row>
    <row r="70" spans="1:21" s="78" customFormat="1" ht="12.75">
      <c r="A70" s="472">
        <v>17</v>
      </c>
      <c r="B70" s="181" t="s">
        <v>182</v>
      </c>
      <c r="C70" s="93" t="s">
        <v>348</v>
      </c>
      <c r="D70" s="107">
        <v>1960</v>
      </c>
      <c r="E70" s="194">
        <v>0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66</v>
      </c>
      <c r="L70" s="183">
        <v>40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309"/>
      <c r="S70" s="11"/>
      <c r="T70" s="164">
        <f>LARGE(E70:R70,1)+LARGE(E70:R70,2)+LARGE(E70:R70,3)+LARGE(E70:R70,4)+LARGE(E70:R70,5)+LARGE(E70:R70,6)+LARGE(E70:R70,7)+S70</f>
        <v>106</v>
      </c>
      <c r="U70" s="205"/>
    </row>
    <row r="71" spans="1:21" s="78" customFormat="1" ht="12.75">
      <c r="A71" s="472">
        <v>18</v>
      </c>
      <c r="B71" s="181" t="s">
        <v>240</v>
      </c>
      <c r="C71" s="93" t="s">
        <v>94</v>
      </c>
      <c r="D71" s="107">
        <v>1957</v>
      </c>
      <c r="E71" s="194">
        <v>0</v>
      </c>
      <c r="F71" s="183">
        <v>0</v>
      </c>
      <c r="G71" s="183">
        <v>44</v>
      </c>
      <c r="H71" s="183">
        <v>40</v>
      </c>
      <c r="I71" s="183">
        <v>0</v>
      </c>
      <c r="J71" s="183">
        <v>0</v>
      </c>
      <c r="K71" s="183">
        <v>0</v>
      </c>
      <c r="L71" s="183"/>
      <c r="M71" s="183"/>
      <c r="N71" s="183"/>
      <c r="O71" s="183"/>
      <c r="P71" s="309"/>
      <c r="Q71" s="309"/>
      <c r="R71" s="309"/>
      <c r="S71" s="11"/>
      <c r="T71" s="164">
        <f>LARGE(E71:R71,1)+LARGE(E71:R71,2)+LARGE(E71:R71,3)+LARGE(E71:R71,4)+LARGE(E71:R71,5)+LARGE(E71:R71,6)+LARGE(E71:R71,7)+S71</f>
        <v>84</v>
      </c>
      <c r="U71" s="205"/>
    </row>
    <row r="72" spans="1:21" s="78" customFormat="1" ht="12.75">
      <c r="A72" s="472">
        <v>19</v>
      </c>
      <c r="B72" s="181" t="s">
        <v>350</v>
      </c>
      <c r="C72" s="93" t="s">
        <v>349</v>
      </c>
      <c r="D72" s="107">
        <v>1958</v>
      </c>
      <c r="E72" s="194">
        <v>0</v>
      </c>
      <c r="F72" s="183">
        <v>0</v>
      </c>
      <c r="G72" s="183">
        <v>0</v>
      </c>
      <c r="H72" s="183">
        <v>30</v>
      </c>
      <c r="I72" s="183">
        <v>0</v>
      </c>
      <c r="J72" s="183">
        <v>0</v>
      </c>
      <c r="K72" s="183">
        <v>0</v>
      </c>
      <c r="L72" s="183">
        <v>0</v>
      </c>
      <c r="M72" s="183">
        <v>0</v>
      </c>
      <c r="N72" s="183">
        <v>30</v>
      </c>
      <c r="O72" s="183">
        <v>0</v>
      </c>
      <c r="P72" s="183">
        <v>0</v>
      </c>
      <c r="Q72" s="183">
        <v>0</v>
      </c>
      <c r="R72" s="309"/>
      <c r="S72" s="11"/>
      <c r="T72" s="164">
        <f>LARGE(E72:R72,1)+LARGE(E72:R72,2)+LARGE(E72:R72,3)+LARGE(E72:R72,4)+LARGE(E72:R72,5)+LARGE(E72:R72,6)+LARGE(E72:R72,7)+S72</f>
        <v>60</v>
      </c>
      <c r="U72" s="205"/>
    </row>
    <row r="73" spans="1:21" s="78" customFormat="1" ht="12.75">
      <c r="A73" s="472">
        <v>20</v>
      </c>
      <c r="B73" s="181" t="s">
        <v>478</v>
      </c>
      <c r="C73" s="93" t="s">
        <v>351</v>
      </c>
      <c r="D73" s="107">
        <v>1960</v>
      </c>
      <c r="E73" s="194">
        <v>0</v>
      </c>
      <c r="F73" s="183">
        <v>0</v>
      </c>
      <c r="G73" s="183">
        <v>44</v>
      </c>
      <c r="H73" s="183">
        <v>0</v>
      </c>
      <c r="I73" s="183">
        <v>0</v>
      </c>
      <c r="J73" s="183">
        <v>0</v>
      </c>
      <c r="K73" s="183">
        <v>0</v>
      </c>
      <c r="L73" s="183"/>
      <c r="M73" s="183"/>
      <c r="N73" s="183"/>
      <c r="O73" s="183"/>
      <c r="P73" s="309"/>
      <c r="Q73" s="309"/>
      <c r="R73" s="309"/>
      <c r="S73" s="11"/>
      <c r="T73" s="164">
        <f>LARGE(E73:R73,1)+LARGE(E73:R73,2)+LARGE(E73:R73,3)+LARGE(E73:R73,4)+LARGE(E73:R73,5)+LARGE(E73:R73,6)+LARGE(E73:R73,7)+S73</f>
        <v>44</v>
      </c>
      <c r="U73" s="205"/>
    </row>
    <row r="74" spans="1:21" s="78" customFormat="1" ht="12.75">
      <c r="A74" s="472">
        <v>21</v>
      </c>
      <c r="B74" s="181" t="s">
        <v>181</v>
      </c>
      <c r="C74" s="93" t="s">
        <v>99</v>
      </c>
      <c r="D74" s="107">
        <v>1960</v>
      </c>
      <c r="E74" s="194">
        <v>0</v>
      </c>
      <c r="F74" s="183">
        <v>0</v>
      </c>
      <c r="G74" s="183">
        <v>0</v>
      </c>
      <c r="H74" s="183">
        <v>0</v>
      </c>
      <c r="I74" s="183">
        <v>0</v>
      </c>
      <c r="J74" s="183">
        <v>40</v>
      </c>
      <c r="K74" s="183">
        <v>0</v>
      </c>
      <c r="L74" s="183"/>
      <c r="M74" s="183"/>
      <c r="N74" s="183"/>
      <c r="O74" s="183"/>
      <c r="P74" s="309"/>
      <c r="Q74" s="309"/>
      <c r="R74" s="309"/>
      <c r="S74" s="11"/>
      <c r="T74" s="164">
        <f>LARGE(E74:R74,1)+LARGE(E74:R74,2)+LARGE(E74:R74,3)+LARGE(E74:R74,4)+LARGE(E74:R74,5)+LARGE(E74:R74,6)+LARGE(E74:R74,7)+S74</f>
        <v>40</v>
      </c>
      <c r="U74" s="205"/>
    </row>
    <row r="75" spans="1:21" s="78" customFormat="1" ht="12.75">
      <c r="A75" s="472">
        <v>22</v>
      </c>
      <c r="B75" s="181" t="s">
        <v>181</v>
      </c>
      <c r="C75" s="93" t="s">
        <v>352</v>
      </c>
      <c r="D75" s="107">
        <v>1955</v>
      </c>
      <c r="E75" s="194">
        <v>0</v>
      </c>
      <c r="F75" s="183">
        <v>0</v>
      </c>
      <c r="G75" s="183">
        <v>0</v>
      </c>
      <c r="H75" s="183">
        <v>0</v>
      </c>
      <c r="I75" s="183">
        <v>0</v>
      </c>
      <c r="J75" s="183">
        <v>0</v>
      </c>
      <c r="K75" s="183">
        <v>0</v>
      </c>
      <c r="L75" s="183">
        <v>0</v>
      </c>
      <c r="M75" s="183">
        <v>40</v>
      </c>
      <c r="N75" s="183">
        <v>0</v>
      </c>
      <c r="O75" s="183">
        <v>0</v>
      </c>
      <c r="P75" s="183">
        <v>0</v>
      </c>
      <c r="Q75" s="183">
        <v>0</v>
      </c>
      <c r="R75" s="309"/>
      <c r="S75" s="11"/>
      <c r="T75" s="164">
        <f>LARGE(E75:R75,1)+LARGE(E75:R75,2)+LARGE(E75:R75,3)+LARGE(E75:R75,4)+LARGE(E75:R75,5)+LARGE(E75:R75,6)+LARGE(E75:R75,7)+S75</f>
        <v>40</v>
      </c>
      <c r="U75" s="205"/>
    </row>
    <row r="76" spans="1:21" s="78" customFormat="1" ht="12.75">
      <c r="A76" s="472">
        <v>23</v>
      </c>
      <c r="B76" s="210" t="s">
        <v>479</v>
      </c>
      <c r="C76" s="93" t="s">
        <v>353</v>
      </c>
      <c r="D76" s="107">
        <v>1957</v>
      </c>
      <c r="E76" s="194">
        <v>0</v>
      </c>
      <c r="F76" s="183">
        <v>0</v>
      </c>
      <c r="G76" s="183">
        <v>0</v>
      </c>
      <c r="H76" s="183">
        <v>30</v>
      </c>
      <c r="I76" s="183">
        <v>0</v>
      </c>
      <c r="J76" s="183">
        <v>0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83">
        <v>0</v>
      </c>
      <c r="Q76" s="183">
        <v>0</v>
      </c>
      <c r="R76" s="309"/>
      <c r="S76" s="11"/>
      <c r="T76" s="164">
        <f>LARGE(E76:R76,1)+LARGE(E76:R76,2)+LARGE(E76:R76,3)+LARGE(E76:R76,4)+LARGE(E76:R76,5)+LARGE(E76:R76,6)+LARGE(E76:R76,7)+S76</f>
        <v>30</v>
      </c>
      <c r="U76" s="205"/>
    </row>
    <row r="77" spans="1:21" s="78" customFormat="1" ht="12.75">
      <c r="A77" s="472">
        <v>24</v>
      </c>
      <c r="B77" s="210" t="s">
        <v>479</v>
      </c>
      <c r="C77" s="93" t="s">
        <v>107</v>
      </c>
      <c r="D77" s="107">
        <v>1941</v>
      </c>
      <c r="E77" s="194">
        <v>0</v>
      </c>
      <c r="F77" s="183">
        <v>0</v>
      </c>
      <c r="G77" s="183">
        <v>0</v>
      </c>
      <c r="H77" s="183">
        <v>0</v>
      </c>
      <c r="I77" s="183">
        <v>0</v>
      </c>
      <c r="J77" s="183">
        <v>0</v>
      </c>
      <c r="K77" s="183">
        <v>0</v>
      </c>
      <c r="L77" s="183">
        <v>30</v>
      </c>
      <c r="M77" s="183"/>
      <c r="N77" s="183"/>
      <c r="O77" s="183"/>
      <c r="P77" s="309"/>
      <c r="Q77" s="309"/>
      <c r="R77" s="309"/>
      <c r="S77" s="11"/>
      <c r="T77" s="164">
        <f>LARGE(E77:R77,1)+LARGE(E77:R77,2)+LARGE(E77:R77,3)+LARGE(E77:R77,4)+LARGE(E77:R77,5)+LARGE(E77:R77,6)+LARGE(E77:R77,7)+S77</f>
        <v>30</v>
      </c>
      <c r="U77" s="205"/>
    </row>
    <row r="78" spans="1:21" s="78" customFormat="1" ht="12.75">
      <c r="A78" s="472">
        <v>25</v>
      </c>
      <c r="B78" s="210" t="s">
        <v>479</v>
      </c>
      <c r="C78" s="93" t="s">
        <v>46</v>
      </c>
      <c r="D78" s="107">
        <v>1955</v>
      </c>
      <c r="E78" s="194">
        <v>0</v>
      </c>
      <c r="F78" s="183">
        <v>0</v>
      </c>
      <c r="G78" s="183">
        <v>0</v>
      </c>
      <c r="H78" s="183">
        <v>0</v>
      </c>
      <c r="I78" s="183">
        <v>0</v>
      </c>
      <c r="J78" s="183">
        <v>30</v>
      </c>
      <c r="K78" s="183">
        <v>0</v>
      </c>
      <c r="L78" s="183"/>
      <c r="M78" s="183"/>
      <c r="N78" s="183"/>
      <c r="O78" s="183"/>
      <c r="P78" s="309"/>
      <c r="Q78" s="309"/>
      <c r="R78" s="309"/>
      <c r="S78" s="11"/>
      <c r="T78" s="164">
        <f>LARGE(E78:R78,1)+LARGE(E78:R78,2)+LARGE(E78:R78,3)+LARGE(E78:R78,4)+LARGE(E78:R78,5)+LARGE(E78:R78,6)+LARGE(E78:R78,7)+S78</f>
        <v>30</v>
      </c>
      <c r="U78" s="205"/>
    </row>
    <row r="79" spans="1:21" s="78" customFormat="1" ht="12.75">
      <c r="A79" s="472">
        <v>26</v>
      </c>
      <c r="B79" s="210" t="s">
        <v>479</v>
      </c>
      <c r="C79" s="93" t="s">
        <v>354</v>
      </c>
      <c r="D79" s="107">
        <v>1958</v>
      </c>
      <c r="E79" s="194">
        <v>0</v>
      </c>
      <c r="F79" s="183">
        <v>0</v>
      </c>
      <c r="G79" s="183">
        <v>0</v>
      </c>
      <c r="H79" s="183">
        <v>30</v>
      </c>
      <c r="I79" s="183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183">
        <v>0</v>
      </c>
      <c r="Q79" s="183">
        <v>0</v>
      </c>
      <c r="R79" s="309"/>
      <c r="S79" s="11"/>
      <c r="T79" s="164">
        <f>LARGE(E79:R79,1)+LARGE(E79:R79,2)+LARGE(E79:R79,3)+LARGE(E79:R79,4)+LARGE(E79:R79,5)+LARGE(E79:R79,6)+LARGE(E79:R79,7)+S79</f>
        <v>30</v>
      </c>
      <c r="U79" s="205"/>
    </row>
    <row r="80" spans="1:21" s="78" customFormat="1" ht="12.75">
      <c r="A80" s="472">
        <v>27</v>
      </c>
      <c r="B80" s="210" t="s">
        <v>479</v>
      </c>
      <c r="C80" s="93" t="s">
        <v>95</v>
      </c>
      <c r="D80" s="107">
        <v>1959</v>
      </c>
      <c r="E80" s="194">
        <v>0</v>
      </c>
      <c r="F80" s="183">
        <v>0</v>
      </c>
      <c r="G80" s="183">
        <v>0</v>
      </c>
      <c r="H80" s="183">
        <v>30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0</v>
      </c>
      <c r="O80" s="183">
        <v>0</v>
      </c>
      <c r="P80" s="183">
        <v>0</v>
      </c>
      <c r="Q80" s="183">
        <v>0</v>
      </c>
      <c r="R80" s="309"/>
      <c r="S80" s="11"/>
      <c r="T80" s="164">
        <f>LARGE(E80:R80,1)+LARGE(E80:R80,2)+LARGE(E80:R80,3)+LARGE(E80:R80,4)+LARGE(E80:R80,5)+LARGE(E80:R80,6)+LARGE(E80:R80,7)+S80</f>
        <v>30</v>
      </c>
      <c r="U80" s="205"/>
    </row>
    <row r="81" spans="1:21" s="78" customFormat="1" ht="13.5" thickBot="1">
      <c r="A81" s="472">
        <v>28</v>
      </c>
      <c r="B81" s="184" t="s">
        <v>479</v>
      </c>
      <c r="C81" s="62" t="s">
        <v>355</v>
      </c>
      <c r="D81" s="71">
        <v>1960</v>
      </c>
      <c r="E81" s="185">
        <v>0</v>
      </c>
      <c r="F81" s="198">
        <v>0</v>
      </c>
      <c r="G81" s="198">
        <v>0</v>
      </c>
      <c r="H81" s="198">
        <v>0</v>
      </c>
      <c r="I81" s="198">
        <v>0</v>
      </c>
      <c r="J81" s="198">
        <v>30</v>
      </c>
      <c r="K81" s="198">
        <v>0</v>
      </c>
      <c r="L81" s="198"/>
      <c r="M81" s="198"/>
      <c r="N81" s="198"/>
      <c r="O81" s="198"/>
      <c r="P81" s="306"/>
      <c r="Q81" s="306"/>
      <c r="R81" s="306"/>
      <c r="S81" s="332"/>
      <c r="T81" s="308">
        <f>LARGE(E81:R81,1)+LARGE(E81:R81,2)+LARGE(E81:R81,3)+LARGE(E81:R81,4)+LARGE(E81:R81,5)+LARGE(E81:R81,6)+LARGE(E81:R81,7)+S81</f>
        <v>30</v>
      </c>
      <c r="U81" s="205"/>
    </row>
    <row r="82" spans="9:11" ht="13.5" thickBot="1">
      <c r="I82" s="275"/>
      <c r="J82" s="275"/>
      <c r="K82" s="275"/>
    </row>
    <row r="83" spans="2:20" ht="13.5" thickBot="1">
      <c r="B83" s="172" t="s">
        <v>0</v>
      </c>
      <c r="C83" s="67" t="s">
        <v>5</v>
      </c>
      <c r="D83" s="65" t="s">
        <v>23</v>
      </c>
      <c r="E83" s="96">
        <v>1</v>
      </c>
      <c r="F83" s="5">
        <v>2</v>
      </c>
      <c r="G83" s="5">
        <v>3</v>
      </c>
      <c r="H83" s="5">
        <v>4</v>
      </c>
      <c r="I83" s="5">
        <v>5</v>
      </c>
      <c r="J83" s="5">
        <v>6</v>
      </c>
      <c r="K83" s="5">
        <v>7</v>
      </c>
      <c r="L83" s="37">
        <v>8</v>
      </c>
      <c r="M83" s="5">
        <v>9</v>
      </c>
      <c r="N83" s="5">
        <v>10</v>
      </c>
      <c r="O83" s="5">
        <v>11</v>
      </c>
      <c r="P83" s="5">
        <v>12</v>
      </c>
      <c r="Q83" s="5">
        <v>13</v>
      </c>
      <c r="R83" s="5">
        <v>14</v>
      </c>
      <c r="S83" s="5">
        <v>15</v>
      </c>
      <c r="T83" s="39" t="s">
        <v>22</v>
      </c>
    </row>
    <row r="84" spans="1:20" ht="12.75">
      <c r="A84" s="473">
        <v>1</v>
      </c>
      <c r="B84" s="173">
        <v>1</v>
      </c>
      <c r="C84" s="97" t="s">
        <v>46</v>
      </c>
      <c r="D84" s="70">
        <v>1955</v>
      </c>
      <c r="E84" s="209">
        <v>100</v>
      </c>
      <c r="F84" s="175">
        <v>100</v>
      </c>
      <c r="G84" s="175">
        <v>66</v>
      </c>
      <c r="H84" s="175">
        <v>100</v>
      </c>
      <c r="I84" s="175">
        <v>0</v>
      </c>
      <c r="J84" s="175">
        <v>0</v>
      </c>
      <c r="K84" s="175">
        <v>88</v>
      </c>
      <c r="L84" s="291">
        <v>60</v>
      </c>
      <c r="M84" s="175"/>
      <c r="N84" s="291">
        <v>80</v>
      </c>
      <c r="O84" s="467"/>
      <c r="P84" s="335"/>
      <c r="Q84" s="335"/>
      <c r="R84" s="334"/>
      <c r="S84" s="176"/>
      <c r="T84" s="162">
        <f>LARGE(E84:R84,1)+LARGE(E84:R84,2)+LARGE(E84:R84,3)+LARGE(E84:R84,4)+LARGE(E84:R84,5)+LARGE(E84:R84,6)+LARGE(E84:R84,7)+S84</f>
        <v>594</v>
      </c>
    </row>
    <row r="85" spans="1:20" ht="12.75">
      <c r="A85" s="473">
        <v>2</v>
      </c>
      <c r="B85" s="181">
        <v>2</v>
      </c>
      <c r="C85" s="98" t="s">
        <v>9</v>
      </c>
      <c r="D85" s="75">
        <v>1953</v>
      </c>
      <c r="E85" s="201">
        <v>60</v>
      </c>
      <c r="F85" s="183">
        <v>0</v>
      </c>
      <c r="G85" s="183">
        <v>66</v>
      </c>
      <c r="H85" s="183">
        <v>0</v>
      </c>
      <c r="I85" s="183">
        <v>80</v>
      </c>
      <c r="J85" s="183">
        <v>0</v>
      </c>
      <c r="K85" s="183">
        <v>0</v>
      </c>
      <c r="L85" s="298"/>
      <c r="M85" s="179">
        <v>60</v>
      </c>
      <c r="N85" s="336">
        <v>60</v>
      </c>
      <c r="O85" s="468">
        <v>88</v>
      </c>
      <c r="P85" s="338"/>
      <c r="Q85" s="338"/>
      <c r="R85" s="337"/>
      <c r="S85" s="180"/>
      <c r="T85" s="164">
        <f>LARGE(E85:R85,1)+LARGE(E85:R85,2)+LARGE(E85:R85,3)+LARGE(E85:R85,4)+LARGE(E85:R85,5)+LARGE(E85:R85,6)+LARGE(E85:R85,7)+S85</f>
        <v>414</v>
      </c>
    </row>
    <row r="86" spans="1:20" ht="12.75">
      <c r="A86" s="473">
        <v>3</v>
      </c>
      <c r="B86" s="210" t="s">
        <v>149</v>
      </c>
      <c r="C86" s="108" t="s">
        <v>356</v>
      </c>
      <c r="D86" s="107">
        <v>1954</v>
      </c>
      <c r="E86" s="201">
        <v>0</v>
      </c>
      <c r="F86" s="183">
        <v>0</v>
      </c>
      <c r="G86" s="183">
        <v>0</v>
      </c>
      <c r="H86" s="183">
        <v>0</v>
      </c>
      <c r="I86" s="183">
        <v>0</v>
      </c>
      <c r="J86" s="183">
        <v>0</v>
      </c>
      <c r="K86" s="183">
        <v>110</v>
      </c>
      <c r="L86" s="298">
        <v>0</v>
      </c>
      <c r="M86" s="179">
        <v>100</v>
      </c>
      <c r="N86" s="336"/>
      <c r="O86" s="468">
        <v>110</v>
      </c>
      <c r="P86" s="338"/>
      <c r="Q86" s="338"/>
      <c r="R86" s="337"/>
      <c r="S86" s="180"/>
      <c r="T86" s="164">
        <f>LARGE(E86:R86,1)+LARGE(E86:R86,2)+LARGE(E86:R86,3)+LARGE(E86:R86,4)+LARGE(E86:R86,5)+LARGE(E86:R86,6)+LARGE(E86:R86,7)+S86</f>
        <v>320</v>
      </c>
    </row>
    <row r="87" spans="1:20" ht="12.75">
      <c r="A87" s="473">
        <v>4</v>
      </c>
      <c r="B87" s="181">
        <v>3</v>
      </c>
      <c r="C87" s="108" t="s">
        <v>10</v>
      </c>
      <c r="D87" s="107">
        <v>1952</v>
      </c>
      <c r="E87" s="201">
        <v>0</v>
      </c>
      <c r="F87" s="183">
        <v>0</v>
      </c>
      <c r="G87" s="183">
        <v>44</v>
      </c>
      <c r="H87" s="183">
        <v>0</v>
      </c>
      <c r="I87" s="183">
        <v>0</v>
      </c>
      <c r="J87" s="183">
        <v>60</v>
      </c>
      <c r="K87" s="183">
        <v>66</v>
      </c>
      <c r="L87" s="298">
        <v>40</v>
      </c>
      <c r="M87" s="179"/>
      <c r="N87" s="336"/>
      <c r="O87" s="468">
        <v>66</v>
      </c>
      <c r="P87" s="338"/>
      <c r="Q87" s="338"/>
      <c r="R87" s="337"/>
      <c r="S87" s="180"/>
      <c r="T87" s="164">
        <f>LARGE(E87:R87,1)+LARGE(E87:R87,2)+LARGE(E87:R87,3)+LARGE(E87:R87,4)+LARGE(E87:R87,5)+LARGE(E87:R87,6)+LARGE(E87:R87,7)+S87</f>
        <v>276</v>
      </c>
    </row>
    <row r="88" spans="1:20" ht="12.75">
      <c r="A88" s="473">
        <v>5</v>
      </c>
      <c r="B88" s="210" t="s">
        <v>150</v>
      </c>
      <c r="C88" s="108" t="s">
        <v>59</v>
      </c>
      <c r="D88" s="107">
        <v>1953</v>
      </c>
      <c r="E88" s="201">
        <v>0</v>
      </c>
      <c r="F88" s="183">
        <v>0</v>
      </c>
      <c r="G88" s="183">
        <v>88</v>
      </c>
      <c r="H88" s="183">
        <v>0</v>
      </c>
      <c r="I88" s="183">
        <v>100</v>
      </c>
      <c r="J88" s="183">
        <v>0</v>
      </c>
      <c r="K88" s="183">
        <v>66</v>
      </c>
      <c r="L88" s="207"/>
      <c r="M88" s="195"/>
      <c r="N88" s="207"/>
      <c r="O88" s="469"/>
      <c r="P88" s="204"/>
      <c r="Q88" s="204"/>
      <c r="R88" s="339"/>
      <c r="S88" s="196"/>
      <c r="T88" s="164">
        <f>LARGE(E88:R88,1)+LARGE(E88:R88,2)+LARGE(E88:R88,3)+LARGE(E88:R88,4)+LARGE(E88:R88,5)+LARGE(E88:R88,6)+LARGE(E88:R88,7)+S88</f>
        <v>254</v>
      </c>
    </row>
    <row r="89" spans="1:20" ht="12.75">
      <c r="A89" s="473">
        <v>6</v>
      </c>
      <c r="B89" s="210" t="s">
        <v>148</v>
      </c>
      <c r="C89" s="108" t="s">
        <v>164</v>
      </c>
      <c r="D89" s="107">
        <v>1956</v>
      </c>
      <c r="E89" s="194">
        <v>0</v>
      </c>
      <c r="F89" s="183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218">
        <v>0</v>
      </c>
      <c r="M89" s="218">
        <v>80</v>
      </c>
      <c r="N89" s="299">
        <v>100</v>
      </c>
      <c r="O89" s="218">
        <v>0</v>
      </c>
      <c r="P89" s="218">
        <v>0</v>
      </c>
      <c r="Q89" s="218">
        <v>0</v>
      </c>
      <c r="R89" s="340"/>
      <c r="S89" s="331"/>
      <c r="T89" s="164">
        <f>LARGE(E89:R89,1)+LARGE(E89:R89,2)+LARGE(E89:R89,3)+LARGE(E89:R89,4)+LARGE(E89:R89,5)+LARGE(E89:R89,6)+LARGE(E89:R89,7)+S89</f>
        <v>180</v>
      </c>
    </row>
    <row r="90" spans="1:20" ht="12.75">
      <c r="A90" s="473">
        <v>7</v>
      </c>
      <c r="B90" s="210" t="s">
        <v>357</v>
      </c>
      <c r="C90" s="108" t="s">
        <v>67</v>
      </c>
      <c r="D90" s="107">
        <v>1955</v>
      </c>
      <c r="E90" s="194">
        <v>0</v>
      </c>
      <c r="F90" s="183">
        <v>0</v>
      </c>
      <c r="G90" s="183">
        <v>0</v>
      </c>
      <c r="H90" s="183">
        <v>80</v>
      </c>
      <c r="I90" s="183">
        <v>0</v>
      </c>
      <c r="J90" s="183">
        <v>0</v>
      </c>
      <c r="K90" s="183">
        <v>0</v>
      </c>
      <c r="L90" s="183">
        <v>0</v>
      </c>
      <c r="M90" s="183">
        <v>40</v>
      </c>
      <c r="N90" s="341">
        <v>40</v>
      </c>
      <c r="O90" s="183">
        <v>0</v>
      </c>
      <c r="P90" s="183">
        <v>0</v>
      </c>
      <c r="Q90" s="183">
        <v>0</v>
      </c>
      <c r="R90" s="309"/>
      <c r="S90" s="342"/>
      <c r="T90" s="164">
        <f>LARGE(E90:R90,1)+LARGE(E90:R90,2)+LARGE(E90:R90,3)+LARGE(E90:R90,4)+LARGE(E90:R90,5)+LARGE(E90:R90,6)+LARGE(E90:R90,7)+S90</f>
        <v>160</v>
      </c>
    </row>
    <row r="91" spans="1:20" ht="12.75">
      <c r="A91" s="473">
        <v>8</v>
      </c>
      <c r="B91" s="210" t="s">
        <v>357</v>
      </c>
      <c r="C91" s="108" t="s">
        <v>68</v>
      </c>
      <c r="D91" s="107">
        <v>1953</v>
      </c>
      <c r="E91" s="201">
        <v>80</v>
      </c>
      <c r="F91" s="183">
        <v>80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207"/>
      <c r="M91" s="195"/>
      <c r="N91" s="343"/>
      <c r="O91" s="469"/>
      <c r="P91" s="204"/>
      <c r="Q91" s="204"/>
      <c r="R91" s="339"/>
      <c r="S91" s="330"/>
      <c r="T91" s="164">
        <f>LARGE(E91:R91,1)+LARGE(E91:R91,2)+LARGE(E91:R91,3)+LARGE(E91:R91,4)+LARGE(E91:R91,5)+LARGE(E91:R91,6)+LARGE(E91:R91,7)+S91</f>
        <v>160</v>
      </c>
    </row>
    <row r="92" spans="1:20" ht="12.75">
      <c r="A92" s="473">
        <v>9</v>
      </c>
      <c r="B92" s="210" t="s">
        <v>161</v>
      </c>
      <c r="C92" s="108" t="s">
        <v>358</v>
      </c>
      <c r="D92" s="107">
        <v>1953</v>
      </c>
      <c r="E92" s="194">
        <v>0</v>
      </c>
      <c r="F92" s="183">
        <v>0</v>
      </c>
      <c r="G92" s="183">
        <v>0</v>
      </c>
      <c r="H92" s="183">
        <v>0</v>
      </c>
      <c r="I92" s="183">
        <v>0</v>
      </c>
      <c r="J92" s="183">
        <v>100</v>
      </c>
      <c r="K92" s="183">
        <v>0</v>
      </c>
      <c r="L92" s="183">
        <v>0</v>
      </c>
      <c r="M92" s="183">
        <v>40</v>
      </c>
      <c r="N92" s="341"/>
      <c r="O92" s="183"/>
      <c r="P92" s="183"/>
      <c r="Q92" s="183"/>
      <c r="R92" s="309"/>
      <c r="S92" s="342"/>
      <c r="T92" s="164">
        <f>LARGE(E92:R92,1)+LARGE(E92:R92,2)+LARGE(E92:R92,3)+LARGE(E92:R92,4)+LARGE(E92:R92,5)+LARGE(E92:R92,6)+LARGE(E92:R92,7)+S92</f>
        <v>140</v>
      </c>
    </row>
    <row r="93" spans="1:20" ht="12.75">
      <c r="A93" s="473">
        <v>10</v>
      </c>
      <c r="B93" s="210" t="s">
        <v>162</v>
      </c>
      <c r="C93" s="108" t="s">
        <v>166</v>
      </c>
      <c r="D93" s="107">
        <v>1944</v>
      </c>
      <c r="E93" s="194">
        <v>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60</v>
      </c>
      <c r="N93" s="341">
        <v>0</v>
      </c>
      <c r="O93" s="183">
        <v>66</v>
      </c>
      <c r="P93" s="183">
        <v>0</v>
      </c>
      <c r="Q93" s="183">
        <v>0</v>
      </c>
      <c r="R93" s="309"/>
      <c r="S93" s="342"/>
      <c r="T93" s="164">
        <f>LARGE(E93:R93,1)+LARGE(E93:R93,2)+LARGE(E93:R93,3)+LARGE(E93:R93,4)+LARGE(E93:R93,5)+LARGE(E93:R93,6)+LARGE(E93:R93,7)+S93</f>
        <v>126</v>
      </c>
    </row>
    <row r="94" spans="1:20" ht="12.75">
      <c r="A94" s="473">
        <v>11</v>
      </c>
      <c r="B94" s="210" t="s">
        <v>163</v>
      </c>
      <c r="C94" s="108" t="s">
        <v>129</v>
      </c>
      <c r="D94" s="107">
        <v>1956</v>
      </c>
      <c r="E94" s="201">
        <v>0</v>
      </c>
      <c r="F94" s="183">
        <v>0</v>
      </c>
      <c r="G94" s="183">
        <v>110</v>
      </c>
      <c r="H94" s="183">
        <v>0</v>
      </c>
      <c r="I94" s="183">
        <v>0</v>
      </c>
      <c r="J94" s="183">
        <v>0</v>
      </c>
      <c r="K94" s="183">
        <v>0</v>
      </c>
      <c r="L94" s="207"/>
      <c r="M94" s="195"/>
      <c r="N94" s="343"/>
      <c r="O94" s="469"/>
      <c r="P94" s="204"/>
      <c r="Q94" s="204"/>
      <c r="R94" s="339"/>
      <c r="S94" s="330"/>
      <c r="T94" s="164">
        <f>LARGE(E94:R94,1)+LARGE(E94:R94,2)+LARGE(E94:R94,3)+LARGE(E94:R94,4)+LARGE(E94:R94,5)+LARGE(E94:R94,6)+LARGE(E94:R94,7)+S94</f>
        <v>110</v>
      </c>
    </row>
    <row r="95" spans="1:20" ht="12.75">
      <c r="A95" s="473">
        <v>12</v>
      </c>
      <c r="B95" s="210" t="s">
        <v>154</v>
      </c>
      <c r="C95" s="108" t="s">
        <v>80</v>
      </c>
      <c r="D95" s="107">
        <v>1956</v>
      </c>
      <c r="E95" s="194">
        <v>0</v>
      </c>
      <c r="F95" s="183">
        <v>0</v>
      </c>
      <c r="G95" s="183">
        <v>0</v>
      </c>
      <c r="H95" s="183">
        <v>0</v>
      </c>
      <c r="I95" s="183">
        <v>0</v>
      </c>
      <c r="J95" s="183">
        <v>0</v>
      </c>
      <c r="K95" s="183">
        <v>0</v>
      </c>
      <c r="L95" s="183">
        <v>0</v>
      </c>
      <c r="M95" s="183">
        <v>60</v>
      </c>
      <c r="N95" s="341">
        <v>0</v>
      </c>
      <c r="O95" s="183">
        <v>44</v>
      </c>
      <c r="P95" s="183">
        <v>0</v>
      </c>
      <c r="Q95" s="183">
        <v>0</v>
      </c>
      <c r="R95" s="309"/>
      <c r="S95" s="342"/>
      <c r="T95" s="164">
        <f>LARGE(E95:R95,1)+LARGE(E95:R95,2)+LARGE(E95:R95,3)+LARGE(E95:R95,4)+LARGE(E95:R95,5)+LARGE(E95:R95,6)+LARGE(E95:R95,7)+S95</f>
        <v>104</v>
      </c>
    </row>
    <row r="96" spans="1:20" ht="12.75">
      <c r="A96" s="473">
        <v>13</v>
      </c>
      <c r="B96" s="210" t="s">
        <v>156</v>
      </c>
      <c r="C96" s="108" t="s">
        <v>116</v>
      </c>
      <c r="D96" s="107">
        <v>1946</v>
      </c>
      <c r="E96" s="194">
        <v>0</v>
      </c>
      <c r="F96" s="183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0</v>
      </c>
      <c r="L96" s="183">
        <v>100</v>
      </c>
      <c r="M96" s="183"/>
      <c r="N96" s="341"/>
      <c r="O96" s="183"/>
      <c r="P96" s="183"/>
      <c r="Q96" s="183"/>
      <c r="R96" s="309"/>
      <c r="S96" s="342"/>
      <c r="T96" s="164">
        <f>LARGE(E96:R96,1)+LARGE(E96:R96,2)+LARGE(E96:R96,3)+LARGE(E96:R96,4)+LARGE(E96:R96,5)+LARGE(E96:R96,6)+LARGE(E96:R96,7)+S96</f>
        <v>100</v>
      </c>
    </row>
    <row r="97" spans="1:20" ht="12.75">
      <c r="A97" s="473">
        <v>14</v>
      </c>
      <c r="B97" s="210" t="s">
        <v>470</v>
      </c>
      <c r="C97" s="344" t="s">
        <v>165</v>
      </c>
      <c r="D97" s="75">
        <v>1954</v>
      </c>
      <c r="E97" s="194">
        <v>0</v>
      </c>
      <c r="F97" s="183">
        <v>0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80</v>
      </c>
      <c r="M97" s="183"/>
      <c r="N97" s="341"/>
      <c r="O97" s="183"/>
      <c r="P97" s="183"/>
      <c r="Q97" s="183"/>
      <c r="R97" s="309"/>
      <c r="S97" s="342"/>
      <c r="T97" s="164">
        <f>LARGE(E97:R97,1)+LARGE(E97:R97,2)+LARGE(E97:R97,3)+LARGE(E97:R97,4)+LARGE(E97:R97,5)+LARGE(E97:R97,6)+LARGE(E97:R97,7)+S97</f>
        <v>80</v>
      </c>
    </row>
    <row r="98" spans="1:20" ht="12.75">
      <c r="A98" s="473">
        <v>15</v>
      </c>
      <c r="B98" s="210" t="s">
        <v>470</v>
      </c>
      <c r="C98" s="109" t="s">
        <v>359</v>
      </c>
      <c r="D98" s="107">
        <v>1951</v>
      </c>
      <c r="E98" s="194">
        <v>0</v>
      </c>
      <c r="F98" s="183">
        <v>0</v>
      </c>
      <c r="G98" s="183">
        <v>0</v>
      </c>
      <c r="H98" s="183">
        <v>0</v>
      </c>
      <c r="I98" s="183">
        <v>0</v>
      </c>
      <c r="J98" s="183">
        <v>80</v>
      </c>
      <c r="K98" s="183">
        <v>0</v>
      </c>
      <c r="L98" s="183">
        <v>0</v>
      </c>
      <c r="M98" s="183"/>
      <c r="N98" s="341"/>
      <c r="O98" s="183"/>
      <c r="P98" s="183"/>
      <c r="Q98" s="183"/>
      <c r="R98" s="309"/>
      <c r="S98" s="342"/>
      <c r="T98" s="164">
        <f>LARGE(E98:R98,1)+LARGE(E98:R98,2)+LARGE(E98:R98,3)+LARGE(E98:R98,4)+LARGE(E98:R98,5)+LARGE(E98:R98,6)+LARGE(E98:R98,7)+S98</f>
        <v>80</v>
      </c>
    </row>
    <row r="99" spans="1:20" ht="12.75">
      <c r="A99" s="473">
        <v>16</v>
      </c>
      <c r="B99" s="210" t="s">
        <v>239</v>
      </c>
      <c r="C99" s="108" t="s">
        <v>70</v>
      </c>
      <c r="D99" s="107">
        <v>1947</v>
      </c>
      <c r="E99" s="194">
        <v>0</v>
      </c>
      <c r="F99" s="183">
        <v>0</v>
      </c>
      <c r="G99" s="183">
        <v>0</v>
      </c>
      <c r="H99" s="183">
        <v>0</v>
      </c>
      <c r="I99" s="183">
        <v>0</v>
      </c>
      <c r="J99" s="183">
        <v>0</v>
      </c>
      <c r="K99" s="183">
        <v>0</v>
      </c>
      <c r="L99" s="183">
        <v>0</v>
      </c>
      <c r="M99" s="183">
        <v>0</v>
      </c>
      <c r="N99" s="341">
        <v>60</v>
      </c>
      <c r="O99" s="183">
        <v>0</v>
      </c>
      <c r="P99" s="183">
        <v>0</v>
      </c>
      <c r="Q99" s="183">
        <v>0</v>
      </c>
      <c r="R99" s="309"/>
      <c r="S99" s="342"/>
      <c r="T99" s="164">
        <f>LARGE(E99:R99,1)+LARGE(E99:R99,2)+LARGE(E99:R99,3)+LARGE(E99:R99,4)+LARGE(E99:R99,5)+LARGE(E99:R99,6)+LARGE(E99:R99,7)+S99</f>
        <v>60</v>
      </c>
    </row>
    <row r="100" spans="1:20" ht="13.5" thickBot="1">
      <c r="A100" s="473">
        <v>17</v>
      </c>
      <c r="B100" s="184" t="s">
        <v>182</v>
      </c>
      <c r="C100" s="99" t="s">
        <v>463</v>
      </c>
      <c r="D100" s="71">
        <v>1953</v>
      </c>
      <c r="E100" s="185">
        <v>0</v>
      </c>
      <c r="F100" s="198">
        <v>0</v>
      </c>
      <c r="G100" s="198">
        <v>0</v>
      </c>
      <c r="H100" s="198">
        <v>0</v>
      </c>
      <c r="I100" s="198">
        <v>0</v>
      </c>
      <c r="J100" s="198">
        <v>0</v>
      </c>
      <c r="K100" s="198">
        <v>0</v>
      </c>
      <c r="L100" s="198">
        <v>0</v>
      </c>
      <c r="M100" s="198">
        <v>0</v>
      </c>
      <c r="N100" s="345">
        <v>0</v>
      </c>
      <c r="O100" s="198">
        <v>44</v>
      </c>
      <c r="P100" s="198">
        <v>0</v>
      </c>
      <c r="Q100" s="198">
        <v>0</v>
      </c>
      <c r="R100" s="306"/>
      <c r="S100" s="332"/>
      <c r="T100" s="308">
        <f>LARGE(E100:R100,1)+LARGE(E100:R100,2)+LARGE(E100:R100,3)+LARGE(E100:R100,4)+LARGE(E100:R100,5)+LARGE(E100:R100,6)+LARGE(E100:R100,7)+S100</f>
        <v>44</v>
      </c>
    </row>
    <row r="101" spans="9:11" ht="13.5" thickBot="1">
      <c r="I101" s="275"/>
      <c r="J101" s="275"/>
      <c r="K101" s="275"/>
    </row>
    <row r="102" spans="2:20" ht="13.5" thickBot="1">
      <c r="B102" s="172" t="s">
        <v>0</v>
      </c>
      <c r="C102" s="67" t="s">
        <v>15</v>
      </c>
      <c r="D102" s="66" t="s">
        <v>23</v>
      </c>
      <c r="E102" s="4">
        <v>1</v>
      </c>
      <c r="F102" s="5">
        <v>2</v>
      </c>
      <c r="G102" s="5">
        <v>3</v>
      </c>
      <c r="H102" s="5">
        <v>4</v>
      </c>
      <c r="I102" s="5">
        <v>5</v>
      </c>
      <c r="J102" s="5">
        <v>6</v>
      </c>
      <c r="K102" s="5">
        <v>7</v>
      </c>
      <c r="L102" s="37">
        <v>8</v>
      </c>
      <c r="M102" s="5">
        <v>9</v>
      </c>
      <c r="N102" s="5">
        <v>10</v>
      </c>
      <c r="O102" s="5">
        <v>11</v>
      </c>
      <c r="P102" s="5">
        <v>12</v>
      </c>
      <c r="Q102" s="5">
        <v>13</v>
      </c>
      <c r="R102" s="5">
        <v>14</v>
      </c>
      <c r="S102" s="5">
        <v>15</v>
      </c>
      <c r="T102" s="39" t="s">
        <v>22</v>
      </c>
    </row>
    <row r="103" spans="1:20" ht="12.75">
      <c r="A103" s="472">
        <v>1</v>
      </c>
      <c r="B103" s="173">
        <v>1</v>
      </c>
      <c r="C103" s="64" t="s">
        <v>168</v>
      </c>
      <c r="D103" s="75">
        <v>1949</v>
      </c>
      <c r="E103" s="174">
        <v>0</v>
      </c>
      <c r="F103" s="199">
        <v>0</v>
      </c>
      <c r="G103" s="199">
        <v>66</v>
      </c>
      <c r="H103" s="199">
        <v>100</v>
      </c>
      <c r="I103" s="199">
        <v>80</v>
      </c>
      <c r="J103" s="199">
        <v>80</v>
      </c>
      <c r="K103" s="199">
        <v>88</v>
      </c>
      <c r="L103" s="291"/>
      <c r="M103" s="175">
        <v>60</v>
      </c>
      <c r="N103" s="291">
        <v>60</v>
      </c>
      <c r="O103" s="467">
        <v>110</v>
      </c>
      <c r="P103" s="335"/>
      <c r="Q103" s="335"/>
      <c r="R103" s="334"/>
      <c r="S103" s="176"/>
      <c r="T103" s="162">
        <f>LARGE(E103:R103,1)+LARGE(E103:R103,2)+LARGE(E103:R103,3)+LARGE(E103:R103,4)+LARGE(E103:R103,5)+LARGE(E103:R103,6)+LARGE(E103:R103,7)+S103</f>
        <v>584</v>
      </c>
    </row>
    <row r="104" spans="1:20" ht="12.75">
      <c r="A104" s="472">
        <v>2</v>
      </c>
      <c r="B104" s="181" t="s">
        <v>103</v>
      </c>
      <c r="C104" s="64" t="s">
        <v>169</v>
      </c>
      <c r="D104" s="75">
        <v>1949</v>
      </c>
      <c r="E104" s="201">
        <v>0</v>
      </c>
      <c r="F104" s="195">
        <v>0</v>
      </c>
      <c r="G104" s="183">
        <v>110</v>
      </c>
      <c r="H104" s="183">
        <v>80</v>
      </c>
      <c r="I104" s="183">
        <v>100</v>
      </c>
      <c r="J104" s="183">
        <v>0</v>
      </c>
      <c r="K104" s="183">
        <v>0</v>
      </c>
      <c r="L104" s="298"/>
      <c r="M104" s="179">
        <v>80</v>
      </c>
      <c r="N104" s="336">
        <v>60</v>
      </c>
      <c r="O104" s="468">
        <v>88</v>
      </c>
      <c r="P104" s="338"/>
      <c r="Q104" s="338"/>
      <c r="R104" s="337"/>
      <c r="S104" s="180"/>
      <c r="T104" s="164">
        <f>LARGE(E104:R104,1)+LARGE(E104:R104,2)+LARGE(E104:R104,3)+LARGE(E104:R104,4)+LARGE(E104:R104,5)+LARGE(E104:R104,6)+LARGE(E104:R104,7)+S104</f>
        <v>518</v>
      </c>
    </row>
    <row r="105" spans="1:20" ht="12.75">
      <c r="A105" s="472">
        <v>3</v>
      </c>
      <c r="B105" s="181" t="s">
        <v>149</v>
      </c>
      <c r="C105" s="63" t="s">
        <v>116</v>
      </c>
      <c r="D105" s="107">
        <v>1946</v>
      </c>
      <c r="E105" s="194">
        <v>0</v>
      </c>
      <c r="F105" s="183">
        <v>0</v>
      </c>
      <c r="G105" s="183">
        <v>88</v>
      </c>
      <c r="H105" s="183">
        <v>0</v>
      </c>
      <c r="I105" s="183">
        <v>0</v>
      </c>
      <c r="J105" s="183">
        <v>100</v>
      </c>
      <c r="K105" s="183">
        <v>110</v>
      </c>
      <c r="L105" s="298"/>
      <c r="M105" s="179">
        <v>100</v>
      </c>
      <c r="N105" s="336">
        <v>80</v>
      </c>
      <c r="O105" s="468"/>
      <c r="P105" s="338"/>
      <c r="Q105" s="338"/>
      <c r="R105" s="337"/>
      <c r="S105" s="180"/>
      <c r="T105" s="164">
        <f>LARGE(E105:R105,1)+LARGE(E105:R105,2)+LARGE(E105:R105,3)+LARGE(E105:R105,4)+LARGE(E105:R105,5)+LARGE(E105:R105,6)+LARGE(E105:R105,7)+S105</f>
        <v>478</v>
      </c>
    </row>
    <row r="106" spans="1:20" ht="12.75">
      <c r="A106" s="472">
        <v>4</v>
      </c>
      <c r="B106" s="210" t="s">
        <v>150</v>
      </c>
      <c r="C106" s="344" t="s">
        <v>33</v>
      </c>
      <c r="D106" s="107">
        <v>1951</v>
      </c>
      <c r="E106" s="194">
        <v>100</v>
      </c>
      <c r="F106" s="195">
        <v>100</v>
      </c>
      <c r="G106" s="195">
        <v>44</v>
      </c>
      <c r="H106" s="195">
        <v>0</v>
      </c>
      <c r="I106" s="195">
        <v>0</v>
      </c>
      <c r="J106" s="195">
        <v>0</v>
      </c>
      <c r="K106" s="195">
        <v>0</v>
      </c>
      <c r="L106" s="298"/>
      <c r="M106" s="179">
        <v>40</v>
      </c>
      <c r="N106" s="336">
        <v>100</v>
      </c>
      <c r="O106" s="468"/>
      <c r="P106" s="338"/>
      <c r="Q106" s="338"/>
      <c r="R106" s="337"/>
      <c r="S106" s="180"/>
      <c r="T106" s="164">
        <f>LARGE(E106:R106,1)+LARGE(E106:R106,2)+LARGE(E106:R106,3)+LARGE(E106:R106,4)+LARGE(E106:R106,5)+LARGE(E106:R106,6)+LARGE(E106:R106,7)+S106</f>
        <v>384</v>
      </c>
    </row>
    <row r="107" spans="1:20" ht="12.75">
      <c r="A107" s="472">
        <v>5</v>
      </c>
      <c r="B107" s="210" t="s">
        <v>151</v>
      </c>
      <c r="C107" s="344" t="s">
        <v>70</v>
      </c>
      <c r="D107" s="107">
        <v>1947</v>
      </c>
      <c r="E107" s="194">
        <v>80</v>
      </c>
      <c r="F107" s="183">
        <v>0</v>
      </c>
      <c r="G107" s="183">
        <v>66</v>
      </c>
      <c r="H107" s="183">
        <v>60</v>
      </c>
      <c r="I107" s="183">
        <v>0</v>
      </c>
      <c r="J107" s="183">
        <v>0</v>
      </c>
      <c r="K107" s="183">
        <v>0</v>
      </c>
      <c r="L107" s="298"/>
      <c r="M107" s="179">
        <v>60</v>
      </c>
      <c r="N107" s="336"/>
      <c r="O107" s="468">
        <v>66</v>
      </c>
      <c r="P107" s="338"/>
      <c r="Q107" s="338"/>
      <c r="R107" s="337"/>
      <c r="S107" s="180"/>
      <c r="T107" s="164">
        <f>LARGE(E107:R107,1)+LARGE(E107:R107,2)+LARGE(E107:R107,3)+LARGE(E107:R107,4)+LARGE(E107:R107,5)+LARGE(E107:R107,6)+LARGE(E107:R107,7)+S107</f>
        <v>332</v>
      </c>
    </row>
    <row r="108" spans="1:20" ht="12.75">
      <c r="A108" s="472">
        <v>6</v>
      </c>
      <c r="B108" s="210" t="s">
        <v>148</v>
      </c>
      <c r="C108" s="344" t="s">
        <v>26</v>
      </c>
      <c r="D108" s="75">
        <v>1950</v>
      </c>
      <c r="E108" s="194">
        <v>0</v>
      </c>
      <c r="F108" s="183">
        <v>80</v>
      </c>
      <c r="G108" s="183">
        <v>0</v>
      </c>
      <c r="H108" s="183">
        <v>0</v>
      </c>
      <c r="I108" s="183">
        <v>60</v>
      </c>
      <c r="J108" s="183">
        <v>0</v>
      </c>
      <c r="K108" s="183">
        <v>66</v>
      </c>
      <c r="L108" s="298">
        <v>100</v>
      </c>
      <c r="M108" s="179"/>
      <c r="N108" s="336"/>
      <c r="O108" s="468"/>
      <c r="P108" s="338"/>
      <c r="Q108" s="338"/>
      <c r="R108" s="337"/>
      <c r="S108" s="180"/>
      <c r="T108" s="164">
        <f>LARGE(E108:R108,1)+LARGE(E108:R108,2)+LARGE(E108:R108,3)+LARGE(E108:R108,4)+LARGE(E108:R108,5)+LARGE(E108:R108,6)+LARGE(E108:R108,7)+S108</f>
        <v>306</v>
      </c>
    </row>
    <row r="109" spans="1:20" ht="12.75">
      <c r="A109" s="472">
        <v>7</v>
      </c>
      <c r="B109" s="210" t="s">
        <v>152</v>
      </c>
      <c r="C109" s="344" t="s">
        <v>359</v>
      </c>
      <c r="D109" s="75">
        <v>1951</v>
      </c>
      <c r="E109" s="212">
        <v>60</v>
      </c>
      <c r="F109" s="183">
        <v>0</v>
      </c>
      <c r="G109" s="183">
        <v>0</v>
      </c>
      <c r="H109" s="183">
        <v>60</v>
      </c>
      <c r="I109" s="183">
        <v>0</v>
      </c>
      <c r="J109" s="183">
        <v>0</v>
      </c>
      <c r="K109" s="183">
        <v>0</v>
      </c>
      <c r="L109" s="298"/>
      <c r="M109" s="179"/>
      <c r="N109" s="336"/>
      <c r="O109" s="468"/>
      <c r="P109" s="338"/>
      <c r="Q109" s="338"/>
      <c r="R109" s="337"/>
      <c r="S109" s="180"/>
      <c r="T109" s="164">
        <f>LARGE(E109:R109,1)+LARGE(E109:R109,2)+LARGE(E109:R109,3)+LARGE(E109:R109,4)+LARGE(E109:R109,5)+LARGE(E109:R109,6)+LARGE(E109:R109,7)+S109</f>
        <v>120</v>
      </c>
    </row>
    <row r="110" spans="1:20" ht="12.75">
      <c r="A110" s="472">
        <v>8</v>
      </c>
      <c r="B110" s="210" t="s">
        <v>153</v>
      </c>
      <c r="C110" s="344" t="s">
        <v>170</v>
      </c>
      <c r="D110" s="75">
        <v>1946</v>
      </c>
      <c r="E110" s="212">
        <v>0</v>
      </c>
      <c r="F110" s="183">
        <v>0</v>
      </c>
      <c r="G110" s="183">
        <v>0</v>
      </c>
      <c r="H110" s="183">
        <v>0</v>
      </c>
      <c r="I110" s="183">
        <v>0</v>
      </c>
      <c r="J110" s="183">
        <v>0</v>
      </c>
      <c r="K110" s="183">
        <v>66</v>
      </c>
      <c r="L110" s="298"/>
      <c r="M110" s="179"/>
      <c r="N110" s="336"/>
      <c r="O110" s="468"/>
      <c r="P110" s="338"/>
      <c r="Q110" s="338"/>
      <c r="R110" s="337"/>
      <c r="S110" s="180"/>
      <c r="T110" s="164">
        <f>LARGE(E110:R110,1)+LARGE(E110:R110,2)+LARGE(E110:R110,3)+LARGE(E110:R110,4)+LARGE(E110:R110,5)+LARGE(E110:R110,6)+LARGE(E110:R110,7)+S110</f>
        <v>66</v>
      </c>
    </row>
    <row r="111" spans="1:20" ht="12.75">
      <c r="A111" s="472">
        <v>9</v>
      </c>
      <c r="B111" s="210" t="s">
        <v>161</v>
      </c>
      <c r="C111" s="63" t="s">
        <v>171</v>
      </c>
      <c r="D111" s="75">
        <v>1948</v>
      </c>
      <c r="E111" s="212">
        <v>0</v>
      </c>
      <c r="F111" s="183">
        <v>0</v>
      </c>
      <c r="G111" s="183">
        <v>0</v>
      </c>
      <c r="H111" s="183">
        <v>0</v>
      </c>
      <c r="I111" s="183">
        <v>0</v>
      </c>
      <c r="J111" s="183">
        <v>60</v>
      </c>
      <c r="K111" s="183">
        <v>0</v>
      </c>
      <c r="L111" s="298"/>
      <c r="M111" s="179"/>
      <c r="N111" s="336"/>
      <c r="O111" s="468"/>
      <c r="P111" s="338"/>
      <c r="Q111" s="338"/>
      <c r="R111" s="337"/>
      <c r="S111" s="180"/>
      <c r="T111" s="164">
        <f>LARGE(E111:R111,1)+LARGE(E111:R111,2)+LARGE(E111:R111,3)+LARGE(E111:R111,4)+LARGE(E111:R111,5)+LARGE(E111:R111,6)+LARGE(E111:R111,7)+S111</f>
        <v>60</v>
      </c>
    </row>
    <row r="112" spans="1:20" ht="12.75">
      <c r="A112" s="472">
        <v>10</v>
      </c>
      <c r="B112" s="210" t="s">
        <v>238</v>
      </c>
      <c r="C112" s="344" t="s">
        <v>107</v>
      </c>
      <c r="D112" s="75">
        <v>1941</v>
      </c>
      <c r="E112" s="212">
        <v>0</v>
      </c>
      <c r="F112" s="183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44</v>
      </c>
      <c r="L112" s="298"/>
      <c r="M112" s="179"/>
      <c r="N112" s="336"/>
      <c r="O112" s="468"/>
      <c r="P112" s="338"/>
      <c r="Q112" s="338"/>
      <c r="R112" s="337"/>
      <c r="S112" s="180"/>
      <c r="T112" s="164">
        <f>LARGE(E112:R112,1)+LARGE(E112:R112,2)+LARGE(E112:R112,3)+LARGE(E112:R112,4)+LARGE(E112:R112,5)+LARGE(E112:R112,6)+LARGE(E112:R112,7)+S112</f>
        <v>44</v>
      </c>
    </row>
    <row r="113" spans="1:20" ht="12.75">
      <c r="A113" s="472">
        <v>11</v>
      </c>
      <c r="B113" s="210" t="s">
        <v>238</v>
      </c>
      <c r="C113" s="38" t="s">
        <v>172</v>
      </c>
      <c r="D113" s="346">
        <v>1949</v>
      </c>
      <c r="E113" s="201">
        <v>0</v>
      </c>
      <c r="F113" s="183">
        <v>0</v>
      </c>
      <c r="G113" s="183">
        <v>44</v>
      </c>
      <c r="H113" s="183">
        <v>0</v>
      </c>
      <c r="I113" s="183">
        <v>0</v>
      </c>
      <c r="J113" s="183">
        <v>0</v>
      </c>
      <c r="K113" s="183">
        <v>0</v>
      </c>
      <c r="L113" s="298"/>
      <c r="M113" s="179"/>
      <c r="N113" s="336"/>
      <c r="O113" s="468"/>
      <c r="P113" s="338"/>
      <c r="Q113" s="338"/>
      <c r="R113" s="337"/>
      <c r="S113" s="180"/>
      <c r="T113" s="164">
        <f>LARGE(E113:R113,1)+LARGE(E113:R113,2)+LARGE(E113:R113,3)+LARGE(E113:R113,4)+LARGE(E113:R113,5)+LARGE(E113:R113,6)+LARGE(E113:R113,7)+S113</f>
        <v>44</v>
      </c>
    </row>
    <row r="114" spans="1:20" ht="13.5" thickBot="1">
      <c r="A114" s="472">
        <v>12</v>
      </c>
      <c r="B114" s="184" t="s">
        <v>154</v>
      </c>
      <c r="C114" s="59" t="s">
        <v>360</v>
      </c>
      <c r="D114" s="71">
        <v>1950</v>
      </c>
      <c r="E114" s="347">
        <v>0</v>
      </c>
      <c r="F114" s="198">
        <v>0</v>
      </c>
      <c r="G114" s="198">
        <v>0</v>
      </c>
      <c r="H114" s="198">
        <v>0</v>
      </c>
      <c r="I114" s="198">
        <v>0</v>
      </c>
      <c r="J114" s="198">
        <v>0</v>
      </c>
      <c r="K114" s="198">
        <v>0</v>
      </c>
      <c r="L114" s="208"/>
      <c r="M114" s="186"/>
      <c r="N114" s="348">
        <v>40</v>
      </c>
      <c r="O114" s="470"/>
      <c r="P114" s="350"/>
      <c r="Q114" s="350"/>
      <c r="R114" s="349"/>
      <c r="S114" s="187"/>
      <c r="T114" s="308">
        <f>LARGE(E114:R114,1)+LARGE(E114:R114,2)+LARGE(E114:R114,3)+LARGE(E114:R114,4)+LARGE(E114:R114,5)+LARGE(E114:R114,6)+LARGE(E114:R114,7)+S114</f>
        <v>40</v>
      </c>
    </row>
    <row r="115" spans="9:11" ht="13.5" thickBot="1">
      <c r="I115" s="275"/>
      <c r="J115" s="275"/>
      <c r="K115" s="275"/>
    </row>
    <row r="116" spans="2:20" ht="13.5" thickBot="1">
      <c r="B116" s="172" t="s">
        <v>0</v>
      </c>
      <c r="C116" s="67" t="s">
        <v>4</v>
      </c>
      <c r="D116" s="66" t="s">
        <v>23</v>
      </c>
      <c r="E116" s="4">
        <v>1</v>
      </c>
      <c r="F116" s="5">
        <v>2</v>
      </c>
      <c r="G116" s="5">
        <v>3</v>
      </c>
      <c r="H116" s="5">
        <v>4</v>
      </c>
      <c r="I116" s="5">
        <v>5</v>
      </c>
      <c r="J116" s="5">
        <v>6</v>
      </c>
      <c r="K116" s="5">
        <v>7</v>
      </c>
      <c r="L116" s="37">
        <v>8</v>
      </c>
      <c r="M116" s="5">
        <v>9</v>
      </c>
      <c r="N116" s="5">
        <v>10</v>
      </c>
      <c r="O116" s="5">
        <v>11</v>
      </c>
      <c r="P116" s="5">
        <v>12</v>
      </c>
      <c r="Q116" s="5">
        <v>13</v>
      </c>
      <c r="R116" s="5">
        <v>14</v>
      </c>
      <c r="S116" s="5">
        <v>15</v>
      </c>
      <c r="T116" s="39" t="s">
        <v>22</v>
      </c>
    </row>
    <row r="117" spans="1:20" ht="12.75">
      <c r="A117" s="473">
        <v>1</v>
      </c>
      <c r="B117" s="173" t="s">
        <v>104</v>
      </c>
      <c r="C117" s="63" t="s">
        <v>38</v>
      </c>
      <c r="D117" s="75">
        <v>1944</v>
      </c>
      <c r="E117" s="351">
        <v>80</v>
      </c>
      <c r="F117" s="199">
        <v>0</v>
      </c>
      <c r="G117" s="199">
        <v>110</v>
      </c>
      <c r="H117" s="199">
        <v>60</v>
      </c>
      <c r="I117" s="199">
        <v>0</v>
      </c>
      <c r="J117" s="199">
        <v>80</v>
      </c>
      <c r="K117" s="199">
        <v>88</v>
      </c>
      <c r="L117" s="199">
        <v>100</v>
      </c>
      <c r="M117" s="199">
        <v>80</v>
      </c>
      <c r="N117" s="292">
        <v>100</v>
      </c>
      <c r="O117" s="199"/>
      <c r="P117" s="317"/>
      <c r="Q117" s="316"/>
      <c r="R117" s="316"/>
      <c r="S117" s="352"/>
      <c r="T117" s="162">
        <f>LARGE(E117:R117,1)+LARGE(E117:R117,2)+LARGE(E117:R117,3)+LARGE(E117:R117,4)+LARGE(E117:R117,5)+LARGE(E117:R117,6)+LARGE(E117:R117,7)+S117</f>
        <v>638</v>
      </c>
    </row>
    <row r="118" spans="1:20" ht="12.75">
      <c r="A118" s="473">
        <v>2</v>
      </c>
      <c r="B118" s="177" t="s">
        <v>103</v>
      </c>
      <c r="C118" s="222" t="s">
        <v>31</v>
      </c>
      <c r="D118" s="70">
        <v>1942</v>
      </c>
      <c r="E118" s="353">
        <v>100</v>
      </c>
      <c r="F118" s="300">
        <v>0</v>
      </c>
      <c r="G118" s="195">
        <v>0</v>
      </c>
      <c r="H118" s="195">
        <v>0</v>
      </c>
      <c r="I118" s="195">
        <v>100</v>
      </c>
      <c r="J118" s="183">
        <v>100</v>
      </c>
      <c r="K118" s="195">
        <v>66</v>
      </c>
      <c r="L118" s="207"/>
      <c r="M118" s="207"/>
      <c r="N118" s="183">
        <v>80</v>
      </c>
      <c r="O118" s="195">
        <v>110</v>
      </c>
      <c r="P118" s="321"/>
      <c r="Q118" s="320"/>
      <c r="R118" s="321"/>
      <c r="S118" s="354"/>
      <c r="T118" s="164">
        <f>LARGE(E118:R118,1)+LARGE(E118:R118,2)+LARGE(E118:R118,3)+LARGE(E118:R118,4)+LARGE(E118:R118,5)+LARGE(E118:R118,6)+LARGE(E118:R118,7)+S118</f>
        <v>556</v>
      </c>
    </row>
    <row r="119" spans="1:20" ht="12.75">
      <c r="A119" s="473">
        <v>3</v>
      </c>
      <c r="B119" s="181" t="s">
        <v>149</v>
      </c>
      <c r="C119" s="222" t="s">
        <v>69</v>
      </c>
      <c r="D119" s="70">
        <v>1946</v>
      </c>
      <c r="E119" s="201">
        <v>60</v>
      </c>
      <c r="F119" s="183">
        <v>0</v>
      </c>
      <c r="G119" s="183">
        <v>88</v>
      </c>
      <c r="H119" s="183">
        <v>0</v>
      </c>
      <c r="I119" s="183">
        <v>0</v>
      </c>
      <c r="J119" s="183">
        <v>60</v>
      </c>
      <c r="K119" s="183">
        <v>66</v>
      </c>
      <c r="L119" s="207"/>
      <c r="M119" s="195">
        <v>60</v>
      </c>
      <c r="N119" s="207">
        <v>60</v>
      </c>
      <c r="O119" s="469"/>
      <c r="P119" s="204"/>
      <c r="Q119" s="204"/>
      <c r="R119" s="339"/>
      <c r="S119" s="330"/>
      <c r="T119" s="164">
        <f>LARGE(E119:R119,1)+LARGE(E119:R119,2)+LARGE(E119:R119,3)+LARGE(E119:R119,4)+LARGE(E119:R119,5)+LARGE(E119:R119,6)+LARGE(E119:R119,7)+S119</f>
        <v>394</v>
      </c>
    </row>
    <row r="120" spans="1:20" ht="12.75">
      <c r="A120" s="473">
        <v>4</v>
      </c>
      <c r="B120" s="177" t="s">
        <v>150</v>
      </c>
      <c r="C120" s="68" t="s">
        <v>170</v>
      </c>
      <c r="D120" s="70">
        <v>1946</v>
      </c>
      <c r="E120" s="194">
        <v>0</v>
      </c>
      <c r="F120" s="195">
        <v>100</v>
      </c>
      <c r="G120" s="183">
        <v>0</v>
      </c>
      <c r="H120" s="183">
        <v>100</v>
      </c>
      <c r="I120" s="183">
        <v>0</v>
      </c>
      <c r="J120" s="183">
        <v>40</v>
      </c>
      <c r="K120" s="183">
        <v>0</v>
      </c>
      <c r="L120" s="183">
        <v>80</v>
      </c>
      <c r="M120" s="183"/>
      <c r="N120" s="183"/>
      <c r="O120" s="183"/>
      <c r="P120" s="309"/>
      <c r="Q120" s="309"/>
      <c r="R120" s="309"/>
      <c r="S120" s="319"/>
      <c r="T120" s="164">
        <f>LARGE(E120:R120,1)+LARGE(E120:R120,2)+LARGE(E120:R120,3)+LARGE(E120:R120,4)+LARGE(E120:R120,5)+LARGE(E120:R120,6)+LARGE(E120:R120,7)+S120</f>
        <v>320</v>
      </c>
    </row>
    <row r="121" spans="1:20" ht="12.75">
      <c r="A121" s="473">
        <v>5</v>
      </c>
      <c r="B121" s="181" t="s">
        <v>151</v>
      </c>
      <c r="C121" s="68" t="s">
        <v>173</v>
      </c>
      <c r="D121" s="70">
        <v>1942</v>
      </c>
      <c r="E121" s="201">
        <v>60</v>
      </c>
      <c r="F121" s="183">
        <v>0</v>
      </c>
      <c r="G121" s="183">
        <v>44</v>
      </c>
      <c r="H121" s="183">
        <v>40</v>
      </c>
      <c r="I121" s="183">
        <v>0</v>
      </c>
      <c r="J121" s="183">
        <v>0</v>
      </c>
      <c r="K121" s="183">
        <v>44</v>
      </c>
      <c r="L121" s="183">
        <v>60</v>
      </c>
      <c r="M121" s="183">
        <v>60</v>
      </c>
      <c r="N121" s="183"/>
      <c r="O121" s="183"/>
      <c r="P121" s="309"/>
      <c r="Q121" s="309"/>
      <c r="R121" s="309"/>
      <c r="S121" s="319"/>
      <c r="T121" s="164">
        <f>LARGE(E121:R121,1)+LARGE(E121:R121,2)+LARGE(E121:R121,3)+LARGE(E121:R121,4)+LARGE(E121:R121,5)+LARGE(E121:R121,6)+LARGE(E121:R121,7)+S121</f>
        <v>308</v>
      </c>
    </row>
    <row r="122" spans="1:20" ht="12.75">
      <c r="A122" s="473">
        <v>6</v>
      </c>
      <c r="B122" s="177" t="s">
        <v>148</v>
      </c>
      <c r="C122" s="63" t="s">
        <v>107</v>
      </c>
      <c r="D122" s="70">
        <v>1941</v>
      </c>
      <c r="E122" s="194">
        <v>0</v>
      </c>
      <c r="F122" s="183">
        <v>0</v>
      </c>
      <c r="G122" s="183">
        <v>66</v>
      </c>
      <c r="H122" s="183">
        <v>0</v>
      </c>
      <c r="I122" s="183">
        <v>0</v>
      </c>
      <c r="J122" s="183">
        <v>0</v>
      </c>
      <c r="K122" s="183">
        <v>0</v>
      </c>
      <c r="L122" s="183"/>
      <c r="M122" s="183">
        <v>60</v>
      </c>
      <c r="N122" s="183">
        <v>60</v>
      </c>
      <c r="O122" s="183">
        <v>88</v>
      </c>
      <c r="P122" s="309"/>
      <c r="Q122" s="309"/>
      <c r="R122" s="309"/>
      <c r="S122" s="319"/>
      <c r="T122" s="164">
        <f>LARGE(E122:R122,1)+LARGE(E122:R122,2)+LARGE(E122:R122,3)+LARGE(E122:R122,4)+LARGE(E122:R122,5)+LARGE(E122:R122,6)+LARGE(E122:R122,7)+S122</f>
        <v>274</v>
      </c>
    </row>
    <row r="123" spans="1:20" ht="12.75">
      <c r="A123" s="473">
        <v>7</v>
      </c>
      <c r="B123" s="181" t="s">
        <v>152</v>
      </c>
      <c r="C123" s="63" t="s">
        <v>47</v>
      </c>
      <c r="D123" s="70">
        <v>1943</v>
      </c>
      <c r="E123" s="194">
        <v>0</v>
      </c>
      <c r="F123" s="183">
        <v>0</v>
      </c>
      <c r="G123" s="183">
        <v>0</v>
      </c>
      <c r="H123" s="183">
        <v>80</v>
      </c>
      <c r="I123" s="183">
        <v>0</v>
      </c>
      <c r="J123" s="183">
        <v>60</v>
      </c>
      <c r="K123" s="183">
        <v>0</v>
      </c>
      <c r="L123" s="183">
        <v>0</v>
      </c>
      <c r="M123" s="183">
        <v>0</v>
      </c>
      <c r="N123" s="183">
        <v>40</v>
      </c>
      <c r="O123" s="183">
        <v>0</v>
      </c>
      <c r="P123" s="183">
        <v>0</v>
      </c>
      <c r="Q123" s="183">
        <v>0</v>
      </c>
      <c r="R123" s="309"/>
      <c r="S123" s="342"/>
      <c r="T123" s="164">
        <f>LARGE(E123:R123,1)+LARGE(E123:R123,2)+LARGE(E123:R123,3)+LARGE(E123:R123,4)+LARGE(E123:R123,5)+LARGE(E123:R123,6)+LARGE(E123:R123,7)+S123</f>
        <v>180</v>
      </c>
    </row>
    <row r="124" spans="1:20" ht="12.75">
      <c r="A124" s="473">
        <v>8</v>
      </c>
      <c r="B124" s="177" t="s">
        <v>480</v>
      </c>
      <c r="C124" s="63" t="s">
        <v>82</v>
      </c>
      <c r="D124" s="70">
        <v>1946</v>
      </c>
      <c r="E124" s="178">
        <v>0</v>
      </c>
      <c r="F124" s="183">
        <v>0</v>
      </c>
      <c r="G124" s="183">
        <v>0</v>
      </c>
      <c r="H124" s="183">
        <v>0</v>
      </c>
      <c r="I124" s="183">
        <v>60</v>
      </c>
      <c r="J124" s="183">
        <v>40</v>
      </c>
      <c r="K124" s="183">
        <v>0</v>
      </c>
      <c r="L124" s="183"/>
      <c r="M124" s="183"/>
      <c r="N124" s="183"/>
      <c r="O124" s="183">
        <v>66</v>
      </c>
      <c r="P124" s="309"/>
      <c r="Q124" s="309"/>
      <c r="R124" s="309"/>
      <c r="S124" s="319"/>
      <c r="T124" s="164">
        <f>LARGE(E124:R124,1)+LARGE(E124:R124,2)+LARGE(E124:R124,3)+LARGE(E124:R124,4)+LARGE(E124:R124,5)+LARGE(E124:R124,6)+LARGE(E124:R124,7)+S124</f>
        <v>166</v>
      </c>
    </row>
    <row r="125" spans="1:20" ht="12.75">
      <c r="A125" s="473">
        <v>9</v>
      </c>
      <c r="B125" s="177" t="s">
        <v>480</v>
      </c>
      <c r="C125" s="63" t="s">
        <v>81</v>
      </c>
      <c r="D125" s="70">
        <v>1945</v>
      </c>
      <c r="E125" s="178">
        <v>0</v>
      </c>
      <c r="F125" s="183">
        <v>0</v>
      </c>
      <c r="G125" s="183">
        <v>0</v>
      </c>
      <c r="H125" s="183">
        <v>0</v>
      </c>
      <c r="I125" s="183">
        <v>60</v>
      </c>
      <c r="J125" s="183">
        <v>40</v>
      </c>
      <c r="K125" s="183">
        <v>0</v>
      </c>
      <c r="L125" s="183"/>
      <c r="M125" s="183"/>
      <c r="N125" s="183"/>
      <c r="O125" s="183">
        <v>66</v>
      </c>
      <c r="P125" s="309"/>
      <c r="Q125" s="309"/>
      <c r="R125" s="309"/>
      <c r="S125" s="319"/>
      <c r="T125" s="164">
        <f>LARGE(E125:R125,1)+LARGE(E125:R125,2)+LARGE(E125:R125,3)+LARGE(E125:R125,4)+LARGE(E125:R125,5)+LARGE(E125:R125,6)+LARGE(E125:R125,7)+S125</f>
        <v>166</v>
      </c>
    </row>
    <row r="126" spans="1:20" ht="12.75">
      <c r="A126" s="473">
        <v>10</v>
      </c>
      <c r="B126" s="177" t="s">
        <v>162</v>
      </c>
      <c r="C126" s="63" t="s">
        <v>175</v>
      </c>
      <c r="D126" s="70">
        <v>1945</v>
      </c>
      <c r="E126" s="178">
        <v>0</v>
      </c>
      <c r="F126" s="183">
        <v>0</v>
      </c>
      <c r="G126" s="183">
        <v>0</v>
      </c>
      <c r="H126" s="183">
        <v>60</v>
      </c>
      <c r="I126" s="183">
        <v>0</v>
      </c>
      <c r="J126" s="183">
        <v>0</v>
      </c>
      <c r="K126" s="183">
        <v>44</v>
      </c>
      <c r="L126" s="183">
        <v>60</v>
      </c>
      <c r="M126" s="183">
        <v>0</v>
      </c>
      <c r="N126" s="183">
        <v>0</v>
      </c>
      <c r="O126" s="183">
        <v>0</v>
      </c>
      <c r="P126" s="183">
        <v>0</v>
      </c>
      <c r="Q126" s="183">
        <v>0</v>
      </c>
      <c r="R126" s="309"/>
      <c r="S126" s="342"/>
      <c r="T126" s="164">
        <f>LARGE(E126:R126,1)+LARGE(E126:R126,2)+LARGE(E126:R126,3)+LARGE(E126:R126,4)+LARGE(E126:R126,5)+LARGE(E126:R126,6)+LARGE(E126:R126,7)+S126</f>
        <v>164</v>
      </c>
    </row>
    <row r="127" spans="1:20" ht="12.75">
      <c r="A127" s="473">
        <v>11</v>
      </c>
      <c r="B127" s="177" t="s">
        <v>163</v>
      </c>
      <c r="C127" s="63" t="s">
        <v>361</v>
      </c>
      <c r="D127" s="70">
        <v>1945</v>
      </c>
      <c r="E127" s="178">
        <v>0</v>
      </c>
      <c r="F127" s="183">
        <v>0</v>
      </c>
      <c r="G127" s="183">
        <v>0</v>
      </c>
      <c r="H127" s="183">
        <v>0</v>
      </c>
      <c r="I127" s="183">
        <v>0</v>
      </c>
      <c r="J127" s="183">
        <v>0</v>
      </c>
      <c r="K127" s="183">
        <v>110</v>
      </c>
      <c r="L127" s="183">
        <v>0</v>
      </c>
      <c r="M127" s="183">
        <v>0</v>
      </c>
      <c r="N127" s="183">
        <v>0</v>
      </c>
      <c r="O127" s="183">
        <v>0</v>
      </c>
      <c r="P127" s="183">
        <v>0</v>
      </c>
      <c r="Q127" s="183">
        <v>0</v>
      </c>
      <c r="R127" s="309"/>
      <c r="S127" s="342"/>
      <c r="T127" s="164">
        <f>LARGE(E127:R127,1)+LARGE(E127:R127,2)+LARGE(E127:R127,3)+LARGE(E127:R127,4)+LARGE(E127:R127,5)+LARGE(E127:R127,6)+LARGE(E127:R127,7)+S127</f>
        <v>110</v>
      </c>
    </row>
    <row r="128" spans="1:20" ht="12.75">
      <c r="A128" s="473">
        <v>12</v>
      </c>
      <c r="B128" s="177" t="s">
        <v>154</v>
      </c>
      <c r="C128" s="63" t="s">
        <v>71</v>
      </c>
      <c r="D128" s="70">
        <v>1943</v>
      </c>
      <c r="E128" s="194">
        <v>0</v>
      </c>
      <c r="F128" s="183">
        <v>0</v>
      </c>
      <c r="G128" s="183">
        <v>0</v>
      </c>
      <c r="H128" s="183">
        <v>0</v>
      </c>
      <c r="I128" s="183">
        <v>0</v>
      </c>
      <c r="J128" s="183">
        <v>0</v>
      </c>
      <c r="K128" s="183">
        <v>0</v>
      </c>
      <c r="L128" s="183">
        <v>0</v>
      </c>
      <c r="M128" s="183">
        <v>100</v>
      </c>
      <c r="N128" s="183">
        <v>0</v>
      </c>
      <c r="O128" s="183">
        <v>0</v>
      </c>
      <c r="P128" s="183">
        <v>0</v>
      </c>
      <c r="Q128" s="183">
        <v>0</v>
      </c>
      <c r="R128" s="309"/>
      <c r="S128" s="11"/>
      <c r="T128" s="164">
        <f>LARGE(E128:R128,1)+LARGE(E128:R128,2)+LARGE(E128:R128,3)+LARGE(E128:R128,4)+LARGE(E128:R128,5)+LARGE(E128:R128,6)+LARGE(E128:R128,7)+S128</f>
        <v>100</v>
      </c>
    </row>
    <row r="129" spans="1:20" ht="12.75">
      <c r="A129" s="473">
        <v>13</v>
      </c>
      <c r="B129" s="177" t="s">
        <v>156</v>
      </c>
      <c r="C129" s="220" t="s">
        <v>63</v>
      </c>
      <c r="D129" s="70">
        <v>1943</v>
      </c>
      <c r="E129" s="194">
        <v>0</v>
      </c>
      <c r="F129" s="183">
        <v>0</v>
      </c>
      <c r="G129" s="183">
        <v>44</v>
      </c>
      <c r="H129" s="183">
        <v>0</v>
      </c>
      <c r="I129" s="183">
        <v>0</v>
      </c>
      <c r="J129" s="183">
        <v>0</v>
      </c>
      <c r="K129" s="183">
        <v>0</v>
      </c>
      <c r="L129" s="183"/>
      <c r="M129" s="183">
        <v>40</v>
      </c>
      <c r="N129" s="183"/>
      <c r="O129" s="183"/>
      <c r="P129" s="309"/>
      <c r="Q129" s="309"/>
      <c r="R129" s="309"/>
      <c r="S129" s="313"/>
      <c r="T129" s="164">
        <f>LARGE(E129:R129,1)+LARGE(E129:R129,2)+LARGE(E129:R129,3)+LARGE(E129:R129,4)+LARGE(E129:R129,5)+LARGE(E129:R129,6)+LARGE(E129:R129,7)+S129</f>
        <v>84</v>
      </c>
    </row>
    <row r="130" spans="1:20" ht="12.75">
      <c r="A130" s="473">
        <v>14</v>
      </c>
      <c r="B130" s="177" t="s">
        <v>157</v>
      </c>
      <c r="C130" s="63" t="s">
        <v>40</v>
      </c>
      <c r="D130" s="70">
        <v>1946</v>
      </c>
      <c r="E130" s="194">
        <v>0</v>
      </c>
      <c r="F130" s="183">
        <v>0</v>
      </c>
      <c r="G130" s="183">
        <v>66</v>
      </c>
      <c r="H130" s="183">
        <v>0</v>
      </c>
      <c r="I130" s="183">
        <v>0</v>
      </c>
      <c r="J130" s="183">
        <v>0</v>
      </c>
      <c r="K130" s="183">
        <v>0</v>
      </c>
      <c r="L130" s="183"/>
      <c r="M130" s="183"/>
      <c r="N130" s="183"/>
      <c r="O130" s="183"/>
      <c r="P130" s="309"/>
      <c r="Q130" s="309"/>
      <c r="R130" s="309"/>
      <c r="S130" s="313"/>
      <c r="T130" s="164">
        <f>LARGE(E130:R130,1)+LARGE(E130:R130,2)+LARGE(E130:R130,3)+LARGE(E130:R130,4)+LARGE(E130:R130,5)+LARGE(E130:R130,6)+LARGE(E130:R130,7)+S130</f>
        <v>66</v>
      </c>
    </row>
    <row r="131" spans="1:20" ht="12.75">
      <c r="A131" s="473">
        <v>16</v>
      </c>
      <c r="B131" s="177" t="s">
        <v>158</v>
      </c>
      <c r="C131" s="68" t="s">
        <v>39</v>
      </c>
      <c r="D131" s="75">
        <v>1942</v>
      </c>
      <c r="E131" s="355">
        <v>40</v>
      </c>
      <c r="F131" s="183">
        <v>0</v>
      </c>
      <c r="G131" s="183">
        <v>0</v>
      </c>
      <c r="H131" s="183">
        <v>0</v>
      </c>
      <c r="I131" s="183">
        <v>0</v>
      </c>
      <c r="J131" s="183">
        <v>0</v>
      </c>
      <c r="K131" s="183">
        <v>0</v>
      </c>
      <c r="L131" s="298"/>
      <c r="M131" s="179"/>
      <c r="N131" s="336"/>
      <c r="O131" s="468"/>
      <c r="P131" s="338"/>
      <c r="Q131" s="338"/>
      <c r="R131" s="337"/>
      <c r="S131" s="180"/>
      <c r="T131" s="164">
        <f>LARGE(E131:R131,1)+LARGE(E131:R131,2)+LARGE(E131:R131,3)+LARGE(E131:R131,4)+LARGE(E131:R131,5)+LARGE(E131:R131,6)+LARGE(E131:R131,7)+S131</f>
        <v>40</v>
      </c>
    </row>
    <row r="132" spans="1:20" ht="13.5" thickBot="1">
      <c r="A132" s="473">
        <v>17</v>
      </c>
      <c r="B132" s="189" t="s">
        <v>158</v>
      </c>
      <c r="C132" s="62" t="s">
        <v>362</v>
      </c>
      <c r="D132" s="71">
        <v>1943</v>
      </c>
      <c r="E132" s="185">
        <v>0</v>
      </c>
      <c r="F132" s="198">
        <v>0</v>
      </c>
      <c r="G132" s="198">
        <v>0</v>
      </c>
      <c r="H132" s="198">
        <v>0</v>
      </c>
      <c r="I132" s="198">
        <v>0</v>
      </c>
      <c r="J132" s="198">
        <v>0</v>
      </c>
      <c r="K132" s="198">
        <v>0</v>
      </c>
      <c r="L132" s="198">
        <v>0</v>
      </c>
      <c r="M132" s="198">
        <v>40</v>
      </c>
      <c r="N132" s="345">
        <v>0</v>
      </c>
      <c r="O132" s="198">
        <v>0</v>
      </c>
      <c r="P132" s="198">
        <v>0</v>
      </c>
      <c r="Q132" s="198">
        <v>0</v>
      </c>
      <c r="R132" s="306"/>
      <c r="S132" s="332"/>
      <c r="T132" s="188">
        <f>LARGE(E132:R132,1)+LARGE(E132:R132,2)+LARGE(E132:R132,3)+LARGE(E132:R132,4)+LARGE(E132:R132,5)+LARGE(E132:R132,6)+LARGE(E132:R132,7)+S132</f>
        <v>40</v>
      </c>
    </row>
    <row r="133" spans="9:11" ht="13.5" thickBot="1">
      <c r="I133" s="275"/>
      <c r="J133" s="275"/>
      <c r="K133" s="275"/>
    </row>
    <row r="134" spans="2:20" ht="13.5" thickBot="1">
      <c r="B134" s="172" t="s">
        <v>0</v>
      </c>
      <c r="C134" s="67" t="s">
        <v>8</v>
      </c>
      <c r="D134" s="66" t="s">
        <v>23</v>
      </c>
      <c r="E134" s="4">
        <v>1</v>
      </c>
      <c r="F134" s="5">
        <v>2</v>
      </c>
      <c r="G134" s="5">
        <v>3</v>
      </c>
      <c r="H134" s="5">
        <v>4</v>
      </c>
      <c r="I134" s="5">
        <v>5</v>
      </c>
      <c r="J134" s="5">
        <v>6</v>
      </c>
      <c r="K134" s="5">
        <v>7</v>
      </c>
      <c r="L134" s="37">
        <v>8</v>
      </c>
      <c r="M134" s="5">
        <v>9</v>
      </c>
      <c r="N134" s="5">
        <v>10</v>
      </c>
      <c r="O134" s="5">
        <v>11</v>
      </c>
      <c r="P134" s="5">
        <v>12</v>
      </c>
      <c r="Q134" s="5">
        <v>13</v>
      </c>
      <c r="R134" s="5">
        <v>14</v>
      </c>
      <c r="S134" s="5">
        <v>15</v>
      </c>
      <c r="T134" s="39" t="s">
        <v>22</v>
      </c>
    </row>
    <row r="135" spans="2:20" ht="12.75">
      <c r="B135" s="173">
        <v>1</v>
      </c>
      <c r="C135" s="61" t="s">
        <v>88</v>
      </c>
      <c r="D135" s="69">
        <v>1941</v>
      </c>
      <c r="E135" s="194">
        <v>100</v>
      </c>
      <c r="F135" s="175">
        <v>0</v>
      </c>
      <c r="G135" s="175">
        <v>110</v>
      </c>
      <c r="H135" s="175">
        <v>100</v>
      </c>
      <c r="I135" s="175">
        <v>100</v>
      </c>
      <c r="J135" s="175">
        <v>80</v>
      </c>
      <c r="K135" s="175">
        <v>88</v>
      </c>
      <c r="L135" s="291"/>
      <c r="M135" s="175"/>
      <c r="N135" s="291"/>
      <c r="O135" s="467">
        <v>66</v>
      </c>
      <c r="P135" s="335"/>
      <c r="Q135" s="335"/>
      <c r="R135" s="334"/>
      <c r="S135" s="176"/>
      <c r="T135" s="162">
        <f aca="true" t="shared" si="0" ref="T135:T140">LARGE(E135:R135,1)+LARGE(E135:R135,2)+LARGE(E135:R135,3)+LARGE(E135:R135,4)+LARGE(E135:R135,5)+LARGE(E135:R135,6)+LARGE(E135:R135,7)+S135</f>
        <v>644</v>
      </c>
    </row>
    <row r="136" spans="2:20" ht="12.75">
      <c r="B136" s="181" t="s">
        <v>103</v>
      </c>
      <c r="C136" s="63" t="s">
        <v>363</v>
      </c>
      <c r="D136" s="75">
        <v>1939</v>
      </c>
      <c r="E136" s="353">
        <v>0</v>
      </c>
      <c r="F136" s="183">
        <v>80</v>
      </c>
      <c r="G136" s="183">
        <v>88</v>
      </c>
      <c r="H136" s="183">
        <v>60</v>
      </c>
      <c r="I136" s="183">
        <v>0</v>
      </c>
      <c r="J136" s="183">
        <v>0</v>
      </c>
      <c r="K136" s="183">
        <v>66</v>
      </c>
      <c r="L136" s="183">
        <v>100</v>
      </c>
      <c r="M136" s="183"/>
      <c r="N136" s="183"/>
      <c r="O136" s="183">
        <v>88</v>
      </c>
      <c r="P136" s="309"/>
      <c r="Q136" s="309"/>
      <c r="R136" s="309"/>
      <c r="S136" s="319"/>
      <c r="T136" s="164">
        <f t="shared" si="0"/>
        <v>482</v>
      </c>
    </row>
    <row r="137" spans="2:20" ht="12.75">
      <c r="B137" s="181" t="s">
        <v>149</v>
      </c>
      <c r="C137" s="63" t="s">
        <v>174</v>
      </c>
      <c r="D137" s="75">
        <v>1941</v>
      </c>
      <c r="E137" s="194">
        <v>0</v>
      </c>
      <c r="F137" s="183">
        <v>0</v>
      </c>
      <c r="G137" s="183">
        <v>0</v>
      </c>
      <c r="H137" s="183">
        <v>0</v>
      </c>
      <c r="I137" s="183">
        <v>0</v>
      </c>
      <c r="J137" s="183">
        <v>0</v>
      </c>
      <c r="K137" s="183">
        <v>110</v>
      </c>
      <c r="L137" s="183">
        <v>0</v>
      </c>
      <c r="M137" s="183">
        <v>100</v>
      </c>
      <c r="N137" s="183">
        <v>100</v>
      </c>
      <c r="O137" s="183">
        <v>110</v>
      </c>
      <c r="P137" s="183">
        <v>0</v>
      </c>
      <c r="Q137" s="183">
        <v>0</v>
      </c>
      <c r="R137" s="309"/>
      <c r="S137" s="11"/>
      <c r="T137" s="164">
        <f t="shared" si="0"/>
        <v>420</v>
      </c>
    </row>
    <row r="138" spans="2:20" ht="12.75">
      <c r="B138" s="181" t="s">
        <v>150</v>
      </c>
      <c r="C138" s="63" t="s">
        <v>87</v>
      </c>
      <c r="D138" s="75">
        <v>1940</v>
      </c>
      <c r="E138" s="194">
        <v>0</v>
      </c>
      <c r="F138" s="183">
        <v>0</v>
      </c>
      <c r="G138" s="183">
        <v>0</v>
      </c>
      <c r="H138" s="183">
        <v>80</v>
      </c>
      <c r="I138" s="183">
        <v>0</v>
      </c>
      <c r="J138" s="183">
        <v>60</v>
      </c>
      <c r="K138" s="183">
        <v>66</v>
      </c>
      <c r="L138" s="183">
        <v>0</v>
      </c>
      <c r="M138" s="183">
        <v>80</v>
      </c>
      <c r="N138" s="183">
        <v>0</v>
      </c>
      <c r="O138" s="183">
        <v>0</v>
      </c>
      <c r="P138" s="183">
        <v>0</v>
      </c>
      <c r="Q138" s="183">
        <v>0</v>
      </c>
      <c r="R138" s="309"/>
      <c r="S138" s="11"/>
      <c r="T138" s="164">
        <f t="shared" si="0"/>
        <v>286</v>
      </c>
    </row>
    <row r="139" spans="2:20" ht="12.75">
      <c r="B139" s="310" t="s">
        <v>151</v>
      </c>
      <c r="C139" s="100" t="s">
        <v>51</v>
      </c>
      <c r="D139" s="346">
        <v>1940</v>
      </c>
      <c r="E139" s="178">
        <v>80</v>
      </c>
      <c r="F139" s="183">
        <v>0</v>
      </c>
      <c r="G139" s="183">
        <v>0</v>
      </c>
      <c r="H139" s="183">
        <v>0</v>
      </c>
      <c r="I139" s="183">
        <v>0</v>
      </c>
      <c r="J139" s="183">
        <v>100</v>
      </c>
      <c r="K139" s="183">
        <v>0</v>
      </c>
      <c r="L139" s="207"/>
      <c r="M139" s="195">
        <v>60</v>
      </c>
      <c r="N139" s="207"/>
      <c r="O139" s="469"/>
      <c r="P139" s="204"/>
      <c r="Q139" s="204"/>
      <c r="R139" s="339"/>
      <c r="S139" s="330"/>
      <c r="T139" s="164">
        <f t="shared" si="0"/>
        <v>240</v>
      </c>
    </row>
    <row r="140" spans="2:20" ht="13.5" thickBot="1">
      <c r="B140" s="184" t="s">
        <v>148</v>
      </c>
      <c r="C140" s="62" t="s">
        <v>107</v>
      </c>
      <c r="D140" s="71">
        <v>1941</v>
      </c>
      <c r="E140" s="314">
        <v>0</v>
      </c>
      <c r="F140" s="198">
        <v>60</v>
      </c>
      <c r="G140" s="198">
        <v>0</v>
      </c>
      <c r="H140" s="198">
        <v>0</v>
      </c>
      <c r="I140" s="198">
        <v>0</v>
      </c>
      <c r="J140" s="198">
        <v>0</v>
      </c>
      <c r="K140" s="198">
        <v>0</v>
      </c>
      <c r="L140" s="198"/>
      <c r="M140" s="198"/>
      <c r="N140" s="345"/>
      <c r="O140" s="198"/>
      <c r="P140" s="306"/>
      <c r="Q140" s="306"/>
      <c r="R140" s="306"/>
      <c r="S140" s="356"/>
      <c r="T140" s="308">
        <f t="shared" si="0"/>
        <v>60</v>
      </c>
    </row>
    <row r="141" spans="9:11" ht="13.5" thickBot="1">
      <c r="I141" s="275"/>
      <c r="J141" s="275"/>
      <c r="K141" s="275"/>
    </row>
    <row r="142" spans="2:20" ht="13.5" thickBot="1">
      <c r="B142" s="172" t="s">
        <v>0</v>
      </c>
      <c r="C142" s="67" t="s">
        <v>29</v>
      </c>
      <c r="D142" s="66" t="s">
        <v>23</v>
      </c>
      <c r="E142" s="4">
        <v>1</v>
      </c>
      <c r="F142" s="5">
        <v>2</v>
      </c>
      <c r="G142" s="5">
        <v>3</v>
      </c>
      <c r="H142" s="5">
        <v>4</v>
      </c>
      <c r="I142" s="5">
        <v>5</v>
      </c>
      <c r="J142" s="5">
        <v>6</v>
      </c>
      <c r="K142" s="5">
        <v>7</v>
      </c>
      <c r="L142" s="37">
        <v>8</v>
      </c>
      <c r="M142" s="5">
        <v>9</v>
      </c>
      <c r="N142" s="5">
        <v>10</v>
      </c>
      <c r="O142" s="5">
        <v>11</v>
      </c>
      <c r="P142" s="5">
        <v>12</v>
      </c>
      <c r="Q142" s="5">
        <v>13</v>
      </c>
      <c r="R142" s="5">
        <v>14</v>
      </c>
      <c r="S142" s="213">
        <v>15</v>
      </c>
      <c r="T142" s="39" t="s">
        <v>22</v>
      </c>
    </row>
    <row r="143" spans="2:20" ht="12.75">
      <c r="B143" s="173">
        <v>1</v>
      </c>
      <c r="C143" s="61" t="s">
        <v>48</v>
      </c>
      <c r="D143" s="69">
        <v>1936</v>
      </c>
      <c r="E143" s="174">
        <v>100</v>
      </c>
      <c r="F143" s="175">
        <v>100</v>
      </c>
      <c r="G143" s="175">
        <v>0</v>
      </c>
      <c r="H143" s="175">
        <v>80</v>
      </c>
      <c r="I143" s="175">
        <v>100</v>
      </c>
      <c r="J143" s="199">
        <v>100</v>
      </c>
      <c r="K143" s="175">
        <v>88</v>
      </c>
      <c r="L143" s="291">
        <v>100</v>
      </c>
      <c r="M143" s="291">
        <v>100</v>
      </c>
      <c r="N143" s="292"/>
      <c r="O143" s="175">
        <v>110</v>
      </c>
      <c r="P143" s="294"/>
      <c r="Q143" s="293"/>
      <c r="R143" s="295"/>
      <c r="S143" s="296"/>
      <c r="T143" s="162">
        <f>LARGE(E143:R143,1)+LARGE(E143:R143,2)+LARGE(E143:R143,3)+LARGE(E143:R143,4)+LARGE(E143:R143,5)+LARGE(E143:R143,6)+LARGE(E143:R143,7)+S143</f>
        <v>710</v>
      </c>
    </row>
    <row r="144" spans="2:20" ht="12.75">
      <c r="B144" s="181">
        <v>2</v>
      </c>
      <c r="C144" s="93" t="s">
        <v>75</v>
      </c>
      <c r="D144" s="75">
        <v>1932</v>
      </c>
      <c r="E144" s="194">
        <v>80</v>
      </c>
      <c r="F144" s="183">
        <v>60</v>
      </c>
      <c r="G144" s="183">
        <v>88</v>
      </c>
      <c r="H144" s="183">
        <v>0</v>
      </c>
      <c r="I144" s="183">
        <v>80</v>
      </c>
      <c r="J144" s="183">
        <v>80</v>
      </c>
      <c r="K144" s="183">
        <v>44</v>
      </c>
      <c r="L144" s="183">
        <v>80</v>
      </c>
      <c r="M144" s="183">
        <v>60</v>
      </c>
      <c r="N144" s="183">
        <v>100</v>
      </c>
      <c r="O144" s="183">
        <v>66</v>
      </c>
      <c r="P144" s="309"/>
      <c r="Q144" s="309"/>
      <c r="R144" s="309"/>
      <c r="S144" s="319"/>
      <c r="T144" s="164">
        <f>LARGE(E144:R144,1)+LARGE(E144:R144,2)+LARGE(E144:R144,3)+LARGE(E144:R144,4)+LARGE(E144:R144,5)+LARGE(E144:R144,6)+LARGE(E144:R144,7)+S144</f>
        <v>574</v>
      </c>
    </row>
    <row r="145" spans="2:20" ht="12.75">
      <c r="B145" s="181">
        <v>3</v>
      </c>
      <c r="C145" s="93" t="s">
        <v>84</v>
      </c>
      <c r="D145" s="107">
        <v>1936</v>
      </c>
      <c r="E145" s="357">
        <v>0</v>
      </c>
      <c r="F145" s="183">
        <v>0</v>
      </c>
      <c r="G145" s="183">
        <v>110</v>
      </c>
      <c r="H145" s="183">
        <v>100</v>
      </c>
      <c r="I145" s="183">
        <v>0</v>
      </c>
      <c r="J145" s="183">
        <v>0</v>
      </c>
      <c r="K145" s="183">
        <v>66</v>
      </c>
      <c r="L145" s="183"/>
      <c r="M145" s="183">
        <v>80</v>
      </c>
      <c r="N145" s="183"/>
      <c r="O145" s="183">
        <v>88</v>
      </c>
      <c r="P145" s="309"/>
      <c r="Q145" s="309"/>
      <c r="R145" s="309"/>
      <c r="S145" s="319"/>
      <c r="T145" s="164">
        <f>LARGE(E145:R145,1)+LARGE(E145:R145,2)+LARGE(E145:R145,3)+LARGE(E145:R145,4)+LARGE(E145:R145,5)+LARGE(E145:R145,6)+LARGE(E145:R145,7)+S145</f>
        <v>444</v>
      </c>
    </row>
    <row r="146" spans="2:20" ht="12.75">
      <c r="B146" s="181">
        <v>4</v>
      </c>
      <c r="C146" s="93" t="s">
        <v>74</v>
      </c>
      <c r="D146" s="107">
        <v>1930</v>
      </c>
      <c r="E146" s="357">
        <v>60</v>
      </c>
      <c r="F146" s="183">
        <v>40</v>
      </c>
      <c r="G146" s="183">
        <v>44</v>
      </c>
      <c r="H146" s="183">
        <v>0</v>
      </c>
      <c r="I146" s="183">
        <v>60</v>
      </c>
      <c r="J146" s="183">
        <v>0</v>
      </c>
      <c r="K146" s="183">
        <v>66</v>
      </c>
      <c r="L146" s="207"/>
      <c r="M146" s="195">
        <v>60</v>
      </c>
      <c r="N146" s="207"/>
      <c r="O146" s="469">
        <v>66</v>
      </c>
      <c r="P146" s="204"/>
      <c r="Q146" s="204"/>
      <c r="R146" s="339"/>
      <c r="S146" s="330"/>
      <c r="T146" s="164">
        <f>LARGE(E146:R146,1)+LARGE(E146:R146,2)+LARGE(E146:R146,3)+LARGE(E146:R146,4)+LARGE(E146:R146,5)+LARGE(E146:R146,6)+LARGE(E146:R146,7)+S146</f>
        <v>396</v>
      </c>
    </row>
    <row r="147" spans="2:20" ht="12.75">
      <c r="B147" s="181" t="s">
        <v>151</v>
      </c>
      <c r="C147" s="93" t="s">
        <v>96</v>
      </c>
      <c r="D147" s="107">
        <v>1935</v>
      </c>
      <c r="E147" s="357">
        <v>60</v>
      </c>
      <c r="F147" s="183">
        <v>60</v>
      </c>
      <c r="G147" s="183">
        <v>66</v>
      </c>
      <c r="H147" s="183">
        <v>0</v>
      </c>
      <c r="I147" s="183">
        <v>60</v>
      </c>
      <c r="J147" s="183">
        <v>0</v>
      </c>
      <c r="K147" s="183">
        <v>110</v>
      </c>
      <c r="L147" s="183"/>
      <c r="M147" s="183"/>
      <c r="N147" s="183"/>
      <c r="O147" s="183"/>
      <c r="P147" s="309"/>
      <c r="Q147" s="309"/>
      <c r="R147" s="309"/>
      <c r="S147" s="319"/>
      <c r="T147" s="164">
        <f>LARGE(E147:R147,1)+LARGE(E147:R147,2)+LARGE(E147:R147,3)+LARGE(E147:R147,4)+LARGE(E147:R147,5)+LARGE(E147:R147,6)+LARGE(E147:R147,7)+S147</f>
        <v>356</v>
      </c>
    </row>
    <row r="148" spans="2:20" ht="12.75">
      <c r="B148" s="181" t="s">
        <v>148</v>
      </c>
      <c r="C148" s="93" t="s">
        <v>49</v>
      </c>
      <c r="D148" s="107">
        <v>1932</v>
      </c>
      <c r="E148" s="194">
        <v>40</v>
      </c>
      <c r="F148" s="183">
        <v>80</v>
      </c>
      <c r="G148" s="183">
        <v>44</v>
      </c>
      <c r="H148" s="183">
        <v>0</v>
      </c>
      <c r="I148" s="183">
        <v>40</v>
      </c>
      <c r="J148" s="183">
        <v>0</v>
      </c>
      <c r="K148" s="183">
        <v>44</v>
      </c>
      <c r="L148" s="183"/>
      <c r="M148" s="183"/>
      <c r="N148" s="183"/>
      <c r="O148" s="183"/>
      <c r="P148" s="309"/>
      <c r="Q148" s="309"/>
      <c r="R148" s="309"/>
      <c r="S148" s="319"/>
      <c r="T148" s="164">
        <f>LARGE(E148:R148,1)+LARGE(E148:R148,2)+LARGE(E148:R148,3)+LARGE(E148:R148,4)+LARGE(E148:R148,5)+LARGE(E148:R148,6)+LARGE(E148:R148,7)+S148</f>
        <v>248</v>
      </c>
    </row>
    <row r="149" spans="2:20" ht="12.75">
      <c r="B149" s="181" t="s">
        <v>152</v>
      </c>
      <c r="C149" s="93" t="s">
        <v>177</v>
      </c>
      <c r="D149" s="107">
        <v>1932</v>
      </c>
      <c r="E149" s="194">
        <v>0</v>
      </c>
      <c r="F149" s="183">
        <v>0</v>
      </c>
      <c r="G149" s="183">
        <v>66</v>
      </c>
      <c r="H149" s="183">
        <v>0</v>
      </c>
      <c r="I149" s="183">
        <v>0</v>
      </c>
      <c r="J149" s="183">
        <v>0</v>
      </c>
      <c r="K149" s="183">
        <v>44</v>
      </c>
      <c r="L149" s="183"/>
      <c r="M149" s="183"/>
      <c r="N149" s="183"/>
      <c r="O149" s="183">
        <v>44</v>
      </c>
      <c r="P149" s="309"/>
      <c r="Q149" s="309"/>
      <c r="R149" s="309"/>
      <c r="S149" s="313"/>
      <c r="T149" s="164">
        <f>LARGE(E149:R149,1)+LARGE(E149:R149,2)+LARGE(E149:R149,3)+LARGE(E149:R149,4)+LARGE(E149:R149,5)+LARGE(E149:R149,6)+LARGE(E149:R149,7)+S149</f>
        <v>154</v>
      </c>
    </row>
    <row r="150" spans="2:20" ht="12.75">
      <c r="B150" s="181" t="s">
        <v>153</v>
      </c>
      <c r="C150" s="93" t="s">
        <v>72</v>
      </c>
      <c r="D150" s="107">
        <v>1935</v>
      </c>
      <c r="E150" s="194">
        <v>0</v>
      </c>
      <c r="F150" s="183">
        <v>0</v>
      </c>
      <c r="G150" s="183">
        <v>0</v>
      </c>
      <c r="H150" s="183">
        <v>0</v>
      </c>
      <c r="I150" s="183">
        <v>40</v>
      </c>
      <c r="J150" s="183">
        <v>0</v>
      </c>
      <c r="K150" s="183">
        <v>0</v>
      </c>
      <c r="L150" s="183"/>
      <c r="M150" s="183"/>
      <c r="N150" s="183">
        <v>80</v>
      </c>
      <c r="O150" s="183"/>
      <c r="P150" s="309"/>
      <c r="Q150" s="309"/>
      <c r="R150" s="309"/>
      <c r="S150" s="313"/>
      <c r="T150" s="164">
        <f>LARGE(E150:R150,1)+LARGE(E150:R150,2)+LARGE(E150:R150,3)+LARGE(E150:R150,4)+LARGE(E150:R150,5)+LARGE(E150:R150,6)+LARGE(E150:R150,7)+S150</f>
        <v>120</v>
      </c>
    </row>
    <row r="151" spans="2:20" ht="12.75">
      <c r="B151" s="181" t="s">
        <v>161</v>
      </c>
      <c r="C151" s="93" t="s">
        <v>73</v>
      </c>
      <c r="D151" s="107">
        <v>1932</v>
      </c>
      <c r="E151" s="209">
        <v>0</v>
      </c>
      <c r="F151" s="183">
        <v>0</v>
      </c>
      <c r="G151" s="183">
        <v>44</v>
      </c>
      <c r="H151" s="183">
        <v>0</v>
      </c>
      <c r="I151" s="183">
        <v>0</v>
      </c>
      <c r="J151" s="183">
        <v>0</v>
      </c>
      <c r="K151" s="183">
        <v>0</v>
      </c>
      <c r="L151" s="183">
        <v>60</v>
      </c>
      <c r="M151" s="183"/>
      <c r="N151" s="183"/>
      <c r="O151" s="183"/>
      <c r="P151" s="309"/>
      <c r="Q151" s="309"/>
      <c r="R151" s="309"/>
      <c r="S151" s="319"/>
      <c r="T151" s="164">
        <f>LARGE(E151:R151,1)+LARGE(E151:R151,2)+LARGE(E151:R151,3)+LARGE(E151:R151,4)+LARGE(E151:R151,5)+LARGE(E151:R151,6)+LARGE(E151:R151,7)+S151</f>
        <v>104</v>
      </c>
    </row>
    <row r="152" spans="2:20" ht="13.5" thickBot="1">
      <c r="B152" s="184" t="s">
        <v>162</v>
      </c>
      <c r="C152" s="62" t="s">
        <v>66</v>
      </c>
      <c r="D152" s="71">
        <v>1936</v>
      </c>
      <c r="E152" s="185">
        <v>0</v>
      </c>
      <c r="F152" s="198">
        <v>0</v>
      </c>
      <c r="G152" s="198">
        <v>0</v>
      </c>
      <c r="H152" s="198">
        <v>0</v>
      </c>
      <c r="I152" s="198">
        <v>40</v>
      </c>
      <c r="J152" s="198">
        <v>0</v>
      </c>
      <c r="K152" s="198">
        <v>0</v>
      </c>
      <c r="L152" s="198"/>
      <c r="M152" s="198"/>
      <c r="N152" s="345">
        <v>60</v>
      </c>
      <c r="O152" s="198"/>
      <c r="P152" s="306"/>
      <c r="Q152" s="306"/>
      <c r="R152" s="306"/>
      <c r="S152" s="356"/>
      <c r="T152" s="188">
        <f>LARGE(E152:R152,1)+LARGE(E152:R152,2)+LARGE(E152:R152,3)+LARGE(E152:R152,4)+LARGE(E152:R152,5)+LARGE(E152:R152,6)+LARGE(E152:R152,7)+S152</f>
        <v>100</v>
      </c>
    </row>
    <row r="153" spans="9:11" ht="13.5" thickBot="1">
      <c r="I153" s="275"/>
      <c r="J153" s="275"/>
      <c r="K153" s="275"/>
    </row>
    <row r="154" spans="2:20" ht="13.5" thickBot="1">
      <c r="B154" s="172" t="s">
        <v>0</v>
      </c>
      <c r="C154" s="67" t="s">
        <v>118</v>
      </c>
      <c r="D154" s="65" t="s">
        <v>23</v>
      </c>
      <c r="E154" s="96">
        <v>1</v>
      </c>
      <c r="F154" s="5">
        <v>2</v>
      </c>
      <c r="G154" s="5">
        <v>3</v>
      </c>
      <c r="H154" s="5">
        <v>4</v>
      </c>
      <c r="I154" s="5">
        <v>5</v>
      </c>
      <c r="J154" s="5">
        <v>6</v>
      </c>
      <c r="K154" s="5">
        <v>7</v>
      </c>
      <c r="L154" s="37">
        <v>8</v>
      </c>
      <c r="M154" s="5">
        <v>9</v>
      </c>
      <c r="N154" s="5">
        <v>10</v>
      </c>
      <c r="O154" s="5">
        <v>11</v>
      </c>
      <c r="P154" s="5">
        <v>12</v>
      </c>
      <c r="Q154" s="5">
        <v>13</v>
      </c>
      <c r="R154" s="5">
        <v>14</v>
      </c>
      <c r="S154" s="5">
        <v>15</v>
      </c>
      <c r="T154" s="39" t="s">
        <v>22</v>
      </c>
    </row>
    <row r="155" spans="2:20" ht="12.75">
      <c r="B155" s="173">
        <v>1</v>
      </c>
      <c r="C155" s="97" t="s">
        <v>86</v>
      </c>
      <c r="D155" s="70">
        <v>1956</v>
      </c>
      <c r="E155" s="209">
        <v>100</v>
      </c>
      <c r="F155" s="175">
        <v>0</v>
      </c>
      <c r="G155" s="175">
        <v>0</v>
      </c>
      <c r="H155" s="175">
        <v>0</v>
      </c>
      <c r="I155" s="175">
        <v>0</v>
      </c>
      <c r="J155" s="175">
        <v>0</v>
      </c>
      <c r="K155" s="175">
        <v>0</v>
      </c>
      <c r="L155" s="291"/>
      <c r="M155" s="175"/>
      <c r="N155" s="291"/>
      <c r="O155" s="467">
        <v>110</v>
      </c>
      <c r="P155" s="335"/>
      <c r="Q155" s="335"/>
      <c r="R155" s="334"/>
      <c r="S155" s="176"/>
      <c r="T155" s="162">
        <f>LARGE(E155:R155,1)+LARGE(E155:R155,2)+LARGE(E155:R155,3)+LARGE(E155:R155,4)+LARGE(E155:R155,5)+LARGE(E155:R155,6)+LARGE(E155:R155,7)+S155</f>
        <v>210</v>
      </c>
    </row>
    <row r="156" spans="2:20" ht="12.75">
      <c r="B156" s="181">
        <v>2</v>
      </c>
      <c r="C156" s="98" t="s">
        <v>119</v>
      </c>
      <c r="D156" s="75">
        <v>1961</v>
      </c>
      <c r="E156" s="201">
        <v>80</v>
      </c>
      <c r="F156" s="183">
        <v>0</v>
      </c>
      <c r="G156" s="183">
        <v>0</v>
      </c>
      <c r="H156" s="183">
        <v>0</v>
      </c>
      <c r="I156" s="183">
        <v>0</v>
      </c>
      <c r="J156" s="183">
        <v>0</v>
      </c>
      <c r="K156" s="183">
        <v>0</v>
      </c>
      <c r="L156" s="207"/>
      <c r="M156" s="195"/>
      <c r="N156" s="343"/>
      <c r="O156" s="469">
        <v>66</v>
      </c>
      <c r="P156" s="204"/>
      <c r="Q156" s="204"/>
      <c r="R156" s="339"/>
      <c r="S156" s="196"/>
      <c r="T156" s="164">
        <f>LARGE(E156:R156,1)+LARGE(E156:R156,2)+LARGE(E156:R156,3)+LARGE(E156:R156,4)+LARGE(E156:R156,5)+LARGE(E156:R156,6)+LARGE(E156:R156,7)+S156</f>
        <v>146</v>
      </c>
    </row>
    <row r="157" spans="2:20" ht="12.75">
      <c r="B157" s="181" t="s">
        <v>149</v>
      </c>
      <c r="C157" s="98" t="s">
        <v>466</v>
      </c>
      <c r="D157" s="75">
        <v>1967</v>
      </c>
      <c r="E157" s="201">
        <v>0</v>
      </c>
      <c r="F157" s="183">
        <v>0</v>
      </c>
      <c r="G157" s="183">
        <v>0</v>
      </c>
      <c r="H157" s="183">
        <v>0</v>
      </c>
      <c r="I157" s="183">
        <v>0</v>
      </c>
      <c r="J157" s="183">
        <v>0</v>
      </c>
      <c r="K157" s="183">
        <v>0</v>
      </c>
      <c r="L157" s="207"/>
      <c r="M157" s="195"/>
      <c r="N157" s="343"/>
      <c r="O157" s="469">
        <v>88</v>
      </c>
      <c r="P157" s="204"/>
      <c r="Q157" s="204"/>
      <c r="R157" s="339"/>
      <c r="S157" s="196"/>
      <c r="T157" s="164">
        <f>LARGE(E157:R157,1)+LARGE(E157:R157,2)+LARGE(E157:R157,3)+LARGE(E157:R157,4)+LARGE(E157:R157,5)+LARGE(E157:R157,6)+LARGE(E157:R157,7)+S157</f>
        <v>88</v>
      </c>
    </row>
    <row r="158" spans="2:20" ht="12.75">
      <c r="B158" s="181" t="s">
        <v>150</v>
      </c>
      <c r="C158" s="98" t="s">
        <v>178</v>
      </c>
      <c r="D158" s="75">
        <v>1977</v>
      </c>
      <c r="E158" s="201">
        <v>0</v>
      </c>
      <c r="F158" s="183">
        <v>0</v>
      </c>
      <c r="G158" s="183">
        <v>0</v>
      </c>
      <c r="H158" s="183">
        <v>0</v>
      </c>
      <c r="I158" s="183">
        <v>0</v>
      </c>
      <c r="J158" s="183">
        <v>0</v>
      </c>
      <c r="K158" s="183">
        <v>0</v>
      </c>
      <c r="L158" s="207"/>
      <c r="M158" s="195"/>
      <c r="N158" s="343"/>
      <c r="O158" s="469">
        <v>66</v>
      </c>
      <c r="P158" s="204"/>
      <c r="Q158" s="204"/>
      <c r="R158" s="339"/>
      <c r="S158" s="196"/>
      <c r="T158" s="164">
        <f>LARGE(E158:R158,1)+LARGE(E158:R158,2)+LARGE(E158:R158,3)+LARGE(E158:R158,4)+LARGE(E158:R158,5)+LARGE(E158:R158,6)+LARGE(E158:R158,7)+S158</f>
        <v>66</v>
      </c>
    </row>
    <row r="159" spans="2:20" ht="12.75">
      <c r="B159" s="181" t="s">
        <v>467</v>
      </c>
      <c r="C159" s="98" t="s">
        <v>464</v>
      </c>
      <c r="D159" s="75">
        <v>1954</v>
      </c>
      <c r="E159" s="201">
        <v>0</v>
      </c>
      <c r="F159" s="183">
        <v>0</v>
      </c>
      <c r="G159" s="183">
        <v>0</v>
      </c>
      <c r="H159" s="183">
        <v>0</v>
      </c>
      <c r="I159" s="183">
        <v>0</v>
      </c>
      <c r="J159" s="183">
        <v>0</v>
      </c>
      <c r="K159" s="183">
        <v>0</v>
      </c>
      <c r="L159" s="207"/>
      <c r="M159" s="195"/>
      <c r="N159" s="343"/>
      <c r="O159" s="469">
        <v>44</v>
      </c>
      <c r="P159" s="204"/>
      <c r="Q159" s="204"/>
      <c r="R159" s="339"/>
      <c r="S159" s="196"/>
      <c r="T159" s="164">
        <f>LARGE(E159:R159,1)+LARGE(E159:R159,2)+LARGE(E159:R159,3)+LARGE(E159:R159,4)+LARGE(E159:R159,5)+LARGE(E159:R159,6)+LARGE(E159:R159,7)+S159</f>
        <v>44</v>
      </c>
    </row>
    <row r="160" spans="2:20" ht="13.5" thickBot="1">
      <c r="B160" s="184" t="s">
        <v>467</v>
      </c>
      <c r="C160" s="99" t="s">
        <v>465</v>
      </c>
      <c r="D160" s="71">
        <v>1957</v>
      </c>
      <c r="E160" s="314">
        <v>0</v>
      </c>
      <c r="F160" s="198">
        <v>0</v>
      </c>
      <c r="G160" s="198">
        <v>0</v>
      </c>
      <c r="H160" s="198">
        <v>0</v>
      </c>
      <c r="I160" s="198">
        <v>0</v>
      </c>
      <c r="J160" s="198">
        <v>0</v>
      </c>
      <c r="K160" s="198">
        <v>0</v>
      </c>
      <c r="L160" s="208"/>
      <c r="M160" s="186"/>
      <c r="N160" s="348"/>
      <c r="O160" s="470">
        <v>44</v>
      </c>
      <c r="P160" s="350"/>
      <c r="Q160" s="350"/>
      <c r="R160" s="349"/>
      <c r="S160" s="187"/>
      <c r="T160" s="308">
        <f>LARGE(E160:R160,1)+LARGE(E160:R160,2)+LARGE(E160:R160,3)+LARGE(E160:R160,4)+LARGE(E160:R160,5)+LARGE(E160:R160,6)+LARGE(E160:R160,7)+S160</f>
        <v>44</v>
      </c>
    </row>
    <row r="266" ht="13.5" thickBot="1"/>
    <row r="267" spans="2:19" s="361" customFormat="1" ht="13.5" thickBot="1">
      <c r="B267" s="358" t="s">
        <v>0</v>
      </c>
      <c r="C267" s="359" t="s">
        <v>5</v>
      </c>
      <c r="D267" s="360"/>
      <c r="E267" s="4">
        <v>1</v>
      </c>
      <c r="F267" s="5">
        <v>2</v>
      </c>
      <c r="G267" s="5">
        <v>3</v>
      </c>
      <c r="H267" s="5">
        <v>4</v>
      </c>
      <c r="I267" s="5">
        <v>5</v>
      </c>
      <c r="J267" s="5">
        <v>6</v>
      </c>
      <c r="K267" s="5">
        <v>7</v>
      </c>
      <c r="L267" s="37">
        <v>8</v>
      </c>
      <c r="M267" s="5">
        <v>9</v>
      </c>
      <c r="N267" s="5">
        <v>10</v>
      </c>
      <c r="O267" s="5">
        <v>11</v>
      </c>
      <c r="P267" s="5">
        <v>12</v>
      </c>
      <c r="Q267" s="5">
        <v>13</v>
      </c>
      <c r="R267" s="5">
        <v>14</v>
      </c>
      <c r="S267" s="213">
        <v>17</v>
      </c>
    </row>
    <row r="268" spans="2:19" s="361" customFormat="1" ht="12.75">
      <c r="B268" s="362" t="s">
        <v>11</v>
      </c>
      <c r="C268" s="363" t="s">
        <v>225</v>
      </c>
      <c r="D268" s="60"/>
      <c r="E268" s="364">
        <v>100</v>
      </c>
      <c r="F268" s="365" t="s">
        <v>364</v>
      </c>
      <c r="G268" s="366">
        <v>100</v>
      </c>
      <c r="H268" s="331">
        <v>100</v>
      </c>
      <c r="I268" s="331">
        <v>100</v>
      </c>
      <c r="J268" s="180">
        <v>100</v>
      </c>
      <c r="K268" s="367" t="s">
        <v>364</v>
      </c>
      <c r="L268" s="11">
        <v>66</v>
      </c>
      <c r="M268" s="365" t="s">
        <v>364</v>
      </c>
      <c r="N268" s="365" t="s">
        <v>364</v>
      </c>
      <c r="O268" s="11"/>
      <c r="P268" s="196"/>
      <c r="Q268" s="196"/>
      <c r="R268" s="196"/>
      <c r="S268" s="196"/>
    </row>
    <row r="269" spans="2:19" ht="12.75">
      <c r="B269" s="368" t="s">
        <v>12</v>
      </c>
      <c r="C269" s="363" t="s">
        <v>226</v>
      </c>
      <c r="D269" s="60"/>
      <c r="E269" s="369" t="s">
        <v>364</v>
      </c>
      <c r="F269" s="366">
        <v>100</v>
      </c>
      <c r="G269" s="11">
        <v>40</v>
      </c>
      <c r="H269" s="11">
        <v>40</v>
      </c>
      <c r="I269" s="367" t="s">
        <v>364</v>
      </c>
      <c r="J269" s="196">
        <v>60</v>
      </c>
      <c r="K269" s="367" t="s">
        <v>364</v>
      </c>
      <c r="L269" s="370">
        <v>88</v>
      </c>
      <c r="M269" s="331">
        <v>88</v>
      </c>
      <c r="N269" s="371">
        <v>66</v>
      </c>
      <c r="O269" s="370"/>
      <c r="P269" s="196"/>
      <c r="Q269" s="196"/>
      <c r="R269" s="196"/>
      <c r="S269" s="196"/>
    </row>
    <row r="270" spans="2:19" ht="12.75">
      <c r="B270" s="368" t="s">
        <v>14</v>
      </c>
      <c r="C270" s="363" t="s">
        <v>365</v>
      </c>
      <c r="D270" s="60"/>
      <c r="E270" s="364">
        <v>80</v>
      </c>
      <c r="F270" s="365" t="s">
        <v>364</v>
      </c>
      <c r="G270" s="331">
        <v>80</v>
      </c>
      <c r="H270" s="372" t="s">
        <v>364</v>
      </c>
      <c r="I270" s="331">
        <v>80</v>
      </c>
      <c r="J270" s="367" t="s">
        <v>364</v>
      </c>
      <c r="K270" s="373" t="s">
        <v>364</v>
      </c>
      <c r="L270" s="11">
        <v>110</v>
      </c>
      <c r="M270" s="372" t="s">
        <v>364</v>
      </c>
      <c r="N270" s="371">
        <v>110</v>
      </c>
      <c r="O270" s="11"/>
      <c r="P270" s="11"/>
      <c r="Q270" s="11"/>
      <c r="R270" s="11"/>
      <c r="S270" s="11"/>
    </row>
    <row r="271" spans="2:19" ht="12.75">
      <c r="B271" s="368" t="s">
        <v>366</v>
      </c>
      <c r="C271" s="363" t="s">
        <v>289</v>
      </c>
      <c r="D271" s="60"/>
      <c r="E271" s="364">
        <v>40</v>
      </c>
      <c r="F271" s="331">
        <v>40</v>
      </c>
      <c r="G271" s="11">
        <v>60</v>
      </c>
      <c r="H271" s="374">
        <v>40</v>
      </c>
      <c r="I271" s="367" t="s">
        <v>364</v>
      </c>
      <c r="J271" s="331">
        <v>80</v>
      </c>
      <c r="K271" s="367" t="s">
        <v>364</v>
      </c>
      <c r="L271" s="331">
        <v>44</v>
      </c>
      <c r="M271" s="11">
        <v>66</v>
      </c>
      <c r="N271" s="371">
        <v>44</v>
      </c>
      <c r="O271" s="370"/>
      <c r="P271" s="196"/>
      <c r="Q271" s="196"/>
      <c r="R271" s="196"/>
      <c r="S271" s="196"/>
    </row>
    <row r="272" spans="2:19" ht="12.75">
      <c r="B272" s="368" t="s">
        <v>367</v>
      </c>
      <c r="C272" s="363" t="s">
        <v>132</v>
      </c>
      <c r="D272" s="60"/>
      <c r="E272" s="364">
        <v>60</v>
      </c>
      <c r="F272" s="331">
        <v>80</v>
      </c>
      <c r="G272" s="365" t="s">
        <v>364</v>
      </c>
      <c r="H272" s="365" t="s">
        <v>364</v>
      </c>
      <c r="I272" s="367" t="s">
        <v>364</v>
      </c>
      <c r="J272" s="367" t="s">
        <v>364</v>
      </c>
      <c r="K272" s="367" t="s">
        <v>364</v>
      </c>
      <c r="L272" s="331">
        <v>44</v>
      </c>
      <c r="M272" s="331">
        <v>66</v>
      </c>
      <c r="N272" s="331">
        <v>88</v>
      </c>
      <c r="O272" s="370"/>
      <c r="P272" s="196"/>
      <c r="Q272" s="196"/>
      <c r="R272" s="11"/>
      <c r="S272" s="196"/>
    </row>
    <row r="273" spans="2:19" ht="12.75">
      <c r="B273" s="368" t="s">
        <v>368</v>
      </c>
      <c r="C273" s="363" t="s">
        <v>287</v>
      </c>
      <c r="D273" s="60"/>
      <c r="E273" s="364">
        <v>40</v>
      </c>
      <c r="F273" s="331">
        <v>60</v>
      </c>
      <c r="G273" s="366">
        <v>60</v>
      </c>
      <c r="H273" s="366">
        <v>80</v>
      </c>
      <c r="I273" s="367" t="s">
        <v>364</v>
      </c>
      <c r="J273" s="367" t="s">
        <v>364</v>
      </c>
      <c r="K273" s="367" t="s">
        <v>364</v>
      </c>
      <c r="L273" s="370">
        <v>44</v>
      </c>
      <c r="M273" s="372" t="s">
        <v>364</v>
      </c>
      <c r="N273" s="365" t="s">
        <v>364</v>
      </c>
      <c r="O273" s="11"/>
      <c r="P273" s="196"/>
      <c r="Q273" s="196"/>
      <c r="R273" s="196"/>
      <c r="S273" s="196"/>
    </row>
    <row r="274" spans="2:19" ht="12.75">
      <c r="B274" s="368" t="s">
        <v>369</v>
      </c>
      <c r="C274" s="363" t="s">
        <v>370</v>
      </c>
      <c r="D274" s="60"/>
      <c r="E274" s="369" t="s">
        <v>364</v>
      </c>
      <c r="F274" s="366">
        <v>40</v>
      </c>
      <c r="G274" s="365" t="s">
        <v>364</v>
      </c>
      <c r="H274" s="331">
        <v>60</v>
      </c>
      <c r="I274" s="367" t="s">
        <v>364</v>
      </c>
      <c r="J274" s="367" t="s">
        <v>364</v>
      </c>
      <c r="K274" s="367" t="s">
        <v>364</v>
      </c>
      <c r="L274" s="331">
        <v>66</v>
      </c>
      <c r="M274" s="366">
        <v>110</v>
      </c>
      <c r="N274" s="375" t="s">
        <v>364</v>
      </c>
      <c r="O274" s="370"/>
      <c r="P274" s="196"/>
      <c r="Q274" s="196"/>
      <c r="R274" s="11"/>
      <c r="S274" s="196"/>
    </row>
    <row r="275" spans="2:19" ht="12.75">
      <c r="B275" s="368" t="s">
        <v>371</v>
      </c>
      <c r="C275" s="363" t="s">
        <v>222</v>
      </c>
      <c r="D275" s="60"/>
      <c r="E275" s="376">
        <v>40</v>
      </c>
      <c r="F275" s="370">
        <v>30</v>
      </c>
      <c r="G275" s="377">
        <v>40</v>
      </c>
      <c r="H275" s="372" t="s">
        <v>364</v>
      </c>
      <c r="I275" s="373" t="s">
        <v>364</v>
      </c>
      <c r="J275" s="331">
        <v>60</v>
      </c>
      <c r="K275" s="367" t="s">
        <v>364</v>
      </c>
      <c r="L275" s="365" t="s">
        <v>364</v>
      </c>
      <c r="M275" s="372" t="s">
        <v>364</v>
      </c>
      <c r="N275" s="378">
        <v>44</v>
      </c>
      <c r="O275" s="370"/>
      <c r="P275" s="196"/>
      <c r="Q275" s="196"/>
      <c r="R275" s="11"/>
      <c r="S275" s="196"/>
    </row>
    <row r="276" spans="2:19" ht="12.75">
      <c r="B276" s="368" t="s">
        <v>372</v>
      </c>
      <c r="C276" s="363" t="s">
        <v>373</v>
      </c>
      <c r="D276" s="60"/>
      <c r="E276" s="376">
        <v>60</v>
      </c>
      <c r="F276" s="370">
        <v>40</v>
      </c>
      <c r="G276" s="372" t="s">
        <v>364</v>
      </c>
      <c r="H276" s="331">
        <v>60</v>
      </c>
      <c r="I276" s="373" t="s">
        <v>364</v>
      </c>
      <c r="J276" s="367" t="s">
        <v>364</v>
      </c>
      <c r="K276" s="367" t="s">
        <v>364</v>
      </c>
      <c r="L276" s="372" t="s">
        <v>364</v>
      </c>
      <c r="M276" s="365" t="s">
        <v>364</v>
      </c>
      <c r="N276" s="372" t="s">
        <v>364</v>
      </c>
      <c r="O276" s="370"/>
      <c r="P276" s="196"/>
      <c r="Q276" s="196"/>
      <c r="R276" s="11"/>
      <c r="S276" s="196"/>
    </row>
    <row r="277" spans="2:19" ht="12.75">
      <c r="B277" s="368" t="s">
        <v>374</v>
      </c>
      <c r="C277" s="363" t="s">
        <v>375</v>
      </c>
      <c r="D277" s="60"/>
      <c r="E277" s="369" t="s">
        <v>364</v>
      </c>
      <c r="F277" s="372" t="s">
        <v>364</v>
      </c>
      <c r="G277" s="372" t="s">
        <v>364</v>
      </c>
      <c r="H277" s="331">
        <v>40</v>
      </c>
      <c r="I277" s="367" t="s">
        <v>364</v>
      </c>
      <c r="J277" s="373" t="s">
        <v>364</v>
      </c>
      <c r="K277" s="367" t="s">
        <v>364</v>
      </c>
      <c r="L277" s="366">
        <v>44</v>
      </c>
      <c r="M277" s="365" t="s">
        <v>364</v>
      </c>
      <c r="N277" s="370">
        <v>66</v>
      </c>
      <c r="O277" s="370"/>
      <c r="P277" s="196"/>
      <c r="Q277" s="196"/>
      <c r="R277" s="196"/>
      <c r="S277" s="196"/>
    </row>
    <row r="278" spans="2:19" ht="12.75">
      <c r="B278" s="368" t="s">
        <v>376</v>
      </c>
      <c r="C278" s="363" t="s">
        <v>284</v>
      </c>
      <c r="D278" s="60"/>
      <c r="E278" s="369" t="s">
        <v>364</v>
      </c>
      <c r="F278" s="370">
        <v>60</v>
      </c>
      <c r="G278" s="365" t="s">
        <v>364</v>
      </c>
      <c r="H278" s="372" t="s">
        <v>364</v>
      </c>
      <c r="I278" s="367" t="s">
        <v>364</v>
      </c>
      <c r="J278" s="367" t="s">
        <v>364</v>
      </c>
      <c r="K278" s="367" t="s">
        <v>364</v>
      </c>
      <c r="L278" s="370">
        <v>33</v>
      </c>
      <c r="M278" s="365" t="s">
        <v>364</v>
      </c>
      <c r="N278" s="375" t="s">
        <v>364</v>
      </c>
      <c r="O278" s="370"/>
      <c r="P278" s="196"/>
      <c r="Q278" s="196"/>
      <c r="R278" s="196"/>
      <c r="S278" s="196"/>
    </row>
    <row r="279" spans="2:19" ht="12.75">
      <c r="B279" s="368" t="s">
        <v>377</v>
      </c>
      <c r="C279" s="363" t="s">
        <v>274</v>
      </c>
      <c r="D279" s="60"/>
      <c r="E279" s="369" t="s">
        <v>364</v>
      </c>
      <c r="F279" s="370">
        <v>40</v>
      </c>
      <c r="G279" s="365" t="s">
        <v>364</v>
      </c>
      <c r="H279" s="372" t="s">
        <v>364</v>
      </c>
      <c r="I279" s="367" t="s">
        <v>364</v>
      </c>
      <c r="J279" s="367" t="s">
        <v>364</v>
      </c>
      <c r="K279" s="367" t="s">
        <v>364</v>
      </c>
      <c r="L279" s="365" t="s">
        <v>364</v>
      </c>
      <c r="M279" s="365" t="s">
        <v>364</v>
      </c>
      <c r="N279" s="366">
        <v>44</v>
      </c>
      <c r="O279" s="370"/>
      <c r="P279" s="196"/>
      <c r="Q279" s="196"/>
      <c r="R279" s="196"/>
      <c r="S279" s="196"/>
    </row>
    <row r="280" spans="2:19" ht="12.75">
      <c r="B280" s="368" t="s">
        <v>378</v>
      </c>
      <c r="C280" s="363" t="s">
        <v>379</v>
      </c>
      <c r="D280" s="60"/>
      <c r="E280" s="369" t="s">
        <v>364</v>
      </c>
      <c r="F280" s="372" t="s">
        <v>364</v>
      </c>
      <c r="G280" s="379" t="s">
        <v>364</v>
      </c>
      <c r="H280" s="372" t="s">
        <v>364</v>
      </c>
      <c r="I280" s="180">
        <v>60</v>
      </c>
      <c r="J280" s="367" t="s">
        <v>364</v>
      </c>
      <c r="K280" s="367" t="s">
        <v>364</v>
      </c>
      <c r="L280" s="365" t="s">
        <v>364</v>
      </c>
      <c r="M280" s="372" t="s">
        <v>364</v>
      </c>
      <c r="N280" s="365" t="s">
        <v>364</v>
      </c>
      <c r="O280" s="370"/>
      <c r="P280" s="196"/>
      <c r="Q280" s="196"/>
      <c r="R280" s="196"/>
      <c r="S280" s="196"/>
    </row>
    <row r="281" spans="2:19" ht="12.75">
      <c r="B281" s="368" t="s">
        <v>380</v>
      </c>
      <c r="C281" s="363" t="s">
        <v>381</v>
      </c>
      <c r="D281" s="60"/>
      <c r="E281" s="369" t="s">
        <v>364</v>
      </c>
      <c r="F281" s="372" t="s">
        <v>364</v>
      </c>
      <c r="G281" s="379" t="s">
        <v>364</v>
      </c>
      <c r="H281" s="372" t="s">
        <v>364</v>
      </c>
      <c r="I281" s="379" t="s">
        <v>364</v>
      </c>
      <c r="J281" s="367" t="s">
        <v>364</v>
      </c>
      <c r="K281" s="367" t="s">
        <v>364</v>
      </c>
      <c r="L281" s="365" t="s">
        <v>364</v>
      </c>
      <c r="M281" s="11">
        <v>44</v>
      </c>
      <c r="N281" s="365" t="s">
        <v>364</v>
      </c>
      <c r="O281" s="370"/>
      <c r="P281" s="196"/>
      <c r="Q281" s="196"/>
      <c r="R281" s="196"/>
      <c r="S281" s="196"/>
    </row>
    <row r="282" spans="2:19" ht="12.75">
      <c r="B282" s="368" t="s">
        <v>380</v>
      </c>
      <c r="C282" s="363" t="s">
        <v>382</v>
      </c>
      <c r="D282" s="60"/>
      <c r="E282" s="369" t="s">
        <v>364</v>
      </c>
      <c r="F282" s="365" t="s">
        <v>364</v>
      </c>
      <c r="G282" s="380" t="s">
        <v>364</v>
      </c>
      <c r="H282" s="372" t="s">
        <v>364</v>
      </c>
      <c r="I282" s="380" t="s">
        <v>364</v>
      </c>
      <c r="J282" s="373" t="s">
        <v>364</v>
      </c>
      <c r="K282" s="367" t="s">
        <v>364</v>
      </c>
      <c r="L282" s="372" t="s">
        <v>364</v>
      </c>
      <c r="M282" s="331">
        <v>44</v>
      </c>
      <c r="N282" s="365" t="s">
        <v>364</v>
      </c>
      <c r="O282" s="370"/>
      <c r="P282" s="196"/>
      <c r="Q282" s="196"/>
      <c r="R282" s="196"/>
      <c r="S282" s="196"/>
    </row>
    <row r="283" spans="2:19" ht="12.75">
      <c r="B283" s="368" t="s">
        <v>383</v>
      </c>
      <c r="C283" s="363" t="s">
        <v>384</v>
      </c>
      <c r="D283" s="60"/>
      <c r="E283" s="369" t="s">
        <v>364</v>
      </c>
      <c r="F283" s="372" t="s">
        <v>364</v>
      </c>
      <c r="G283" s="331">
        <v>40</v>
      </c>
      <c r="H283" s="365" t="s">
        <v>364</v>
      </c>
      <c r="I283" s="373" t="s">
        <v>364</v>
      </c>
      <c r="J283" s="373" t="s">
        <v>364</v>
      </c>
      <c r="K283" s="367" t="s">
        <v>364</v>
      </c>
      <c r="L283" s="372" t="s">
        <v>364</v>
      </c>
      <c r="M283" s="365" t="s">
        <v>364</v>
      </c>
      <c r="N283" s="365" t="s">
        <v>364</v>
      </c>
      <c r="O283" s="370"/>
      <c r="P283" s="196"/>
      <c r="Q283" s="196"/>
      <c r="R283" s="196"/>
      <c r="S283" s="196"/>
    </row>
    <row r="284" spans="2:19" ht="12.75">
      <c r="B284" s="368" t="s">
        <v>383</v>
      </c>
      <c r="C284" s="363" t="s">
        <v>385</v>
      </c>
      <c r="D284" s="381"/>
      <c r="E284" s="382">
        <v>40</v>
      </c>
      <c r="F284" s="372" t="s">
        <v>364</v>
      </c>
      <c r="G284" s="372" t="s">
        <v>364</v>
      </c>
      <c r="H284" s="372" t="s">
        <v>364</v>
      </c>
      <c r="I284" s="367" t="s">
        <v>364</v>
      </c>
      <c r="J284" s="367" t="s">
        <v>364</v>
      </c>
      <c r="K284" s="367" t="s">
        <v>364</v>
      </c>
      <c r="L284" s="372" t="s">
        <v>364</v>
      </c>
      <c r="M284" s="365" t="s">
        <v>364</v>
      </c>
      <c r="N284" s="375" t="s">
        <v>364</v>
      </c>
      <c r="O284" s="370"/>
      <c r="P284" s="196"/>
      <c r="Q284" s="196"/>
      <c r="R284" s="196"/>
      <c r="S284" s="196"/>
    </row>
    <row r="285" spans="2:19" ht="13.5" thickBot="1">
      <c r="B285" s="383" t="s">
        <v>386</v>
      </c>
      <c r="C285" s="384" t="s">
        <v>387</v>
      </c>
      <c r="D285" s="385"/>
      <c r="E285" s="386" t="s">
        <v>364</v>
      </c>
      <c r="F285" s="387" t="s">
        <v>364</v>
      </c>
      <c r="G285" s="387" t="s">
        <v>364</v>
      </c>
      <c r="H285" s="387" t="s">
        <v>364</v>
      </c>
      <c r="I285" s="388" t="s">
        <v>364</v>
      </c>
      <c r="J285" s="389" t="s">
        <v>364</v>
      </c>
      <c r="K285" s="388" t="s">
        <v>364</v>
      </c>
      <c r="L285" s="390">
        <v>33</v>
      </c>
      <c r="M285" s="387" t="s">
        <v>364</v>
      </c>
      <c r="N285" s="387" t="s">
        <v>364</v>
      </c>
      <c r="O285" s="390"/>
      <c r="P285" s="187"/>
      <c r="Q285" s="187"/>
      <c r="R285" s="187"/>
      <c r="S285" s="187"/>
    </row>
    <row r="286" ht="13.5" thickBot="1"/>
    <row r="287" spans="2:19" ht="13.5" thickBot="1">
      <c r="B287" s="358" t="s">
        <v>0</v>
      </c>
      <c r="C287" s="359" t="s">
        <v>15</v>
      </c>
      <c r="D287" s="360"/>
      <c r="E287" s="4">
        <v>1</v>
      </c>
      <c r="F287" s="5">
        <v>2</v>
      </c>
      <c r="G287" s="5">
        <v>3</v>
      </c>
      <c r="H287" s="5">
        <v>4</v>
      </c>
      <c r="I287" s="5">
        <v>5</v>
      </c>
      <c r="J287" s="5">
        <v>6</v>
      </c>
      <c r="K287" s="5">
        <v>7</v>
      </c>
      <c r="L287" s="37">
        <v>8</v>
      </c>
      <c r="M287" s="5">
        <v>9</v>
      </c>
      <c r="N287" s="5">
        <v>10</v>
      </c>
      <c r="O287" s="5">
        <v>11</v>
      </c>
      <c r="P287" s="5">
        <v>12</v>
      </c>
      <c r="Q287" s="5">
        <v>13</v>
      </c>
      <c r="R287" s="5">
        <v>14</v>
      </c>
      <c r="S287" s="213">
        <v>17</v>
      </c>
    </row>
    <row r="288" spans="2:19" ht="12.75">
      <c r="B288" s="362" t="s">
        <v>11</v>
      </c>
      <c r="C288" s="391" t="s">
        <v>388</v>
      </c>
      <c r="D288" s="211"/>
      <c r="E288" s="392" t="s">
        <v>364</v>
      </c>
      <c r="F288" s="331">
        <v>80</v>
      </c>
      <c r="G288" s="370">
        <v>100</v>
      </c>
      <c r="H288" s="370">
        <v>40</v>
      </c>
      <c r="I288" s="196">
        <v>100</v>
      </c>
      <c r="J288" s="196">
        <v>100</v>
      </c>
      <c r="K288" s="393" t="s">
        <v>364</v>
      </c>
      <c r="L288" s="370">
        <v>88</v>
      </c>
      <c r="M288" s="393" t="s">
        <v>364</v>
      </c>
      <c r="N288" s="394">
        <v>110</v>
      </c>
      <c r="O288" s="441"/>
      <c r="P288" s="180"/>
      <c r="Q288" s="180"/>
      <c r="R288" s="180"/>
      <c r="S288" s="180"/>
    </row>
    <row r="289" spans="2:19" ht="12.75">
      <c r="B289" s="395" t="s">
        <v>12</v>
      </c>
      <c r="C289" s="363" t="s">
        <v>389</v>
      </c>
      <c r="D289" s="60"/>
      <c r="E289" s="364">
        <v>100</v>
      </c>
      <c r="F289" s="370">
        <v>40</v>
      </c>
      <c r="G289" s="370">
        <v>80</v>
      </c>
      <c r="H289" s="11">
        <v>80</v>
      </c>
      <c r="I289" s="380" t="s">
        <v>364</v>
      </c>
      <c r="J289" s="380" t="s">
        <v>364</v>
      </c>
      <c r="K289" s="379" t="s">
        <v>364</v>
      </c>
      <c r="L289" s="11">
        <v>66</v>
      </c>
      <c r="M289" s="11">
        <v>110</v>
      </c>
      <c r="N289" s="379" t="s">
        <v>364</v>
      </c>
      <c r="O289" s="11"/>
      <c r="P289" s="196"/>
      <c r="Q289" s="196"/>
      <c r="R289" s="196"/>
      <c r="S289" s="196"/>
    </row>
    <row r="290" spans="2:19" ht="12.75">
      <c r="B290" s="395" t="s">
        <v>14</v>
      </c>
      <c r="C290" s="363" t="s">
        <v>390</v>
      </c>
      <c r="D290" s="60"/>
      <c r="E290" s="364">
        <v>60</v>
      </c>
      <c r="F290" s="11">
        <v>30</v>
      </c>
      <c r="G290" s="11">
        <v>30</v>
      </c>
      <c r="H290" s="380" t="s">
        <v>364</v>
      </c>
      <c r="I290" s="196">
        <v>60</v>
      </c>
      <c r="J290" s="11">
        <v>80</v>
      </c>
      <c r="K290" s="380" t="s">
        <v>364</v>
      </c>
      <c r="L290" s="11">
        <v>66</v>
      </c>
      <c r="M290" s="11">
        <v>88</v>
      </c>
      <c r="N290" s="379" t="s">
        <v>364</v>
      </c>
      <c r="O290" s="370"/>
      <c r="P290" s="196"/>
      <c r="Q290" s="196"/>
      <c r="R290" s="11"/>
      <c r="S290" s="196"/>
    </row>
    <row r="291" spans="2:19" ht="12.75">
      <c r="B291" s="395" t="s">
        <v>366</v>
      </c>
      <c r="C291" s="363" t="s">
        <v>391</v>
      </c>
      <c r="D291" s="60"/>
      <c r="E291" s="11">
        <v>80</v>
      </c>
      <c r="F291" s="11">
        <v>60</v>
      </c>
      <c r="G291" s="11">
        <v>60</v>
      </c>
      <c r="H291" s="11">
        <v>60</v>
      </c>
      <c r="I291" s="380" t="s">
        <v>364</v>
      </c>
      <c r="J291" s="11">
        <v>60</v>
      </c>
      <c r="K291" s="380" t="s">
        <v>364</v>
      </c>
      <c r="L291" s="11">
        <v>44</v>
      </c>
      <c r="M291" s="380" t="s">
        <v>364</v>
      </c>
      <c r="N291" s="379" t="s">
        <v>364</v>
      </c>
      <c r="O291" s="11"/>
      <c r="P291" s="11"/>
      <c r="Q291" s="11"/>
      <c r="R291" s="11"/>
      <c r="S291" s="11"/>
    </row>
    <row r="292" spans="2:19" ht="12.75">
      <c r="B292" s="395" t="s">
        <v>367</v>
      </c>
      <c r="C292" s="363" t="s">
        <v>392</v>
      </c>
      <c r="D292" s="60"/>
      <c r="E292" s="364">
        <v>40</v>
      </c>
      <c r="F292" s="396">
        <v>30</v>
      </c>
      <c r="G292" s="396">
        <v>30</v>
      </c>
      <c r="H292" s="11">
        <v>40</v>
      </c>
      <c r="I292" s="196">
        <v>40</v>
      </c>
      <c r="J292" s="196">
        <v>40</v>
      </c>
      <c r="K292" s="380" t="s">
        <v>364</v>
      </c>
      <c r="L292" s="370">
        <v>44</v>
      </c>
      <c r="M292" s="11">
        <v>66</v>
      </c>
      <c r="N292" s="371">
        <v>66</v>
      </c>
      <c r="O292" s="370"/>
      <c r="P292" s="196"/>
      <c r="Q292" s="196"/>
      <c r="R292" s="196"/>
      <c r="S292" s="196"/>
    </row>
    <row r="293" spans="2:19" ht="12.75">
      <c r="B293" s="395" t="s">
        <v>368</v>
      </c>
      <c r="C293" s="363" t="s">
        <v>393</v>
      </c>
      <c r="D293" s="60"/>
      <c r="E293" s="397">
        <v>40</v>
      </c>
      <c r="F293" s="370">
        <v>40</v>
      </c>
      <c r="G293" s="370">
        <v>60</v>
      </c>
      <c r="H293" s="396">
        <v>30</v>
      </c>
      <c r="I293" s="196">
        <v>40</v>
      </c>
      <c r="J293" s="11">
        <v>60</v>
      </c>
      <c r="K293" s="380" t="s">
        <v>364</v>
      </c>
      <c r="L293" s="11">
        <v>44</v>
      </c>
      <c r="M293" s="370">
        <v>44</v>
      </c>
      <c r="N293" s="11">
        <v>44</v>
      </c>
      <c r="O293" s="370"/>
      <c r="P293" s="196"/>
      <c r="Q293" s="196"/>
      <c r="R293" s="11"/>
      <c r="S293" s="196"/>
    </row>
    <row r="294" spans="2:19" ht="12.75">
      <c r="B294" s="395" t="s">
        <v>369</v>
      </c>
      <c r="C294" s="363" t="s">
        <v>394</v>
      </c>
      <c r="D294" s="60"/>
      <c r="E294" s="369" t="s">
        <v>364</v>
      </c>
      <c r="F294" s="370">
        <v>100</v>
      </c>
      <c r="G294" s="380" t="s">
        <v>364</v>
      </c>
      <c r="H294" s="370">
        <v>100</v>
      </c>
      <c r="I294" s="380" t="s">
        <v>364</v>
      </c>
      <c r="J294" s="380" t="s">
        <v>364</v>
      </c>
      <c r="K294" s="380" t="s">
        <v>364</v>
      </c>
      <c r="L294" s="370">
        <v>110</v>
      </c>
      <c r="M294" s="380" t="s">
        <v>364</v>
      </c>
      <c r="N294" s="398" t="s">
        <v>364</v>
      </c>
      <c r="O294" s="370"/>
      <c r="P294" s="196"/>
      <c r="Q294" s="196"/>
      <c r="R294" s="196"/>
      <c r="S294" s="196"/>
    </row>
    <row r="295" spans="2:19" ht="12.75">
      <c r="B295" s="395" t="s">
        <v>371</v>
      </c>
      <c r="C295" s="363" t="s">
        <v>395</v>
      </c>
      <c r="D295" s="344"/>
      <c r="E295" s="399">
        <v>40</v>
      </c>
      <c r="F295" s="11">
        <v>60</v>
      </c>
      <c r="G295" s="400">
        <v>40</v>
      </c>
      <c r="H295" s="370">
        <v>60</v>
      </c>
      <c r="I295" s="401" t="s">
        <v>364</v>
      </c>
      <c r="J295" s="380" t="s">
        <v>364</v>
      </c>
      <c r="K295" s="401" t="s">
        <v>364</v>
      </c>
      <c r="L295" s="370">
        <v>44</v>
      </c>
      <c r="M295" s="380" t="s">
        <v>364</v>
      </c>
      <c r="N295" s="11">
        <v>44</v>
      </c>
      <c r="O295" s="11"/>
      <c r="P295" s="196"/>
      <c r="Q295" s="196"/>
      <c r="R295" s="196"/>
      <c r="S295" s="196"/>
    </row>
    <row r="296" spans="2:19" ht="12.75">
      <c r="B296" s="395" t="s">
        <v>372</v>
      </c>
      <c r="C296" s="363" t="s">
        <v>133</v>
      </c>
      <c r="D296" s="60"/>
      <c r="E296" s="376">
        <v>60</v>
      </c>
      <c r="F296" s="370">
        <v>30</v>
      </c>
      <c r="G296" s="11">
        <v>40</v>
      </c>
      <c r="H296" s="11">
        <v>40</v>
      </c>
      <c r="I296" s="11">
        <v>60</v>
      </c>
      <c r="J296" s="380" t="s">
        <v>364</v>
      </c>
      <c r="K296" s="380" t="s">
        <v>364</v>
      </c>
      <c r="L296" s="380" t="s">
        <v>364</v>
      </c>
      <c r="M296" s="370">
        <v>44</v>
      </c>
      <c r="N296" s="398" t="s">
        <v>364</v>
      </c>
      <c r="O296" s="370"/>
      <c r="P296" s="196"/>
      <c r="Q296" s="11"/>
      <c r="R296" s="11"/>
      <c r="S296" s="11"/>
    </row>
    <row r="297" spans="2:19" ht="12.75">
      <c r="B297" s="395" t="s">
        <v>374</v>
      </c>
      <c r="C297" s="363" t="s">
        <v>396</v>
      </c>
      <c r="D297" s="60"/>
      <c r="E297" s="369" t="s">
        <v>364</v>
      </c>
      <c r="F297" s="380" t="s">
        <v>364</v>
      </c>
      <c r="G297" s="370">
        <v>30</v>
      </c>
      <c r="H297" s="380" t="s">
        <v>364</v>
      </c>
      <c r="I297" s="196">
        <v>80</v>
      </c>
      <c r="J297" s="380" t="s">
        <v>364</v>
      </c>
      <c r="K297" s="380" t="s">
        <v>364</v>
      </c>
      <c r="L297" s="380" t="s">
        <v>364</v>
      </c>
      <c r="M297" s="370">
        <v>44</v>
      </c>
      <c r="N297" s="11">
        <v>88</v>
      </c>
      <c r="O297" s="370"/>
      <c r="P297" s="196"/>
      <c r="Q297" s="196"/>
      <c r="R297" s="196"/>
      <c r="S297" s="196"/>
    </row>
    <row r="298" spans="2:19" ht="12.75">
      <c r="B298" s="395" t="s">
        <v>376</v>
      </c>
      <c r="C298" s="363" t="s">
        <v>397</v>
      </c>
      <c r="D298" s="60"/>
      <c r="E298" s="369" t="s">
        <v>364</v>
      </c>
      <c r="F298" s="11">
        <v>40</v>
      </c>
      <c r="G298" s="370">
        <v>30</v>
      </c>
      <c r="H298" s="370">
        <v>40</v>
      </c>
      <c r="I298" s="380" t="s">
        <v>364</v>
      </c>
      <c r="J298" s="380" t="s">
        <v>364</v>
      </c>
      <c r="K298" s="380" t="s">
        <v>364</v>
      </c>
      <c r="L298" s="370">
        <v>33</v>
      </c>
      <c r="M298" s="370">
        <v>33</v>
      </c>
      <c r="N298" s="378">
        <v>44</v>
      </c>
      <c r="O298" s="11"/>
      <c r="P298" s="196"/>
      <c r="Q298" s="196"/>
      <c r="R298" s="196"/>
      <c r="S298" s="196"/>
    </row>
    <row r="299" spans="2:19" ht="12.75">
      <c r="B299" s="395" t="s">
        <v>377</v>
      </c>
      <c r="C299" s="363" t="s">
        <v>193</v>
      </c>
      <c r="D299" s="60"/>
      <c r="E299" s="380" t="s">
        <v>364</v>
      </c>
      <c r="F299" s="380" t="s">
        <v>364</v>
      </c>
      <c r="G299" s="370">
        <v>40</v>
      </c>
      <c r="H299" s="370">
        <v>30</v>
      </c>
      <c r="I299" s="380" t="s">
        <v>364</v>
      </c>
      <c r="J299" s="196">
        <v>40</v>
      </c>
      <c r="K299" s="380" t="s">
        <v>364</v>
      </c>
      <c r="L299" s="11">
        <v>33</v>
      </c>
      <c r="M299" s="370">
        <v>44</v>
      </c>
      <c r="N299" s="398" t="s">
        <v>364</v>
      </c>
      <c r="O299" s="370"/>
      <c r="P299" s="196"/>
      <c r="Q299" s="196"/>
      <c r="R299" s="196"/>
      <c r="S299" s="196"/>
    </row>
    <row r="300" spans="2:19" ht="12.75">
      <c r="B300" s="395" t="s">
        <v>378</v>
      </c>
      <c r="C300" s="363" t="s">
        <v>398</v>
      </c>
      <c r="D300" s="60"/>
      <c r="E300" s="369" t="s">
        <v>364</v>
      </c>
      <c r="F300" s="380" t="s">
        <v>364</v>
      </c>
      <c r="G300" s="380" t="s">
        <v>364</v>
      </c>
      <c r="H300" s="380" t="s">
        <v>364</v>
      </c>
      <c r="I300" s="380" t="s">
        <v>364</v>
      </c>
      <c r="J300" s="380" t="s">
        <v>364</v>
      </c>
      <c r="K300" s="380" t="s">
        <v>364</v>
      </c>
      <c r="L300" s="370">
        <v>33</v>
      </c>
      <c r="M300" s="370">
        <v>33</v>
      </c>
      <c r="N300" s="370">
        <v>66</v>
      </c>
      <c r="O300" s="370"/>
      <c r="P300" s="196"/>
      <c r="Q300" s="196"/>
      <c r="R300" s="196"/>
      <c r="S300" s="196"/>
    </row>
    <row r="301" spans="2:19" ht="12.75">
      <c r="B301" s="368" t="s">
        <v>399</v>
      </c>
      <c r="C301" s="363" t="s">
        <v>400</v>
      </c>
      <c r="D301" s="60"/>
      <c r="E301" s="369" t="s">
        <v>364</v>
      </c>
      <c r="F301" s="11">
        <v>40</v>
      </c>
      <c r="G301" s="370">
        <v>40</v>
      </c>
      <c r="H301" s="380" t="s">
        <v>364</v>
      </c>
      <c r="I301" s="380" t="s">
        <v>364</v>
      </c>
      <c r="J301" s="380" t="s">
        <v>364</v>
      </c>
      <c r="K301" s="380" t="s">
        <v>364</v>
      </c>
      <c r="L301" s="380" t="s">
        <v>364</v>
      </c>
      <c r="M301" s="380" t="s">
        <v>364</v>
      </c>
      <c r="N301" s="380" t="s">
        <v>364</v>
      </c>
      <c r="O301" s="370"/>
      <c r="P301" s="196"/>
      <c r="Q301" s="196"/>
      <c r="R301" s="196"/>
      <c r="S301" s="196"/>
    </row>
    <row r="302" spans="2:19" ht="12.75">
      <c r="B302" s="368" t="s">
        <v>401</v>
      </c>
      <c r="C302" s="363" t="s">
        <v>402</v>
      </c>
      <c r="D302" s="60"/>
      <c r="E302" s="369" t="s">
        <v>364</v>
      </c>
      <c r="F302" s="11">
        <v>30</v>
      </c>
      <c r="G302" s="380" t="s">
        <v>364</v>
      </c>
      <c r="H302" s="380" t="s">
        <v>364</v>
      </c>
      <c r="I302" s="380" t="s">
        <v>364</v>
      </c>
      <c r="J302" s="380" t="s">
        <v>364</v>
      </c>
      <c r="K302" s="380" t="s">
        <v>364</v>
      </c>
      <c r="L302" s="380" t="s">
        <v>364</v>
      </c>
      <c r="M302" s="380" t="s">
        <v>364</v>
      </c>
      <c r="N302" s="371">
        <v>44</v>
      </c>
      <c r="O302" s="370"/>
      <c r="P302" s="196"/>
      <c r="Q302" s="196"/>
      <c r="R302" s="196"/>
      <c r="S302" s="196"/>
    </row>
    <row r="303" spans="2:19" ht="12.75">
      <c r="B303" s="368" t="s">
        <v>403</v>
      </c>
      <c r="C303" s="363" t="s">
        <v>404</v>
      </c>
      <c r="D303" s="60"/>
      <c r="E303" s="369" t="s">
        <v>364</v>
      </c>
      <c r="F303" s="380" t="s">
        <v>364</v>
      </c>
      <c r="G303" s="380" t="s">
        <v>364</v>
      </c>
      <c r="H303" s="380" t="s">
        <v>364</v>
      </c>
      <c r="I303" s="380" t="s">
        <v>364</v>
      </c>
      <c r="J303" s="380" t="s">
        <v>364</v>
      </c>
      <c r="K303" s="380" t="s">
        <v>364</v>
      </c>
      <c r="L303" s="380" t="s">
        <v>364</v>
      </c>
      <c r="M303" s="370">
        <v>66</v>
      </c>
      <c r="N303" s="380" t="s">
        <v>364</v>
      </c>
      <c r="O303" s="370"/>
      <c r="P303" s="196"/>
      <c r="Q303" s="196"/>
      <c r="R303" s="196"/>
      <c r="S303" s="196"/>
    </row>
    <row r="304" spans="2:19" ht="12.75">
      <c r="B304" s="368" t="s">
        <v>405</v>
      </c>
      <c r="C304" s="363" t="s">
        <v>406</v>
      </c>
      <c r="D304" s="60"/>
      <c r="E304" s="11">
        <v>40</v>
      </c>
      <c r="F304" s="380" t="s">
        <v>364</v>
      </c>
      <c r="G304" s="380" t="s">
        <v>364</v>
      </c>
      <c r="H304" s="380" t="s">
        <v>364</v>
      </c>
      <c r="I304" s="380" t="s">
        <v>364</v>
      </c>
      <c r="J304" s="380" t="s">
        <v>364</v>
      </c>
      <c r="K304" s="380" t="s">
        <v>364</v>
      </c>
      <c r="L304" s="380" t="s">
        <v>364</v>
      </c>
      <c r="M304" s="380" t="s">
        <v>364</v>
      </c>
      <c r="N304" s="380" t="s">
        <v>364</v>
      </c>
      <c r="O304" s="370"/>
      <c r="P304" s="196"/>
      <c r="Q304" s="196"/>
      <c r="R304" s="196"/>
      <c r="S304" s="196"/>
    </row>
    <row r="305" spans="2:19" ht="12.75">
      <c r="B305" s="368" t="s">
        <v>407</v>
      </c>
      <c r="C305" s="363" t="s">
        <v>408</v>
      </c>
      <c r="D305" s="60"/>
      <c r="E305" s="380" t="s">
        <v>364</v>
      </c>
      <c r="F305" s="380" t="s">
        <v>364</v>
      </c>
      <c r="G305" s="380" t="s">
        <v>364</v>
      </c>
      <c r="H305" s="380" t="s">
        <v>364</v>
      </c>
      <c r="I305" s="380" t="s">
        <v>364</v>
      </c>
      <c r="J305" s="380" t="s">
        <v>364</v>
      </c>
      <c r="K305" s="380" t="s">
        <v>364</v>
      </c>
      <c r="L305" s="11">
        <v>33</v>
      </c>
      <c r="M305" s="380" t="s">
        <v>364</v>
      </c>
      <c r="N305" s="380" t="s">
        <v>364</v>
      </c>
      <c r="O305" s="370"/>
      <c r="P305" s="196"/>
      <c r="Q305" s="196"/>
      <c r="R305" s="11"/>
      <c r="S305" s="196"/>
    </row>
    <row r="306" spans="2:19" ht="12.75">
      <c r="B306" s="368" t="s">
        <v>407</v>
      </c>
      <c r="C306" s="363" t="s">
        <v>409</v>
      </c>
      <c r="D306" s="60"/>
      <c r="E306" s="380" t="s">
        <v>364</v>
      </c>
      <c r="F306" s="380" t="s">
        <v>364</v>
      </c>
      <c r="G306" s="380" t="s">
        <v>364</v>
      </c>
      <c r="H306" s="380" t="s">
        <v>364</v>
      </c>
      <c r="I306" s="380" t="s">
        <v>364</v>
      </c>
      <c r="J306" s="380" t="s">
        <v>364</v>
      </c>
      <c r="K306" s="380" t="s">
        <v>364</v>
      </c>
      <c r="L306" s="380" t="s">
        <v>364</v>
      </c>
      <c r="M306" s="11">
        <v>33</v>
      </c>
      <c r="N306" s="380" t="s">
        <v>364</v>
      </c>
      <c r="O306" s="370"/>
      <c r="P306" s="196"/>
      <c r="Q306" s="196"/>
      <c r="R306" s="11"/>
      <c r="S306" s="196"/>
    </row>
    <row r="307" spans="2:19" ht="12.75">
      <c r="B307" s="368" t="s">
        <v>407</v>
      </c>
      <c r="C307" s="363" t="s">
        <v>410</v>
      </c>
      <c r="D307" s="60"/>
      <c r="E307" s="380" t="s">
        <v>364</v>
      </c>
      <c r="F307" s="380" t="s">
        <v>364</v>
      </c>
      <c r="G307" s="380" t="s">
        <v>364</v>
      </c>
      <c r="H307" s="380" t="s">
        <v>364</v>
      </c>
      <c r="I307" s="380" t="s">
        <v>364</v>
      </c>
      <c r="J307" s="380" t="s">
        <v>364</v>
      </c>
      <c r="K307" s="380" t="s">
        <v>364</v>
      </c>
      <c r="L307" s="380" t="s">
        <v>364</v>
      </c>
      <c r="M307" s="11">
        <v>33</v>
      </c>
      <c r="N307" s="380" t="s">
        <v>364</v>
      </c>
      <c r="O307" s="370"/>
      <c r="P307" s="196"/>
      <c r="Q307" s="196"/>
      <c r="R307" s="11"/>
      <c r="S307" s="196"/>
    </row>
    <row r="308" spans="2:19" ht="12.75">
      <c r="B308" s="368" t="s">
        <v>407</v>
      </c>
      <c r="C308" s="363" t="s">
        <v>411</v>
      </c>
      <c r="D308" s="60"/>
      <c r="E308" s="380" t="s">
        <v>364</v>
      </c>
      <c r="F308" s="380" t="s">
        <v>364</v>
      </c>
      <c r="G308" s="380" t="s">
        <v>364</v>
      </c>
      <c r="H308" s="380" t="s">
        <v>364</v>
      </c>
      <c r="I308" s="380" t="s">
        <v>364</v>
      </c>
      <c r="J308" s="380" t="s">
        <v>364</v>
      </c>
      <c r="K308" s="380" t="s">
        <v>364</v>
      </c>
      <c r="L308" s="380" t="s">
        <v>364</v>
      </c>
      <c r="M308" s="11">
        <v>33</v>
      </c>
      <c r="N308" s="398" t="s">
        <v>364</v>
      </c>
      <c r="O308" s="370"/>
      <c r="P308" s="196"/>
      <c r="Q308" s="196"/>
      <c r="R308" s="11"/>
      <c r="S308" s="196"/>
    </row>
    <row r="309" spans="2:19" ht="12.75">
      <c r="B309" s="368" t="s">
        <v>412</v>
      </c>
      <c r="C309" s="363" t="s">
        <v>413</v>
      </c>
      <c r="D309" s="60"/>
      <c r="E309" s="196">
        <v>30</v>
      </c>
      <c r="F309" s="380" t="s">
        <v>364</v>
      </c>
      <c r="G309" s="380" t="s">
        <v>364</v>
      </c>
      <c r="H309" s="380" t="s">
        <v>364</v>
      </c>
      <c r="I309" s="380" t="s">
        <v>364</v>
      </c>
      <c r="J309" s="380" t="s">
        <v>364</v>
      </c>
      <c r="K309" s="380" t="s">
        <v>364</v>
      </c>
      <c r="L309" s="380" t="s">
        <v>364</v>
      </c>
      <c r="M309" s="380" t="s">
        <v>364</v>
      </c>
      <c r="N309" s="380" t="s">
        <v>364</v>
      </c>
      <c r="O309" s="370"/>
      <c r="P309" s="196"/>
      <c r="Q309" s="196"/>
      <c r="R309" s="196"/>
      <c r="S309" s="196"/>
    </row>
    <row r="310" spans="2:19" ht="12.75">
      <c r="B310" s="368" t="s">
        <v>412</v>
      </c>
      <c r="C310" s="363" t="s">
        <v>414</v>
      </c>
      <c r="D310" s="344"/>
      <c r="E310" s="399">
        <v>30</v>
      </c>
      <c r="F310" s="380" t="s">
        <v>364</v>
      </c>
      <c r="G310" s="380" t="s">
        <v>364</v>
      </c>
      <c r="H310" s="380" t="s">
        <v>364</v>
      </c>
      <c r="I310" s="380" t="s">
        <v>364</v>
      </c>
      <c r="J310" s="380" t="s">
        <v>364</v>
      </c>
      <c r="K310" s="380" t="s">
        <v>364</v>
      </c>
      <c r="L310" s="380" t="s">
        <v>364</v>
      </c>
      <c r="M310" s="380" t="s">
        <v>364</v>
      </c>
      <c r="N310" s="380" t="s">
        <v>364</v>
      </c>
      <c r="O310" s="370"/>
      <c r="P310" s="196"/>
      <c r="Q310" s="196"/>
      <c r="R310" s="196"/>
      <c r="S310" s="196"/>
    </row>
    <row r="311" spans="2:19" ht="13.5" thickBot="1">
      <c r="B311" s="383" t="s">
        <v>412</v>
      </c>
      <c r="C311" s="402" t="s">
        <v>415</v>
      </c>
      <c r="D311" s="385"/>
      <c r="E311" s="403">
        <v>30</v>
      </c>
      <c r="F311" s="404" t="s">
        <v>364</v>
      </c>
      <c r="G311" s="404" t="s">
        <v>364</v>
      </c>
      <c r="H311" s="404" t="s">
        <v>364</v>
      </c>
      <c r="I311" s="404" t="s">
        <v>364</v>
      </c>
      <c r="J311" s="404" t="s">
        <v>364</v>
      </c>
      <c r="K311" s="405" t="s">
        <v>364</v>
      </c>
      <c r="L311" s="404" t="s">
        <v>364</v>
      </c>
      <c r="M311" s="405" t="s">
        <v>364</v>
      </c>
      <c r="N311" s="405" t="s">
        <v>364</v>
      </c>
      <c r="O311" s="462"/>
      <c r="P311" s="193"/>
      <c r="Q311" s="193"/>
      <c r="R311" s="193"/>
      <c r="S311" s="193"/>
    </row>
    <row r="312" ht="13.5" thickBot="1"/>
    <row r="313" spans="2:19" ht="13.5" thickBot="1">
      <c r="B313" s="358" t="s">
        <v>0</v>
      </c>
      <c r="C313" s="359" t="s">
        <v>4</v>
      </c>
      <c r="D313" s="360"/>
      <c r="E313" s="4">
        <v>1</v>
      </c>
      <c r="F313" s="5">
        <v>2</v>
      </c>
      <c r="G313" s="5">
        <v>3</v>
      </c>
      <c r="H313" s="5">
        <v>4</v>
      </c>
      <c r="I313" s="5">
        <v>5</v>
      </c>
      <c r="J313" s="5">
        <v>6</v>
      </c>
      <c r="K313" s="5">
        <v>7</v>
      </c>
      <c r="L313" s="37">
        <v>8</v>
      </c>
      <c r="M313" s="5">
        <v>9</v>
      </c>
      <c r="N313" s="5">
        <v>10</v>
      </c>
      <c r="O313" s="5">
        <v>11</v>
      </c>
      <c r="P313" s="5">
        <v>12</v>
      </c>
      <c r="Q313" s="5">
        <v>13</v>
      </c>
      <c r="R313" s="5">
        <v>14</v>
      </c>
      <c r="S313" s="213">
        <v>17</v>
      </c>
    </row>
    <row r="314" spans="2:19" ht="12.75">
      <c r="B314" s="362" t="s">
        <v>11</v>
      </c>
      <c r="C314" s="406" t="s">
        <v>416</v>
      </c>
      <c r="D314" s="407"/>
      <c r="E314" s="408">
        <v>100</v>
      </c>
      <c r="F314" s="298">
        <v>100</v>
      </c>
      <c r="G314" s="331">
        <v>100</v>
      </c>
      <c r="H314" s="331">
        <v>100</v>
      </c>
      <c r="I314" s="331">
        <v>100</v>
      </c>
      <c r="J314" s="331">
        <v>100</v>
      </c>
      <c r="K314" s="380" t="s">
        <v>364</v>
      </c>
      <c r="L314" s="366">
        <v>110</v>
      </c>
      <c r="M314" s="366">
        <v>110</v>
      </c>
      <c r="N314" s="409">
        <v>66</v>
      </c>
      <c r="O314" s="441"/>
      <c r="P314" s="180"/>
      <c r="Q314" s="331"/>
      <c r="R314" s="331"/>
      <c r="S314" s="331"/>
    </row>
    <row r="315" spans="2:19" ht="12.75">
      <c r="B315" s="395" t="s">
        <v>12</v>
      </c>
      <c r="C315" s="406" t="s">
        <v>417</v>
      </c>
      <c r="D315" s="407"/>
      <c r="E315" s="11">
        <v>80</v>
      </c>
      <c r="F315" s="11">
        <v>80</v>
      </c>
      <c r="G315" s="380" t="s">
        <v>364</v>
      </c>
      <c r="H315" s="380" t="s">
        <v>364</v>
      </c>
      <c r="I315" s="196">
        <v>80</v>
      </c>
      <c r="J315" s="11">
        <v>80</v>
      </c>
      <c r="K315" s="380" t="s">
        <v>364</v>
      </c>
      <c r="L315" s="331">
        <v>66</v>
      </c>
      <c r="M315" s="366">
        <v>88</v>
      </c>
      <c r="N315" s="410">
        <v>66</v>
      </c>
      <c r="O315" s="366"/>
      <c r="P315" s="180"/>
      <c r="Q315" s="180"/>
      <c r="R315" s="331"/>
      <c r="S315" s="180"/>
    </row>
    <row r="316" spans="2:19" ht="12.75">
      <c r="B316" s="395" t="s">
        <v>14</v>
      </c>
      <c r="C316" s="411" t="s">
        <v>216</v>
      </c>
      <c r="D316" s="412"/>
      <c r="E316" s="376">
        <v>80</v>
      </c>
      <c r="F316" s="372" t="s">
        <v>364</v>
      </c>
      <c r="G316" s="11">
        <v>80</v>
      </c>
      <c r="H316" s="11">
        <v>80</v>
      </c>
      <c r="I316" s="196">
        <v>60</v>
      </c>
      <c r="J316" s="196">
        <v>60</v>
      </c>
      <c r="K316" s="380" t="s">
        <v>364</v>
      </c>
      <c r="L316" s="380" t="s">
        <v>364</v>
      </c>
      <c r="M316" s="380" t="s">
        <v>364</v>
      </c>
      <c r="N316" s="371">
        <v>110</v>
      </c>
      <c r="O316" s="370"/>
      <c r="P316" s="196"/>
      <c r="Q316" s="196"/>
      <c r="R316" s="196"/>
      <c r="S316" s="196"/>
    </row>
    <row r="317" spans="2:19" ht="12.75">
      <c r="B317" s="395" t="s">
        <v>366</v>
      </c>
      <c r="C317" s="411" t="s">
        <v>235</v>
      </c>
      <c r="D317" s="407"/>
      <c r="E317" s="413">
        <v>80</v>
      </c>
      <c r="F317" s="414" t="s">
        <v>364</v>
      </c>
      <c r="G317" s="415">
        <v>40</v>
      </c>
      <c r="H317" s="380" t="s">
        <v>364</v>
      </c>
      <c r="I317" s="11">
        <v>60</v>
      </c>
      <c r="J317" s="196">
        <v>60</v>
      </c>
      <c r="K317" s="380" t="s">
        <v>364</v>
      </c>
      <c r="L317" s="11">
        <v>44</v>
      </c>
      <c r="M317" s="380" t="s">
        <v>364</v>
      </c>
      <c r="N317" s="378">
        <v>44</v>
      </c>
      <c r="O317" s="11"/>
      <c r="P317" s="196"/>
      <c r="Q317" s="196"/>
      <c r="R317" s="196"/>
      <c r="S317" s="196"/>
    </row>
    <row r="318" spans="2:19" ht="12.75">
      <c r="B318" s="395" t="s">
        <v>367</v>
      </c>
      <c r="C318" s="411" t="s">
        <v>234</v>
      </c>
      <c r="D318" s="412"/>
      <c r="E318" s="376">
        <v>60</v>
      </c>
      <c r="F318" s="370">
        <v>60</v>
      </c>
      <c r="G318" s="370">
        <v>60</v>
      </c>
      <c r="H318" s="379" t="s">
        <v>364</v>
      </c>
      <c r="I318" s="11">
        <v>40</v>
      </c>
      <c r="J318" s="380" t="s">
        <v>364</v>
      </c>
      <c r="K318" s="380" t="s">
        <v>364</v>
      </c>
      <c r="L318" s="380" t="s">
        <v>364</v>
      </c>
      <c r="M318" s="380" t="s">
        <v>364</v>
      </c>
      <c r="N318" s="378">
        <v>88</v>
      </c>
      <c r="O318" s="11"/>
      <c r="P318" s="196"/>
      <c r="Q318" s="196"/>
      <c r="R318" s="196"/>
      <c r="S318" s="196"/>
    </row>
    <row r="319" spans="2:19" ht="12.75">
      <c r="B319" s="395" t="s">
        <v>368</v>
      </c>
      <c r="C319" s="411" t="s">
        <v>418</v>
      </c>
      <c r="D319" s="412"/>
      <c r="E319" s="364">
        <v>60</v>
      </c>
      <c r="F319" s="11">
        <v>60</v>
      </c>
      <c r="G319" s="370">
        <v>40</v>
      </c>
      <c r="H319" s="380" t="s">
        <v>364</v>
      </c>
      <c r="I319" s="380" t="s">
        <v>364</v>
      </c>
      <c r="J319" s="380" t="s">
        <v>364</v>
      </c>
      <c r="K319" s="380" t="s">
        <v>364</v>
      </c>
      <c r="L319" s="380" t="s">
        <v>364</v>
      </c>
      <c r="M319" s="380" t="s">
        <v>364</v>
      </c>
      <c r="N319" s="380" t="s">
        <v>364</v>
      </c>
      <c r="O319" s="370"/>
      <c r="P319" s="196"/>
      <c r="Q319" s="196"/>
      <c r="R319" s="196"/>
      <c r="S319" s="196"/>
    </row>
    <row r="320" spans="2:19" ht="12.75">
      <c r="B320" s="395" t="s">
        <v>369</v>
      </c>
      <c r="C320" s="411" t="s">
        <v>419</v>
      </c>
      <c r="D320" s="412"/>
      <c r="E320" s="369" t="s">
        <v>364</v>
      </c>
      <c r="F320" s="380" t="s">
        <v>364</v>
      </c>
      <c r="G320" s="380" t="s">
        <v>364</v>
      </c>
      <c r="H320" s="370">
        <v>60</v>
      </c>
      <c r="I320" s="380" t="s">
        <v>364</v>
      </c>
      <c r="J320" s="380" t="s">
        <v>364</v>
      </c>
      <c r="K320" s="380" t="s">
        <v>364</v>
      </c>
      <c r="L320" s="11">
        <v>66</v>
      </c>
      <c r="M320" s="380" t="s">
        <v>364</v>
      </c>
      <c r="N320" s="380" t="s">
        <v>364</v>
      </c>
      <c r="O320" s="11"/>
      <c r="P320" s="11"/>
      <c r="Q320" s="11"/>
      <c r="R320" s="11"/>
      <c r="S320" s="11"/>
    </row>
    <row r="321" spans="2:19" ht="12.75">
      <c r="B321" s="395" t="s">
        <v>371</v>
      </c>
      <c r="C321" s="411" t="s">
        <v>420</v>
      </c>
      <c r="D321" s="412"/>
      <c r="E321" s="369" t="s">
        <v>364</v>
      </c>
      <c r="F321" s="380" t="s">
        <v>364</v>
      </c>
      <c r="G321" s="370">
        <v>60</v>
      </c>
      <c r="H321" s="380" t="s">
        <v>364</v>
      </c>
      <c r="I321" s="380" t="s">
        <v>364</v>
      </c>
      <c r="J321" s="380" t="s">
        <v>364</v>
      </c>
      <c r="K321" s="380" t="s">
        <v>364</v>
      </c>
      <c r="L321" s="370">
        <v>44</v>
      </c>
      <c r="M321" s="380" t="s">
        <v>364</v>
      </c>
      <c r="N321" s="380" t="s">
        <v>364</v>
      </c>
      <c r="O321" s="11"/>
      <c r="P321" s="196"/>
      <c r="Q321" s="196"/>
      <c r="R321" s="196"/>
      <c r="S321" s="196"/>
    </row>
    <row r="322" spans="2:19" ht="12.75">
      <c r="B322" s="395" t="s">
        <v>372</v>
      </c>
      <c r="C322" s="411" t="s">
        <v>421</v>
      </c>
      <c r="D322" s="412"/>
      <c r="E322" s="380" t="s">
        <v>364</v>
      </c>
      <c r="F322" s="380" t="s">
        <v>364</v>
      </c>
      <c r="G322" s="380" t="s">
        <v>364</v>
      </c>
      <c r="H322" s="380" t="s">
        <v>364</v>
      </c>
      <c r="I322" s="380" t="s">
        <v>364</v>
      </c>
      <c r="J322" s="380" t="s">
        <v>364</v>
      </c>
      <c r="K322" s="380" t="s">
        <v>364</v>
      </c>
      <c r="L322" s="11">
        <v>88</v>
      </c>
      <c r="M322" s="380" t="s">
        <v>364</v>
      </c>
      <c r="N322" s="380" t="s">
        <v>364</v>
      </c>
      <c r="O322" s="370"/>
      <c r="P322" s="196"/>
      <c r="Q322" s="196"/>
      <c r="R322" s="196"/>
      <c r="S322" s="196"/>
    </row>
    <row r="323" spans="2:19" ht="12.75">
      <c r="B323" s="395" t="s">
        <v>374</v>
      </c>
      <c r="C323" s="411" t="s">
        <v>422</v>
      </c>
      <c r="D323" s="412"/>
      <c r="E323" s="369" t="s">
        <v>364</v>
      </c>
      <c r="F323" s="370">
        <v>40</v>
      </c>
      <c r="G323" s="380" t="s">
        <v>364</v>
      </c>
      <c r="H323" s="380" t="s">
        <v>364</v>
      </c>
      <c r="I323" s="380" t="s">
        <v>364</v>
      </c>
      <c r="J323" s="380" t="s">
        <v>364</v>
      </c>
      <c r="K323" s="380" t="s">
        <v>364</v>
      </c>
      <c r="L323" s="11">
        <v>44</v>
      </c>
      <c r="M323" s="380" t="s">
        <v>364</v>
      </c>
      <c r="N323" s="380" t="s">
        <v>364</v>
      </c>
      <c r="O323" s="370"/>
      <c r="P323" s="196"/>
      <c r="Q323" s="196"/>
      <c r="R323" s="11"/>
      <c r="S323" s="196"/>
    </row>
    <row r="324" spans="2:19" ht="12.75">
      <c r="B324" s="395" t="s">
        <v>423</v>
      </c>
      <c r="C324" s="411" t="s">
        <v>424</v>
      </c>
      <c r="D324" s="416"/>
      <c r="E324" s="417" t="s">
        <v>364</v>
      </c>
      <c r="F324" s="369" t="s">
        <v>364</v>
      </c>
      <c r="G324" s="369" t="s">
        <v>364</v>
      </c>
      <c r="H324" s="380" t="s">
        <v>364</v>
      </c>
      <c r="I324" s="380" t="s">
        <v>364</v>
      </c>
      <c r="J324" s="380" t="s">
        <v>364</v>
      </c>
      <c r="K324" s="380" t="s">
        <v>364</v>
      </c>
      <c r="L324" s="380" t="s">
        <v>364</v>
      </c>
      <c r="M324" s="11">
        <v>66</v>
      </c>
      <c r="N324" s="380" t="s">
        <v>364</v>
      </c>
      <c r="O324" s="11"/>
      <c r="P324" s="196"/>
      <c r="Q324" s="196"/>
      <c r="R324" s="196"/>
      <c r="S324" s="196"/>
    </row>
    <row r="325" spans="2:19" ht="12.75">
      <c r="B325" s="395" t="s">
        <v>423</v>
      </c>
      <c r="C325" s="411" t="s">
        <v>425</v>
      </c>
      <c r="D325" s="416"/>
      <c r="E325" s="417" t="s">
        <v>364</v>
      </c>
      <c r="F325" s="369" t="s">
        <v>364</v>
      </c>
      <c r="G325" s="369" t="s">
        <v>364</v>
      </c>
      <c r="H325" s="380" t="s">
        <v>364</v>
      </c>
      <c r="I325" s="380" t="s">
        <v>364</v>
      </c>
      <c r="J325" s="380" t="s">
        <v>364</v>
      </c>
      <c r="K325" s="380" t="s">
        <v>364</v>
      </c>
      <c r="L325" s="380" t="s">
        <v>364</v>
      </c>
      <c r="M325" s="11">
        <v>66</v>
      </c>
      <c r="N325" s="380" t="s">
        <v>364</v>
      </c>
      <c r="O325" s="11"/>
      <c r="P325" s="196"/>
      <c r="Q325" s="196"/>
      <c r="R325" s="196"/>
      <c r="S325" s="196"/>
    </row>
    <row r="326" spans="2:19" ht="12.75">
      <c r="B326" s="395" t="s">
        <v>426</v>
      </c>
      <c r="C326" s="411" t="s">
        <v>427</v>
      </c>
      <c r="D326" s="412"/>
      <c r="E326" s="364">
        <v>60</v>
      </c>
      <c r="F326" s="380" t="s">
        <v>364</v>
      </c>
      <c r="G326" s="380" t="s">
        <v>364</v>
      </c>
      <c r="H326" s="380" t="s">
        <v>364</v>
      </c>
      <c r="I326" s="380" t="s">
        <v>364</v>
      </c>
      <c r="J326" s="380" t="s">
        <v>364</v>
      </c>
      <c r="K326" s="380" t="s">
        <v>364</v>
      </c>
      <c r="L326" s="380" t="s">
        <v>364</v>
      </c>
      <c r="M326" s="380" t="s">
        <v>364</v>
      </c>
      <c r="N326" s="380" t="s">
        <v>364</v>
      </c>
      <c r="O326" s="11"/>
      <c r="P326" s="11"/>
      <c r="Q326" s="11"/>
      <c r="R326" s="11"/>
      <c r="S326" s="11"/>
    </row>
    <row r="327" spans="2:19" ht="12.75">
      <c r="B327" s="395" t="s">
        <v>426</v>
      </c>
      <c r="C327" s="418" t="s">
        <v>428</v>
      </c>
      <c r="D327" s="219"/>
      <c r="E327" s="364">
        <v>60</v>
      </c>
      <c r="F327" s="369" t="s">
        <v>364</v>
      </c>
      <c r="G327" s="419" t="s">
        <v>364</v>
      </c>
      <c r="H327" s="380" t="s">
        <v>364</v>
      </c>
      <c r="I327" s="380" t="s">
        <v>364</v>
      </c>
      <c r="J327" s="380" t="s">
        <v>364</v>
      </c>
      <c r="K327" s="380" t="s">
        <v>364</v>
      </c>
      <c r="L327" s="419" t="s">
        <v>364</v>
      </c>
      <c r="M327" s="380" t="s">
        <v>364</v>
      </c>
      <c r="N327" s="380" t="s">
        <v>364</v>
      </c>
      <c r="O327" s="471"/>
      <c r="P327" s="420"/>
      <c r="Q327" s="420"/>
      <c r="R327" s="420"/>
      <c r="S327" s="420"/>
    </row>
    <row r="328" spans="2:19" ht="12.75">
      <c r="B328" s="395" t="s">
        <v>426</v>
      </c>
      <c r="C328" s="411" t="s">
        <v>429</v>
      </c>
      <c r="D328" s="412"/>
      <c r="E328" s="380" t="s">
        <v>364</v>
      </c>
      <c r="F328" s="380" t="s">
        <v>364</v>
      </c>
      <c r="G328" s="380" t="s">
        <v>364</v>
      </c>
      <c r="H328" s="370">
        <v>60</v>
      </c>
      <c r="I328" s="380" t="s">
        <v>364</v>
      </c>
      <c r="J328" s="380" t="s">
        <v>364</v>
      </c>
      <c r="K328" s="380" t="s">
        <v>364</v>
      </c>
      <c r="L328" s="380" t="s">
        <v>364</v>
      </c>
      <c r="M328" s="380" t="s">
        <v>364</v>
      </c>
      <c r="N328" s="380" t="s">
        <v>364</v>
      </c>
      <c r="O328" s="370"/>
      <c r="P328" s="196"/>
      <c r="Q328" s="196"/>
      <c r="R328" s="196"/>
      <c r="S328" s="196"/>
    </row>
    <row r="329" spans="2:19" ht="12.75">
      <c r="B329" s="395" t="s">
        <v>403</v>
      </c>
      <c r="C329" s="411" t="s">
        <v>430</v>
      </c>
      <c r="D329" s="416"/>
      <c r="E329" s="417" t="s">
        <v>364</v>
      </c>
      <c r="F329" s="369" t="s">
        <v>364</v>
      </c>
      <c r="G329" s="369" t="s">
        <v>364</v>
      </c>
      <c r="H329" s="380" t="s">
        <v>364</v>
      </c>
      <c r="I329" s="380" t="s">
        <v>364</v>
      </c>
      <c r="J329" s="380" t="s">
        <v>364</v>
      </c>
      <c r="K329" s="380" t="s">
        <v>364</v>
      </c>
      <c r="L329" s="11">
        <v>44</v>
      </c>
      <c r="M329" s="380" t="s">
        <v>364</v>
      </c>
      <c r="N329" s="380" t="s">
        <v>364</v>
      </c>
      <c r="O329" s="11"/>
      <c r="P329" s="196"/>
      <c r="Q329" s="196"/>
      <c r="R329" s="196"/>
      <c r="S329" s="196"/>
    </row>
    <row r="330" spans="2:19" ht="13.5" thickBot="1">
      <c r="B330" s="383" t="s">
        <v>405</v>
      </c>
      <c r="C330" s="421" t="s">
        <v>431</v>
      </c>
      <c r="D330" s="422"/>
      <c r="E330" s="386" t="s">
        <v>364</v>
      </c>
      <c r="F330" s="423" t="s">
        <v>364</v>
      </c>
      <c r="G330" s="423" t="s">
        <v>364</v>
      </c>
      <c r="H330" s="423" t="s">
        <v>364</v>
      </c>
      <c r="I330" s="193">
        <v>40</v>
      </c>
      <c r="J330" s="423" t="s">
        <v>364</v>
      </c>
      <c r="K330" s="405" t="s">
        <v>364</v>
      </c>
      <c r="L330" s="423" t="s">
        <v>364</v>
      </c>
      <c r="M330" s="405" t="s">
        <v>364</v>
      </c>
      <c r="N330" s="405" t="s">
        <v>364</v>
      </c>
      <c r="O330" s="462"/>
      <c r="P330" s="193"/>
      <c r="Q330" s="193"/>
      <c r="R330" s="193"/>
      <c r="S330" s="193"/>
    </row>
    <row r="331" ht="13.5" thickBot="1"/>
    <row r="332" spans="2:19" ht="13.5" thickBot="1">
      <c r="B332" s="358" t="s">
        <v>0</v>
      </c>
      <c r="C332" s="359" t="s">
        <v>8</v>
      </c>
      <c r="D332" s="360"/>
      <c r="E332" s="4">
        <v>1</v>
      </c>
      <c r="F332" s="5">
        <v>2</v>
      </c>
      <c r="G332" s="5">
        <v>3</v>
      </c>
      <c r="H332" s="5">
        <v>4</v>
      </c>
      <c r="I332" s="5">
        <v>5</v>
      </c>
      <c r="J332" s="5">
        <v>6</v>
      </c>
      <c r="K332" s="5">
        <v>7</v>
      </c>
      <c r="L332" s="37">
        <v>8</v>
      </c>
      <c r="M332" s="5">
        <v>9</v>
      </c>
      <c r="N332" s="5">
        <v>10</v>
      </c>
      <c r="O332" s="5">
        <v>11</v>
      </c>
      <c r="P332" s="5">
        <v>12</v>
      </c>
      <c r="Q332" s="5">
        <v>13</v>
      </c>
      <c r="R332" s="5">
        <v>14</v>
      </c>
      <c r="S332" s="213">
        <v>17</v>
      </c>
    </row>
    <row r="333" spans="2:19" ht="12.75">
      <c r="B333" s="362" t="s">
        <v>11</v>
      </c>
      <c r="C333" s="424" t="s">
        <v>432</v>
      </c>
      <c r="D333" s="425"/>
      <c r="E333" s="426" t="s">
        <v>364</v>
      </c>
      <c r="F333" s="426" t="s">
        <v>364</v>
      </c>
      <c r="G333" s="426" t="s">
        <v>364</v>
      </c>
      <c r="H333" s="426" t="s">
        <v>364</v>
      </c>
      <c r="I333" s="426" t="s">
        <v>364</v>
      </c>
      <c r="J333" s="426" t="s">
        <v>364</v>
      </c>
      <c r="K333" s="426" t="s">
        <v>364</v>
      </c>
      <c r="L333" s="427">
        <v>110</v>
      </c>
      <c r="M333" s="427">
        <v>110</v>
      </c>
      <c r="N333" s="426" t="s">
        <v>364</v>
      </c>
      <c r="O333" s="428"/>
      <c r="P333" s="429"/>
      <c r="Q333" s="429"/>
      <c r="R333" s="429"/>
      <c r="S333" s="429"/>
    </row>
    <row r="334" spans="2:19" ht="12.75">
      <c r="B334" s="395" t="s">
        <v>433</v>
      </c>
      <c r="C334" s="391" t="s">
        <v>432</v>
      </c>
      <c r="D334" s="211"/>
      <c r="E334" s="392" t="s">
        <v>364</v>
      </c>
      <c r="F334" s="392" t="s">
        <v>364</v>
      </c>
      <c r="G334" s="392" t="s">
        <v>364</v>
      </c>
      <c r="H334" s="392" t="s">
        <v>364</v>
      </c>
      <c r="I334" s="392" t="s">
        <v>364</v>
      </c>
      <c r="J334" s="392" t="s">
        <v>364</v>
      </c>
      <c r="K334" s="392" t="s">
        <v>364</v>
      </c>
      <c r="L334" s="392" t="s">
        <v>364</v>
      </c>
      <c r="M334" s="430">
        <v>88</v>
      </c>
      <c r="N334" s="392" t="s">
        <v>364</v>
      </c>
      <c r="O334" s="431"/>
      <c r="P334" s="432"/>
      <c r="Q334" s="432"/>
      <c r="R334" s="432"/>
      <c r="S334" s="432"/>
    </row>
    <row r="335" spans="2:19" ht="13.5" thickBot="1">
      <c r="B335" s="383" t="s">
        <v>433</v>
      </c>
      <c r="C335" s="402" t="s">
        <v>434</v>
      </c>
      <c r="D335" s="433"/>
      <c r="E335" s="423" t="s">
        <v>364</v>
      </c>
      <c r="F335" s="423" t="s">
        <v>364</v>
      </c>
      <c r="G335" s="423" t="s">
        <v>364</v>
      </c>
      <c r="H335" s="423" t="s">
        <v>364</v>
      </c>
      <c r="I335" s="423" t="s">
        <v>364</v>
      </c>
      <c r="J335" s="423" t="s">
        <v>364</v>
      </c>
      <c r="K335" s="423" t="s">
        <v>364</v>
      </c>
      <c r="L335" s="434">
        <v>88</v>
      </c>
      <c r="M335" s="435" t="s">
        <v>364</v>
      </c>
      <c r="N335" s="423" t="s">
        <v>364</v>
      </c>
      <c r="O335" s="436"/>
      <c r="P335" s="437"/>
      <c r="Q335" s="437"/>
      <c r="R335" s="437"/>
      <c r="S335" s="437"/>
    </row>
    <row r="336" ht="13.5" thickBot="1"/>
    <row r="337" spans="2:19" ht="13.5" thickBot="1">
      <c r="B337" s="358" t="s">
        <v>0</v>
      </c>
      <c r="C337" s="359" t="s">
        <v>435</v>
      </c>
      <c r="D337" s="360"/>
      <c r="E337" s="4">
        <v>1</v>
      </c>
      <c r="F337" s="5">
        <v>2</v>
      </c>
      <c r="G337" s="5">
        <v>3</v>
      </c>
      <c r="H337" s="5">
        <v>4</v>
      </c>
      <c r="I337" s="5">
        <v>5</v>
      </c>
      <c r="J337" s="5">
        <v>6</v>
      </c>
      <c r="K337" s="5">
        <v>7</v>
      </c>
      <c r="L337" s="37">
        <v>8</v>
      </c>
      <c r="M337" s="5">
        <v>9</v>
      </c>
      <c r="N337" s="5">
        <v>10</v>
      </c>
      <c r="O337" s="5">
        <v>11</v>
      </c>
      <c r="P337" s="5">
        <v>12</v>
      </c>
      <c r="Q337" s="5">
        <v>13</v>
      </c>
      <c r="R337" s="5">
        <v>14</v>
      </c>
      <c r="S337" s="213">
        <v>17</v>
      </c>
    </row>
    <row r="338" spans="2:19" ht="12.75">
      <c r="B338" s="362" t="s">
        <v>11</v>
      </c>
      <c r="C338" s="391" t="s">
        <v>436</v>
      </c>
      <c r="D338" s="211"/>
      <c r="E338" s="413">
        <v>100</v>
      </c>
      <c r="F338" s="377">
        <v>80</v>
      </c>
      <c r="G338" s="364">
        <v>100</v>
      </c>
      <c r="H338" s="379" t="s">
        <v>364</v>
      </c>
      <c r="I338" s="379" t="s">
        <v>364</v>
      </c>
      <c r="J338" s="379" t="s">
        <v>364</v>
      </c>
      <c r="K338" s="379" t="s">
        <v>364</v>
      </c>
      <c r="L338" s="379" t="s">
        <v>364</v>
      </c>
      <c r="M338" s="379" t="s">
        <v>364</v>
      </c>
      <c r="N338" s="379" t="s">
        <v>364</v>
      </c>
      <c r="O338" s="318"/>
      <c r="P338" s="331"/>
      <c r="Q338" s="331"/>
      <c r="R338" s="331"/>
      <c r="S338" s="331"/>
    </row>
    <row r="339" spans="2:19" ht="12.75">
      <c r="B339" s="395" t="s">
        <v>12</v>
      </c>
      <c r="C339" s="363" t="s">
        <v>437</v>
      </c>
      <c r="D339" s="60"/>
      <c r="E339" s="369" t="s">
        <v>364</v>
      </c>
      <c r="F339" s="11">
        <v>100</v>
      </c>
      <c r="G339" s="11">
        <v>80</v>
      </c>
      <c r="H339" s="372" t="s">
        <v>364</v>
      </c>
      <c r="I339" s="373" t="s">
        <v>364</v>
      </c>
      <c r="J339" s="373" t="s">
        <v>364</v>
      </c>
      <c r="K339" s="373" t="s">
        <v>364</v>
      </c>
      <c r="L339" s="372" t="s">
        <v>364</v>
      </c>
      <c r="M339" s="372" t="s">
        <v>364</v>
      </c>
      <c r="N339" s="372" t="s">
        <v>364</v>
      </c>
      <c r="O339" s="370"/>
      <c r="P339" s="196"/>
      <c r="Q339" s="196"/>
      <c r="R339" s="11"/>
      <c r="S339" s="196"/>
    </row>
    <row r="340" spans="2:19" ht="12.75">
      <c r="B340" s="395" t="s">
        <v>14</v>
      </c>
      <c r="C340" s="363" t="s">
        <v>438</v>
      </c>
      <c r="D340" s="60"/>
      <c r="E340" s="364">
        <v>80</v>
      </c>
      <c r="F340" s="369" t="s">
        <v>364</v>
      </c>
      <c r="G340" s="369" t="s">
        <v>364</v>
      </c>
      <c r="H340" s="380" t="s">
        <v>364</v>
      </c>
      <c r="I340" s="380" t="s">
        <v>364</v>
      </c>
      <c r="J340" s="380" t="s">
        <v>364</v>
      </c>
      <c r="K340" s="380" t="s">
        <v>364</v>
      </c>
      <c r="L340" s="380" t="s">
        <v>364</v>
      </c>
      <c r="M340" s="380" t="s">
        <v>364</v>
      </c>
      <c r="N340" s="380" t="s">
        <v>364</v>
      </c>
      <c r="O340" s="370"/>
      <c r="P340" s="196"/>
      <c r="Q340" s="11"/>
      <c r="R340" s="11"/>
      <c r="S340" s="11"/>
    </row>
    <row r="341" spans="2:19" ht="13.5" thickBot="1">
      <c r="B341" s="438" t="s">
        <v>366</v>
      </c>
      <c r="C341" s="384" t="s">
        <v>439</v>
      </c>
      <c r="D341" s="59"/>
      <c r="E341" s="439">
        <v>60</v>
      </c>
      <c r="F341" s="405" t="s">
        <v>364</v>
      </c>
      <c r="G341" s="405" t="s">
        <v>364</v>
      </c>
      <c r="H341" s="405" t="s">
        <v>364</v>
      </c>
      <c r="I341" s="405" t="s">
        <v>364</v>
      </c>
      <c r="J341" s="405" t="s">
        <v>364</v>
      </c>
      <c r="K341" s="405" t="s">
        <v>364</v>
      </c>
      <c r="L341" s="405" t="s">
        <v>364</v>
      </c>
      <c r="M341" s="405" t="s">
        <v>364</v>
      </c>
      <c r="N341" s="405" t="s">
        <v>364</v>
      </c>
      <c r="O341" s="332"/>
      <c r="P341" s="187"/>
      <c r="Q341" s="187"/>
      <c r="R341" s="187"/>
      <c r="S341" s="187"/>
    </row>
    <row r="342" ht="13.5" thickBot="1"/>
    <row r="343" spans="2:19" ht="13.5" thickBot="1">
      <c r="B343" s="358" t="s">
        <v>0</v>
      </c>
      <c r="C343" s="359" t="s">
        <v>440</v>
      </c>
      <c r="D343" s="360"/>
      <c r="E343" s="4">
        <v>1</v>
      </c>
      <c r="F343" s="5">
        <v>2</v>
      </c>
      <c r="G343" s="5">
        <v>3</v>
      </c>
      <c r="H343" s="5">
        <v>4</v>
      </c>
      <c r="I343" s="5">
        <v>5</v>
      </c>
      <c r="J343" s="5">
        <v>6</v>
      </c>
      <c r="K343" s="5">
        <v>7</v>
      </c>
      <c r="L343" s="37">
        <v>8</v>
      </c>
      <c r="M343" s="5">
        <v>9</v>
      </c>
      <c r="N343" s="5">
        <v>10</v>
      </c>
      <c r="O343" s="5">
        <v>11</v>
      </c>
      <c r="P343" s="5">
        <v>12</v>
      </c>
      <c r="Q343" s="5">
        <v>13</v>
      </c>
      <c r="R343" s="5">
        <v>14</v>
      </c>
      <c r="S343" s="213">
        <v>17</v>
      </c>
    </row>
    <row r="344" spans="2:19" ht="12.75">
      <c r="B344" s="362" t="s">
        <v>11</v>
      </c>
      <c r="C344" s="391" t="s">
        <v>416</v>
      </c>
      <c r="D344" s="211"/>
      <c r="E344" s="440">
        <v>60</v>
      </c>
      <c r="F344" s="366">
        <v>100</v>
      </c>
      <c r="G344" s="374">
        <v>60</v>
      </c>
      <c r="H344" s="331">
        <v>100</v>
      </c>
      <c r="I344" s="331">
        <v>100</v>
      </c>
      <c r="J344" s="331">
        <v>100</v>
      </c>
      <c r="K344" s="367" t="s">
        <v>364</v>
      </c>
      <c r="L344" s="441">
        <v>88</v>
      </c>
      <c r="M344" s="366">
        <v>110</v>
      </c>
      <c r="N344" s="394">
        <v>66</v>
      </c>
      <c r="O344" s="441"/>
      <c r="P344" s="180"/>
      <c r="Q344" s="331"/>
      <c r="R344" s="331"/>
      <c r="S344" s="331"/>
    </row>
    <row r="345" spans="2:19" ht="12.75">
      <c r="B345" s="395" t="s">
        <v>12</v>
      </c>
      <c r="C345" s="391" t="s">
        <v>289</v>
      </c>
      <c r="D345" s="211"/>
      <c r="E345" s="442">
        <v>60</v>
      </c>
      <c r="F345" s="331">
        <v>100</v>
      </c>
      <c r="G345" s="298">
        <v>60</v>
      </c>
      <c r="H345" s="331">
        <v>100</v>
      </c>
      <c r="I345" s="367" t="s">
        <v>364</v>
      </c>
      <c r="J345" s="180">
        <v>100</v>
      </c>
      <c r="K345" s="367" t="s">
        <v>364</v>
      </c>
      <c r="L345" s="366">
        <v>88</v>
      </c>
      <c r="M345" s="366">
        <v>110</v>
      </c>
      <c r="N345" s="394">
        <v>66</v>
      </c>
      <c r="O345" s="366"/>
      <c r="P345" s="180"/>
      <c r="Q345" s="180"/>
      <c r="R345" s="180"/>
      <c r="S345" s="180"/>
    </row>
    <row r="346" spans="2:19" ht="12.75">
      <c r="B346" s="395" t="s">
        <v>14</v>
      </c>
      <c r="C346" s="391" t="s">
        <v>392</v>
      </c>
      <c r="D346" s="211"/>
      <c r="E346" s="397">
        <v>40</v>
      </c>
      <c r="F346" s="443">
        <v>40</v>
      </c>
      <c r="G346" s="366">
        <v>40</v>
      </c>
      <c r="H346" s="331">
        <v>40</v>
      </c>
      <c r="I346" s="180">
        <v>80</v>
      </c>
      <c r="J346" s="331">
        <v>60</v>
      </c>
      <c r="K346" s="367" t="s">
        <v>364</v>
      </c>
      <c r="L346" s="366">
        <v>66</v>
      </c>
      <c r="M346" s="370">
        <v>66</v>
      </c>
      <c r="N346" s="11">
        <v>66</v>
      </c>
      <c r="O346" s="366"/>
      <c r="P346" s="180"/>
      <c r="Q346" s="180"/>
      <c r="R346" s="331"/>
      <c r="S346" s="180"/>
    </row>
    <row r="347" spans="2:19" ht="12.75">
      <c r="B347" s="395" t="s">
        <v>366</v>
      </c>
      <c r="C347" s="363" t="s">
        <v>225</v>
      </c>
      <c r="D347" s="60"/>
      <c r="E347" s="364">
        <v>100</v>
      </c>
      <c r="F347" s="365" t="s">
        <v>364</v>
      </c>
      <c r="G347" s="370">
        <v>100</v>
      </c>
      <c r="H347" s="372" t="s">
        <v>364</v>
      </c>
      <c r="I347" s="11">
        <v>100</v>
      </c>
      <c r="J347" s="196">
        <v>60</v>
      </c>
      <c r="K347" s="373" t="s">
        <v>364</v>
      </c>
      <c r="L347" s="370">
        <v>44</v>
      </c>
      <c r="M347" s="372" t="s">
        <v>364</v>
      </c>
      <c r="N347" s="375" t="s">
        <v>364</v>
      </c>
      <c r="O347" s="370"/>
      <c r="P347" s="196"/>
      <c r="Q347" s="196"/>
      <c r="R347" s="196"/>
      <c r="S347" s="196"/>
    </row>
    <row r="348" spans="2:19" ht="12.75">
      <c r="B348" s="395" t="s">
        <v>367</v>
      </c>
      <c r="C348" s="363" t="s">
        <v>389</v>
      </c>
      <c r="D348" s="60"/>
      <c r="E348" s="376">
        <v>80</v>
      </c>
      <c r="F348" s="377">
        <v>60</v>
      </c>
      <c r="G348" s="377">
        <v>80</v>
      </c>
      <c r="H348" s="370">
        <v>80</v>
      </c>
      <c r="I348" s="367" t="s">
        <v>364</v>
      </c>
      <c r="J348" s="367" t="s">
        <v>364</v>
      </c>
      <c r="K348" s="367" t="s">
        <v>364</v>
      </c>
      <c r="L348" s="365" t="s">
        <v>364</v>
      </c>
      <c r="M348" s="11">
        <v>88</v>
      </c>
      <c r="N348" s="372" t="s">
        <v>364</v>
      </c>
      <c r="O348" s="370"/>
      <c r="P348" s="196"/>
      <c r="Q348" s="196"/>
      <c r="R348" s="196"/>
      <c r="S348" s="196"/>
    </row>
    <row r="349" spans="2:19" ht="12.75">
      <c r="B349" s="395" t="s">
        <v>368</v>
      </c>
      <c r="C349" s="363" t="s">
        <v>391</v>
      </c>
      <c r="D349" s="60"/>
      <c r="E349" s="364">
        <v>80</v>
      </c>
      <c r="F349" s="364">
        <v>60</v>
      </c>
      <c r="G349" s="377">
        <v>80</v>
      </c>
      <c r="H349" s="377">
        <v>80</v>
      </c>
      <c r="I349" s="367" t="s">
        <v>364</v>
      </c>
      <c r="J349" s="11">
        <v>80</v>
      </c>
      <c r="K349" s="373" t="s">
        <v>364</v>
      </c>
      <c r="L349" s="372" t="s">
        <v>364</v>
      </c>
      <c r="M349" s="372" t="s">
        <v>364</v>
      </c>
      <c r="N349" s="372" t="s">
        <v>364</v>
      </c>
      <c r="O349" s="370"/>
      <c r="P349" s="196"/>
      <c r="Q349" s="196"/>
      <c r="R349" s="196"/>
      <c r="S349" s="196"/>
    </row>
    <row r="350" spans="2:19" ht="12.75">
      <c r="B350" s="395" t="s">
        <v>369</v>
      </c>
      <c r="C350" s="363" t="s">
        <v>133</v>
      </c>
      <c r="D350" s="60"/>
      <c r="E350" s="364">
        <v>60</v>
      </c>
      <c r="F350" s="11">
        <v>80</v>
      </c>
      <c r="G350" s="370">
        <v>60</v>
      </c>
      <c r="H350" s="370">
        <v>40</v>
      </c>
      <c r="I350" s="196">
        <v>80</v>
      </c>
      <c r="J350" s="373" t="s">
        <v>364</v>
      </c>
      <c r="K350" s="367" t="s">
        <v>364</v>
      </c>
      <c r="L350" s="365" t="s">
        <v>364</v>
      </c>
      <c r="M350" s="370">
        <v>44</v>
      </c>
      <c r="N350" s="372" t="s">
        <v>364</v>
      </c>
      <c r="O350" s="370"/>
      <c r="P350" s="196"/>
      <c r="Q350" s="196"/>
      <c r="R350" s="196"/>
      <c r="S350" s="196"/>
    </row>
    <row r="351" spans="2:19" ht="12.75">
      <c r="B351" s="395" t="s">
        <v>371</v>
      </c>
      <c r="C351" s="363" t="s">
        <v>365</v>
      </c>
      <c r="D351" s="60"/>
      <c r="E351" s="364">
        <v>100</v>
      </c>
      <c r="F351" s="444" t="s">
        <v>364</v>
      </c>
      <c r="G351" s="377">
        <v>100</v>
      </c>
      <c r="H351" s="444" t="s">
        <v>364</v>
      </c>
      <c r="I351" s="445" t="s">
        <v>364</v>
      </c>
      <c r="J351" s="445" t="s">
        <v>364</v>
      </c>
      <c r="K351" s="445" t="s">
        <v>364</v>
      </c>
      <c r="L351" s="366">
        <v>44</v>
      </c>
      <c r="M351" s="372" t="s">
        <v>364</v>
      </c>
      <c r="N351" s="11">
        <v>110</v>
      </c>
      <c r="O351" s="370"/>
      <c r="P351" s="196"/>
      <c r="Q351" s="196"/>
      <c r="R351" s="196"/>
      <c r="S351" s="196"/>
    </row>
    <row r="352" spans="2:19" ht="12.75">
      <c r="B352" s="395" t="s">
        <v>441</v>
      </c>
      <c r="C352" s="363" t="s">
        <v>194</v>
      </c>
      <c r="D352" s="60"/>
      <c r="E352" s="445" t="s">
        <v>364</v>
      </c>
      <c r="F352" s="370">
        <v>40</v>
      </c>
      <c r="G352" s="11">
        <v>40</v>
      </c>
      <c r="H352" s="11">
        <v>60</v>
      </c>
      <c r="I352" s="373" t="s">
        <v>364</v>
      </c>
      <c r="J352" s="196">
        <v>40</v>
      </c>
      <c r="K352" s="373" t="s">
        <v>364</v>
      </c>
      <c r="L352" s="370">
        <v>44</v>
      </c>
      <c r="M352" s="372" t="s">
        <v>364</v>
      </c>
      <c r="N352" s="371">
        <v>88</v>
      </c>
      <c r="O352" s="370"/>
      <c r="P352" s="196"/>
      <c r="Q352" s="196"/>
      <c r="R352" s="196"/>
      <c r="S352" s="196"/>
    </row>
    <row r="353" spans="2:19" ht="12.75">
      <c r="B353" s="395" t="s">
        <v>441</v>
      </c>
      <c r="C353" s="363" t="s">
        <v>436</v>
      </c>
      <c r="D353" s="60"/>
      <c r="E353" s="445" t="s">
        <v>364</v>
      </c>
      <c r="F353" s="370">
        <v>40</v>
      </c>
      <c r="G353" s="11">
        <v>40</v>
      </c>
      <c r="H353" s="11">
        <v>60</v>
      </c>
      <c r="I353" s="373" t="s">
        <v>364</v>
      </c>
      <c r="J353" s="196">
        <v>40</v>
      </c>
      <c r="K353" s="367" t="s">
        <v>364</v>
      </c>
      <c r="L353" s="366">
        <v>44</v>
      </c>
      <c r="M353" s="372" t="s">
        <v>364</v>
      </c>
      <c r="N353" s="370">
        <v>88</v>
      </c>
      <c r="O353" s="370"/>
      <c r="P353" s="196"/>
      <c r="Q353" s="196"/>
      <c r="R353" s="196"/>
      <c r="S353" s="196"/>
    </row>
    <row r="354" spans="2:19" ht="12.75">
      <c r="B354" s="395" t="s">
        <v>376</v>
      </c>
      <c r="C354" s="363" t="s">
        <v>193</v>
      </c>
      <c r="D354" s="60"/>
      <c r="E354" s="445" t="s">
        <v>364</v>
      </c>
      <c r="F354" s="372" t="s">
        <v>364</v>
      </c>
      <c r="G354" s="370">
        <v>40</v>
      </c>
      <c r="H354" s="370">
        <v>40</v>
      </c>
      <c r="I354" s="373" t="s">
        <v>364</v>
      </c>
      <c r="J354" s="11">
        <v>60</v>
      </c>
      <c r="K354" s="373" t="s">
        <v>364</v>
      </c>
      <c r="L354" s="370">
        <v>66</v>
      </c>
      <c r="M354" s="370">
        <v>66</v>
      </c>
      <c r="N354" s="372" t="s">
        <v>364</v>
      </c>
      <c r="O354" s="370"/>
      <c r="P354" s="196"/>
      <c r="Q354" s="196"/>
      <c r="R354" s="196"/>
      <c r="S354" s="196"/>
    </row>
    <row r="355" spans="2:19" ht="12.75">
      <c r="B355" s="395" t="s">
        <v>377</v>
      </c>
      <c r="C355" s="363" t="s">
        <v>287</v>
      </c>
      <c r="D355" s="60"/>
      <c r="E355" s="364">
        <v>60</v>
      </c>
      <c r="F355" s="364">
        <v>80</v>
      </c>
      <c r="G355" s="377">
        <v>60</v>
      </c>
      <c r="H355" s="377">
        <v>40</v>
      </c>
      <c r="I355" s="373" t="s">
        <v>364</v>
      </c>
      <c r="J355" s="373" t="s">
        <v>364</v>
      </c>
      <c r="K355" s="367" t="s">
        <v>364</v>
      </c>
      <c r="L355" s="365" t="s">
        <v>364</v>
      </c>
      <c r="M355" s="372" t="s">
        <v>364</v>
      </c>
      <c r="N355" s="375" t="s">
        <v>364</v>
      </c>
      <c r="O355" s="370"/>
      <c r="P355" s="196"/>
      <c r="Q355" s="196"/>
      <c r="R355" s="196"/>
      <c r="S355" s="196"/>
    </row>
    <row r="356" spans="2:19" ht="12.75">
      <c r="B356" s="395" t="s">
        <v>378</v>
      </c>
      <c r="C356" s="363" t="s">
        <v>390</v>
      </c>
      <c r="D356" s="60"/>
      <c r="E356" s="445" t="s">
        <v>364</v>
      </c>
      <c r="F356" s="372" t="s">
        <v>364</v>
      </c>
      <c r="G356" s="372" t="s">
        <v>364</v>
      </c>
      <c r="H356" s="372" t="s">
        <v>364</v>
      </c>
      <c r="I356" s="11">
        <v>60</v>
      </c>
      <c r="J356" s="11">
        <v>80</v>
      </c>
      <c r="K356" s="373" t="s">
        <v>364</v>
      </c>
      <c r="L356" s="365" t="s">
        <v>364</v>
      </c>
      <c r="M356" s="11">
        <v>88</v>
      </c>
      <c r="N356" s="375" t="s">
        <v>364</v>
      </c>
      <c r="O356" s="370"/>
      <c r="P356" s="196"/>
      <c r="Q356" s="196"/>
      <c r="R356" s="196"/>
      <c r="S356" s="196"/>
    </row>
    <row r="357" spans="2:19" ht="12.75">
      <c r="B357" s="395" t="s">
        <v>380</v>
      </c>
      <c r="C357" s="363" t="s">
        <v>370</v>
      </c>
      <c r="D357" s="60"/>
      <c r="E357" s="445" t="s">
        <v>364</v>
      </c>
      <c r="F357" s="372" t="s">
        <v>364</v>
      </c>
      <c r="G357" s="372" t="s">
        <v>364</v>
      </c>
      <c r="H357" s="370">
        <v>60</v>
      </c>
      <c r="I357" s="373" t="s">
        <v>364</v>
      </c>
      <c r="J357" s="373" t="s">
        <v>364</v>
      </c>
      <c r="K357" s="367" t="s">
        <v>364</v>
      </c>
      <c r="L357" s="366">
        <v>110</v>
      </c>
      <c r="M357" s="372" t="s">
        <v>364</v>
      </c>
      <c r="N357" s="372" t="s">
        <v>364</v>
      </c>
      <c r="O357" s="370"/>
      <c r="P357" s="196"/>
      <c r="Q357" s="196"/>
      <c r="R357" s="196"/>
      <c r="S357" s="196"/>
    </row>
    <row r="358" spans="2:19" ht="12.75">
      <c r="B358" s="395" t="s">
        <v>380</v>
      </c>
      <c r="C358" s="363" t="s">
        <v>375</v>
      </c>
      <c r="D358" s="60"/>
      <c r="E358" s="445" t="s">
        <v>364</v>
      </c>
      <c r="F358" s="444" t="s">
        <v>364</v>
      </c>
      <c r="G358" s="444" t="s">
        <v>364</v>
      </c>
      <c r="H358" s="364">
        <v>60</v>
      </c>
      <c r="I358" s="373" t="s">
        <v>364</v>
      </c>
      <c r="J358" s="373" t="s">
        <v>364</v>
      </c>
      <c r="K358" s="373" t="s">
        <v>364</v>
      </c>
      <c r="L358" s="372" t="s">
        <v>364</v>
      </c>
      <c r="M358" s="372" t="s">
        <v>364</v>
      </c>
      <c r="N358" s="370">
        <v>110</v>
      </c>
      <c r="O358" s="11"/>
      <c r="P358" s="11"/>
      <c r="Q358" s="11"/>
      <c r="R358" s="11"/>
      <c r="S358" s="11"/>
    </row>
    <row r="359" spans="2:19" ht="12.75">
      <c r="B359" s="395" t="s">
        <v>403</v>
      </c>
      <c r="C359" s="363" t="s">
        <v>284</v>
      </c>
      <c r="D359" s="60"/>
      <c r="E359" s="445" t="s">
        <v>364</v>
      </c>
      <c r="F359" s="365" t="s">
        <v>364</v>
      </c>
      <c r="G359" s="372" t="s">
        <v>364</v>
      </c>
      <c r="H359" s="372" t="s">
        <v>364</v>
      </c>
      <c r="I359" s="373" t="s">
        <v>364</v>
      </c>
      <c r="J359" s="373" t="s">
        <v>364</v>
      </c>
      <c r="K359" s="367" t="s">
        <v>364</v>
      </c>
      <c r="L359" s="366">
        <v>110</v>
      </c>
      <c r="M359" s="372" t="s">
        <v>364</v>
      </c>
      <c r="N359" s="372" t="s">
        <v>364</v>
      </c>
      <c r="O359" s="370"/>
      <c r="P359" s="196"/>
      <c r="Q359" s="11"/>
      <c r="R359" s="11"/>
      <c r="S359" s="11"/>
    </row>
    <row r="360" spans="2:19" ht="12.75">
      <c r="B360" s="395" t="s">
        <v>405</v>
      </c>
      <c r="C360" s="363" t="s">
        <v>402</v>
      </c>
      <c r="D360" s="60"/>
      <c r="E360" s="445" t="s">
        <v>364</v>
      </c>
      <c r="F360" s="366">
        <v>40</v>
      </c>
      <c r="G360" s="372" t="s">
        <v>364</v>
      </c>
      <c r="H360" s="372" t="s">
        <v>364</v>
      </c>
      <c r="I360" s="373" t="s">
        <v>364</v>
      </c>
      <c r="J360" s="373" t="s">
        <v>364</v>
      </c>
      <c r="K360" s="373" t="s">
        <v>364</v>
      </c>
      <c r="L360" s="372" t="s">
        <v>364</v>
      </c>
      <c r="M360" s="372" t="s">
        <v>364</v>
      </c>
      <c r="N360" s="370">
        <v>66</v>
      </c>
      <c r="O360" s="11"/>
      <c r="P360" s="11"/>
      <c r="Q360" s="11"/>
      <c r="R360" s="11"/>
      <c r="S360" s="11"/>
    </row>
    <row r="361" spans="2:19" ht="12.75">
      <c r="B361" s="395" t="s">
        <v>386</v>
      </c>
      <c r="C361" s="363" t="s">
        <v>274</v>
      </c>
      <c r="D361" s="60"/>
      <c r="E361" s="445" t="s">
        <v>364</v>
      </c>
      <c r="F361" s="370">
        <v>60</v>
      </c>
      <c r="G361" s="372" t="s">
        <v>364</v>
      </c>
      <c r="H361" s="380" t="s">
        <v>364</v>
      </c>
      <c r="I361" s="380" t="s">
        <v>364</v>
      </c>
      <c r="J361" s="380" t="s">
        <v>364</v>
      </c>
      <c r="K361" s="367" t="s">
        <v>364</v>
      </c>
      <c r="L361" s="365" t="s">
        <v>364</v>
      </c>
      <c r="M361" s="372" t="s">
        <v>364</v>
      </c>
      <c r="N361" s="370">
        <v>44</v>
      </c>
      <c r="O361" s="370"/>
      <c r="P361" s="196"/>
      <c r="Q361" s="196"/>
      <c r="R361" s="196"/>
      <c r="S361" s="196"/>
    </row>
    <row r="362" spans="2:19" ht="12.75">
      <c r="B362" s="395" t="s">
        <v>442</v>
      </c>
      <c r="C362" s="363" t="s">
        <v>397</v>
      </c>
      <c r="D362" s="60"/>
      <c r="E362" s="445" t="s">
        <v>364</v>
      </c>
      <c r="F362" s="370">
        <v>40</v>
      </c>
      <c r="G362" s="372" t="s">
        <v>364</v>
      </c>
      <c r="H362" s="372" t="s">
        <v>364</v>
      </c>
      <c r="I362" s="373" t="s">
        <v>364</v>
      </c>
      <c r="J362" s="373" t="s">
        <v>364</v>
      </c>
      <c r="K362" s="367" t="s">
        <v>364</v>
      </c>
      <c r="L362" s="370">
        <v>44</v>
      </c>
      <c r="M362" s="372" t="s">
        <v>364</v>
      </c>
      <c r="N362" s="372" t="s">
        <v>364</v>
      </c>
      <c r="O362" s="370"/>
      <c r="P362" s="196"/>
      <c r="Q362" s="196"/>
      <c r="R362" s="196"/>
      <c r="S362" s="196"/>
    </row>
    <row r="363" spans="2:19" ht="12.75">
      <c r="B363" s="395" t="s">
        <v>442</v>
      </c>
      <c r="C363" s="363" t="s">
        <v>393</v>
      </c>
      <c r="D363" s="60"/>
      <c r="E363" s="445" t="s">
        <v>364</v>
      </c>
      <c r="F363" s="370">
        <v>40</v>
      </c>
      <c r="G363" s="372" t="s">
        <v>364</v>
      </c>
      <c r="H363" s="372" t="s">
        <v>364</v>
      </c>
      <c r="I363" s="373" t="s">
        <v>364</v>
      </c>
      <c r="J363" s="373" t="s">
        <v>364</v>
      </c>
      <c r="K363" s="367" t="s">
        <v>364</v>
      </c>
      <c r="L363" s="372" t="s">
        <v>364</v>
      </c>
      <c r="M363" s="370">
        <v>44</v>
      </c>
      <c r="N363" s="372" t="s">
        <v>364</v>
      </c>
      <c r="O363" s="370"/>
      <c r="P363" s="196"/>
      <c r="Q363" s="196"/>
      <c r="R363" s="196"/>
      <c r="S363" s="196"/>
    </row>
    <row r="364" spans="2:19" ht="12.75">
      <c r="B364" s="395" t="s">
        <v>442</v>
      </c>
      <c r="C364" s="363" t="s">
        <v>222</v>
      </c>
      <c r="D364" s="60"/>
      <c r="E364" s="445" t="s">
        <v>364</v>
      </c>
      <c r="F364" s="366">
        <v>40</v>
      </c>
      <c r="G364" s="372" t="s">
        <v>364</v>
      </c>
      <c r="H364" s="372" t="s">
        <v>364</v>
      </c>
      <c r="I364" s="373" t="s">
        <v>364</v>
      </c>
      <c r="J364" s="373" t="s">
        <v>364</v>
      </c>
      <c r="K364" s="373" t="s">
        <v>364</v>
      </c>
      <c r="L364" s="372" t="s">
        <v>364</v>
      </c>
      <c r="M364" s="372" t="s">
        <v>364</v>
      </c>
      <c r="N364" s="370">
        <v>44</v>
      </c>
      <c r="O364" s="370"/>
      <c r="P364" s="196"/>
      <c r="Q364" s="196"/>
      <c r="R364" s="196"/>
      <c r="S364" s="196"/>
    </row>
    <row r="365" spans="2:19" ht="12.75">
      <c r="B365" s="395" t="s">
        <v>443</v>
      </c>
      <c r="C365" s="363" t="s">
        <v>432</v>
      </c>
      <c r="D365" s="60"/>
      <c r="E365" s="445" t="s">
        <v>364</v>
      </c>
      <c r="F365" s="365" t="s">
        <v>364</v>
      </c>
      <c r="G365" s="365" t="s">
        <v>364</v>
      </c>
      <c r="H365" s="365" t="s">
        <v>364</v>
      </c>
      <c r="I365" s="367" t="s">
        <v>364</v>
      </c>
      <c r="J365" s="367" t="s">
        <v>364</v>
      </c>
      <c r="K365" s="367" t="s">
        <v>364</v>
      </c>
      <c r="L365" s="366">
        <v>66</v>
      </c>
      <c r="M365" s="372" t="s">
        <v>364</v>
      </c>
      <c r="N365" s="375" t="s">
        <v>364</v>
      </c>
      <c r="O365" s="11"/>
      <c r="P365" s="196"/>
      <c r="Q365" s="196"/>
      <c r="R365" s="196"/>
      <c r="S365" s="196"/>
    </row>
    <row r="366" spans="2:19" ht="12.75">
      <c r="B366" s="395" t="s">
        <v>443</v>
      </c>
      <c r="C366" s="363" t="s">
        <v>434</v>
      </c>
      <c r="D366" s="60"/>
      <c r="E366" s="445" t="s">
        <v>364</v>
      </c>
      <c r="F366" s="372" t="s">
        <v>364</v>
      </c>
      <c r="G366" s="372" t="s">
        <v>364</v>
      </c>
      <c r="H366" s="372" t="s">
        <v>364</v>
      </c>
      <c r="I366" s="373" t="s">
        <v>364</v>
      </c>
      <c r="J366" s="373" t="s">
        <v>364</v>
      </c>
      <c r="K366" s="367" t="s">
        <v>364</v>
      </c>
      <c r="L366" s="366">
        <v>66</v>
      </c>
      <c r="M366" s="372" t="s">
        <v>364</v>
      </c>
      <c r="N366" s="372" t="s">
        <v>364</v>
      </c>
      <c r="O366" s="11"/>
      <c r="P366" s="196"/>
      <c r="Q366" s="196"/>
      <c r="R366" s="196"/>
      <c r="S366" s="196"/>
    </row>
    <row r="367" spans="2:19" ht="12.75">
      <c r="B367" s="395" t="s">
        <v>443</v>
      </c>
      <c r="C367" s="363" t="s">
        <v>404</v>
      </c>
      <c r="D367" s="211"/>
      <c r="E367" s="367" t="s">
        <v>364</v>
      </c>
      <c r="F367" s="372" t="s">
        <v>364</v>
      </c>
      <c r="G367" s="372" t="s">
        <v>364</v>
      </c>
      <c r="H367" s="372" t="s">
        <v>364</v>
      </c>
      <c r="I367" s="373" t="s">
        <v>364</v>
      </c>
      <c r="J367" s="373" t="s">
        <v>364</v>
      </c>
      <c r="K367" s="373" t="s">
        <v>364</v>
      </c>
      <c r="L367" s="372" t="s">
        <v>364</v>
      </c>
      <c r="M367" s="11">
        <v>66</v>
      </c>
      <c r="N367" s="375" t="s">
        <v>364</v>
      </c>
      <c r="O367" s="11"/>
      <c r="P367" s="196"/>
      <c r="Q367" s="196"/>
      <c r="R367" s="196"/>
      <c r="S367" s="196"/>
    </row>
    <row r="368" spans="2:19" ht="12.75">
      <c r="B368" s="395" t="s">
        <v>443</v>
      </c>
      <c r="C368" s="363" t="s">
        <v>382</v>
      </c>
      <c r="D368" s="211"/>
      <c r="E368" s="367" t="s">
        <v>364</v>
      </c>
      <c r="F368" s="372" t="s">
        <v>364</v>
      </c>
      <c r="G368" s="372" t="s">
        <v>364</v>
      </c>
      <c r="H368" s="372" t="s">
        <v>364</v>
      </c>
      <c r="I368" s="373" t="s">
        <v>364</v>
      </c>
      <c r="J368" s="373" t="s">
        <v>364</v>
      </c>
      <c r="K368" s="367" t="s">
        <v>364</v>
      </c>
      <c r="L368" s="365" t="s">
        <v>364</v>
      </c>
      <c r="M368" s="11">
        <v>66</v>
      </c>
      <c r="N368" s="372" t="s">
        <v>364</v>
      </c>
      <c r="O368" s="11"/>
      <c r="P368" s="196"/>
      <c r="Q368" s="196"/>
      <c r="R368" s="196"/>
      <c r="S368" s="196"/>
    </row>
    <row r="369" spans="2:19" ht="12.75">
      <c r="B369" s="395" t="s">
        <v>444</v>
      </c>
      <c r="C369" s="363" t="s">
        <v>388</v>
      </c>
      <c r="D369" s="211"/>
      <c r="E369" s="367" t="s">
        <v>364</v>
      </c>
      <c r="F369" s="372" t="s">
        <v>364</v>
      </c>
      <c r="G369" s="372" t="s">
        <v>364</v>
      </c>
      <c r="H369" s="372" t="s">
        <v>364</v>
      </c>
      <c r="I369" s="373" t="s">
        <v>364</v>
      </c>
      <c r="J369" s="11">
        <v>60</v>
      </c>
      <c r="K369" s="373" t="s">
        <v>364</v>
      </c>
      <c r="L369" s="372" t="s">
        <v>364</v>
      </c>
      <c r="M369" s="372" t="s">
        <v>364</v>
      </c>
      <c r="N369" s="372" t="s">
        <v>364</v>
      </c>
      <c r="O369" s="11"/>
      <c r="P369" s="11"/>
      <c r="Q369" s="11"/>
      <c r="R369" s="11"/>
      <c r="S369" s="11"/>
    </row>
    <row r="370" spans="2:19" ht="12.75">
      <c r="B370" s="395" t="s">
        <v>444</v>
      </c>
      <c r="C370" s="363" t="s">
        <v>234</v>
      </c>
      <c r="D370" s="211"/>
      <c r="E370" s="367" t="s">
        <v>364</v>
      </c>
      <c r="F370" s="11">
        <v>60</v>
      </c>
      <c r="G370" s="372" t="s">
        <v>364</v>
      </c>
      <c r="H370" s="372" t="s">
        <v>364</v>
      </c>
      <c r="I370" s="373" t="s">
        <v>364</v>
      </c>
      <c r="J370" s="373" t="s">
        <v>364</v>
      </c>
      <c r="K370" s="373" t="s">
        <v>364</v>
      </c>
      <c r="L370" s="372" t="s">
        <v>364</v>
      </c>
      <c r="M370" s="372" t="s">
        <v>364</v>
      </c>
      <c r="N370" s="372" t="s">
        <v>364</v>
      </c>
      <c r="O370" s="11"/>
      <c r="P370" s="196"/>
      <c r="Q370" s="196"/>
      <c r="R370" s="196"/>
      <c r="S370" s="196"/>
    </row>
    <row r="371" spans="2:19" ht="12.75">
      <c r="B371" s="395" t="s">
        <v>444</v>
      </c>
      <c r="C371" s="363" t="s">
        <v>379</v>
      </c>
      <c r="D371" s="211"/>
      <c r="E371" s="367" t="s">
        <v>364</v>
      </c>
      <c r="F371" s="372" t="s">
        <v>364</v>
      </c>
      <c r="G371" s="372" t="s">
        <v>364</v>
      </c>
      <c r="H371" s="372" t="s">
        <v>364</v>
      </c>
      <c r="I371" s="11">
        <v>60</v>
      </c>
      <c r="J371" s="373" t="s">
        <v>364</v>
      </c>
      <c r="K371" s="373" t="s">
        <v>364</v>
      </c>
      <c r="L371" s="372" t="s">
        <v>364</v>
      </c>
      <c r="M371" s="372" t="s">
        <v>364</v>
      </c>
      <c r="N371" s="372" t="s">
        <v>364</v>
      </c>
      <c r="O371" s="11"/>
      <c r="P371" s="196"/>
      <c r="Q371" s="196"/>
      <c r="R371" s="196"/>
      <c r="S371" s="196"/>
    </row>
    <row r="372" spans="2:19" ht="12.75">
      <c r="B372" s="368" t="s">
        <v>445</v>
      </c>
      <c r="C372" s="363" t="s">
        <v>446</v>
      </c>
      <c r="D372" s="211"/>
      <c r="E372" s="367" t="s">
        <v>364</v>
      </c>
      <c r="F372" s="372" t="s">
        <v>364</v>
      </c>
      <c r="G372" s="372" t="s">
        <v>364</v>
      </c>
      <c r="H372" s="372" t="s">
        <v>364</v>
      </c>
      <c r="I372" s="373" t="s">
        <v>364</v>
      </c>
      <c r="J372" s="373" t="s">
        <v>364</v>
      </c>
      <c r="K372" s="373" t="s">
        <v>364</v>
      </c>
      <c r="L372" s="370">
        <v>44</v>
      </c>
      <c r="M372" s="372" t="s">
        <v>364</v>
      </c>
      <c r="N372" s="372" t="s">
        <v>364</v>
      </c>
      <c r="O372" s="370"/>
      <c r="P372" s="196"/>
      <c r="Q372" s="196"/>
      <c r="R372" s="196"/>
      <c r="S372" s="196"/>
    </row>
    <row r="373" spans="2:19" ht="12.75">
      <c r="B373" s="368" t="s">
        <v>445</v>
      </c>
      <c r="C373" s="363" t="s">
        <v>447</v>
      </c>
      <c r="D373" s="211"/>
      <c r="E373" s="367" t="s">
        <v>364</v>
      </c>
      <c r="F373" s="372" t="s">
        <v>364</v>
      </c>
      <c r="G373" s="372" t="s">
        <v>364</v>
      </c>
      <c r="H373" s="372" t="s">
        <v>364</v>
      </c>
      <c r="I373" s="373" t="s">
        <v>364</v>
      </c>
      <c r="J373" s="373" t="s">
        <v>364</v>
      </c>
      <c r="K373" s="373" t="s">
        <v>364</v>
      </c>
      <c r="L373" s="372" t="s">
        <v>364</v>
      </c>
      <c r="M373" s="370">
        <v>44</v>
      </c>
      <c r="N373" s="372" t="s">
        <v>364</v>
      </c>
      <c r="O373" s="370"/>
      <c r="P373" s="196"/>
      <c r="Q373" s="196"/>
      <c r="R373" s="196"/>
      <c r="S373" s="196"/>
    </row>
    <row r="374" spans="2:19" ht="12.75">
      <c r="B374" s="368" t="s">
        <v>445</v>
      </c>
      <c r="C374" s="363" t="s">
        <v>448</v>
      </c>
      <c r="D374" s="211"/>
      <c r="E374" s="367" t="s">
        <v>364</v>
      </c>
      <c r="F374" s="372" t="s">
        <v>364</v>
      </c>
      <c r="G374" s="372" t="s">
        <v>364</v>
      </c>
      <c r="H374" s="372" t="s">
        <v>364</v>
      </c>
      <c r="I374" s="373" t="s">
        <v>364</v>
      </c>
      <c r="J374" s="373" t="s">
        <v>364</v>
      </c>
      <c r="K374" s="373" t="s">
        <v>364</v>
      </c>
      <c r="L374" s="372" t="s">
        <v>364</v>
      </c>
      <c r="M374" s="370">
        <v>44</v>
      </c>
      <c r="N374" s="372" t="s">
        <v>364</v>
      </c>
      <c r="O374" s="370"/>
      <c r="P374" s="196"/>
      <c r="Q374" s="196"/>
      <c r="R374" s="196"/>
      <c r="S374" s="196"/>
    </row>
    <row r="375" spans="2:19" ht="12.75">
      <c r="B375" s="368" t="s">
        <v>445</v>
      </c>
      <c r="C375" s="363" t="s">
        <v>425</v>
      </c>
      <c r="D375" s="211"/>
      <c r="E375" s="367" t="s">
        <v>364</v>
      </c>
      <c r="F375" s="372" t="s">
        <v>364</v>
      </c>
      <c r="G375" s="372" t="s">
        <v>364</v>
      </c>
      <c r="H375" s="372" t="s">
        <v>364</v>
      </c>
      <c r="I375" s="373" t="s">
        <v>364</v>
      </c>
      <c r="J375" s="373" t="s">
        <v>364</v>
      </c>
      <c r="K375" s="373" t="s">
        <v>364</v>
      </c>
      <c r="L375" s="372" t="s">
        <v>364</v>
      </c>
      <c r="M375" s="370">
        <v>44</v>
      </c>
      <c r="N375" s="372" t="s">
        <v>364</v>
      </c>
      <c r="O375" s="370"/>
      <c r="P375" s="196"/>
      <c r="Q375" s="196"/>
      <c r="R375" s="196"/>
      <c r="S375" s="196"/>
    </row>
    <row r="376" spans="2:19" ht="12.75">
      <c r="B376" s="368" t="s">
        <v>445</v>
      </c>
      <c r="C376" s="363" t="s">
        <v>449</v>
      </c>
      <c r="D376" s="211"/>
      <c r="E376" s="367" t="s">
        <v>364</v>
      </c>
      <c r="F376" s="365" t="s">
        <v>364</v>
      </c>
      <c r="G376" s="365" t="s">
        <v>364</v>
      </c>
      <c r="H376" s="372" t="s">
        <v>364</v>
      </c>
      <c r="I376" s="373" t="s">
        <v>364</v>
      </c>
      <c r="J376" s="373" t="s">
        <v>364</v>
      </c>
      <c r="K376" s="367" t="s">
        <v>364</v>
      </c>
      <c r="L376" s="365" t="s">
        <v>364</v>
      </c>
      <c r="M376" s="370">
        <v>44</v>
      </c>
      <c r="N376" s="372" t="s">
        <v>364</v>
      </c>
      <c r="O376" s="370"/>
      <c r="P376" s="196"/>
      <c r="Q376" s="196"/>
      <c r="R376" s="196"/>
      <c r="S376" s="196"/>
    </row>
    <row r="377" spans="2:19" ht="12.75">
      <c r="B377" s="368" t="s">
        <v>445</v>
      </c>
      <c r="C377" s="363" t="s">
        <v>409</v>
      </c>
      <c r="D377" s="211"/>
      <c r="E377" s="367" t="s">
        <v>364</v>
      </c>
      <c r="F377" s="372" t="s">
        <v>364</v>
      </c>
      <c r="G377" s="372" t="s">
        <v>364</v>
      </c>
      <c r="H377" s="372" t="s">
        <v>364</v>
      </c>
      <c r="I377" s="373" t="s">
        <v>364</v>
      </c>
      <c r="J377" s="373" t="s">
        <v>364</v>
      </c>
      <c r="K377" s="373" t="s">
        <v>364</v>
      </c>
      <c r="L377" s="372" t="s">
        <v>364</v>
      </c>
      <c r="M377" s="370">
        <v>44</v>
      </c>
      <c r="N377" s="372" t="s">
        <v>364</v>
      </c>
      <c r="O377" s="370"/>
      <c r="P377" s="196"/>
      <c r="Q377" s="196"/>
      <c r="R377" s="196"/>
      <c r="S377" s="196"/>
    </row>
    <row r="378" spans="2:19" ht="12.75">
      <c r="B378" s="368" t="s">
        <v>445</v>
      </c>
      <c r="C378" s="363" t="s">
        <v>411</v>
      </c>
      <c r="D378" s="211"/>
      <c r="E378" s="367" t="s">
        <v>364</v>
      </c>
      <c r="F378" s="372" t="s">
        <v>364</v>
      </c>
      <c r="G378" s="372" t="s">
        <v>364</v>
      </c>
      <c r="H378" s="372" t="s">
        <v>364</v>
      </c>
      <c r="I378" s="373" t="s">
        <v>364</v>
      </c>
      <c r="J378" s="373" t="s">
        <v>364</v>
      </c>
      <c r="K378" s="367" t="s">
        <v>364</v>
      </c>
      <c r="L378" s="365" t="s">
        <v>364</v>
      </c>
      <c r="M378" s="370">
        <v>44</v>
      </c>
      <c r="N378" s="375" t="s">
        <v>364</v>
      </c>
      <c r="O378" s="370"/>
      <c r="P378" s="196"/>
      <c r="Q378" s="196"/>
      <c r="R378" s="196"/>
      <c r="S378" s="196"/>
    </row>
    <row r="379" spans="2:19" ht="12.75">
      <c r="B379" s="395" t="s">
        <v>450</v>
      </c>
      <c r="C379" s="363" t="s">
        <v>235</v>
      </c>
      <c r="D379" s="211"/>
      <c r="E379" s="180">
        <v>40</v>
      </c>
      <c r="F379" s="372" t="s">
        <v>364</v>
      </c>
      <c r="G379" s="372" t="s">
        <v>364</v>
      </c>
      <c r="H379" s="372" t="s">
        <v>364</v>
      </c>
      <c r="I379" s="373" t="s">
        <v>364</v>
      </c>
      <c r="J379" s="373" t="s">
        <v>364</v>
      </c>
      <c r="K379" s="373" t="s">
        <v>364</v>
      </c>
      <c r="L379" s="372" t="s">
        <v>364</v>
      </c>
      <c r="M379" s="372" t="s">
        <v>364</v>
      </c>
      <c r="N379" s="372" t="s">
        <v>364</v>
      </c>
      <c r="O379" s="11"/>
      <c r="P379" s="196"/>
      <c r="Q379" s="196"/>
      <c r="R379" s="196"/>
      <c r="S379" s="196"/>
    </row>
    <row r="380" spans="2:19" ht="12.75">
      <c r="B380" s="395" t="s">
        <v>450</v>
      </c>
      <c r="C380" s="363" t="s">
        <v>422</v>
      </c>
      <c r="D380" s="211"/>
      <c r="E380" s="367" t="s">
        <v>364</v>
      </c>
      <c r="F380" s="370">
        <v>40</v>
      </c>
      <c r="G380" s="372" t="s">
        <v>364</v>
      </c>
      <c r="H380" s="372" t="s">
        <v>364</v>
      </c>
      <c r="I380" s="373" t="s">
        <v>364</v>
      </c>
      <c r="J380" s="373" t="s">
        <v>364</v>
      </c>
      <c r="K380" s="367" t="s">
        <v>364</v>
      </c>
      <c r="L380" s="365" t="s">
        <v>364</v>
      </c>
      <c r="M380" s="372" t="s">
        <v>364</v>
      </c>
      <c r="N380" s="372" t="s">
        <v>364</v>
      </c>
      <c r="O380" s="370"/>
      <c r="P380" s="196"/>
      <c r="Q380" s="196"/>
      <c r="R380" s="11"/>
      <c r="S380" s="196"/>
    </row>
    <row r="381" spans="2:19" ht="12.75">
      <c r="B381" s="395" t="s">
        <v>450</v>
      </c>
      <c r="C381" s="446" t="s">
        <v>451</v>
      </c>
      <c r="D381" s="38"/>
      <c r="E381" s="331">
        <v>40</v>
      </c>
      <c r="F381" s="372" t="s">
        <v>364</v>
      </c>
      <c r="G381" s="372" t="s">
        <v>364</v>
      </c>
      <c r="H381" s="372" t="s">
        <v>364</v>
      </c>
      <c r="I381" s="373" t="s">
        <v>364</v>
      </c>
      <c r="J381" s="373" t="s">
        <v>364</v>
      </c>
      <c r="K381" s="373" t="s">
        <v>364</v>
      </c>
      <c r="L381" s="372" t="s">
        <v>364</v>
      </c>
      <c r="M381" s="372" t="s">
        <v>364</v>
      </c>
      <c r="N381" s="372" t="s">
        <v>364</v>
      </c>
      <c r="O381" s="370"/>
      <c r="P381" s="196"/>
      <c r="Q381" s="196"/>
      <c r="R381" s="11"/>
      <c r="S381" s="196"/>
    </row>
    <row r="382" spans="2:19" ht="13.5" thickBot="1">
      <c r="B382" s="438" t="s">
        <v>450</v>
      </c>
      <c r="C382" s="384" t="s">
        <v>415</v>
      </c>
      <c r="D382" s="59"/>
      <c r="E382" s="187">
        <v>40</v>
      </c>
      <c r="F382" s="387" t="s">
        <v>364</v>
      </c>
      <c r="G382" s="387" t="s">
        <v>364</v>
      </c>
      <c r="H382" s="387" t="s">
        <v>364</v>
      </c>
      <c r="I382" s="389" t="s">
        <v>364</v>
      </c>
      <c r="J382" s="389" t="s">
        <v>364</v>
      </c>
      <c r="K382" s="388" t="s">
        <v>364</v>
      </c>
      <c r="L382" s="447" t="s">
        <v>364</v>
      </c>
      <c r="M382" s="387" t="s">
        <v>364</v>
      </c>
      <c r="N382" s="387" t="s">
        <v>364</v>
      </c>
      <c r="O382" s="390"/>
      <c r="P382" s="187"/>
      <c r="Q382" s="187"/>
      <c r="R382" s="187"/>
      <c r="S382" s="187"/>
    </row>
  </sheetData>
  <sheetProtection/>
  <conditionalFormatting sqref="H92:S92 M104:S105 F104:L107 G49:G52 G59 F60:G60 E55:F56 G53:S54 H43:S43 F46:S46 F61:S61 F68:G70 E38:S42 H65:S77 E23:S36 E47:S47 F46:J49 F43:G45 H40:J45 K39:S49 G51:S51 E70:S81 E68:S68 G56:S56 E57:S57 H48:S63 G64:S69 F48:F69 F89:G90 H90:K90 F91:K99 H89:S89 F78:S88 L90:S99 G104:S104 F122:S127 G114:S114 H105:S123 G105:G108 F108:G123 F104:F108 F93:S103 E88:S88 E128:S130 E103:F103 E50:S50 G62 E43:E136 F154:S156 E155:F156 E137:S138 F131:S148 E139:E148 E149:S152 E148:F148">
    <cfRule type="cellIs" priority="562" dxfId="350" operator="equal" stopIfTrue="1">
      <formula>0</formula>
    </cfRule>
    <cfRule type="cellIs" priority="563" dxfId="351" operator="equal" stopIfTrue="1">
      <formula>0</formula>
    </cfRule>
    <cfRule type="cellIs" priority="564" dxfId="351" operator="equal" stopIfTrue="1">
      <formula>50</formula>
    </cfRule>
  </conditionalFormatting>
  <conditionalFormatting sqref="E112:E113 G112">
    <cfRule type="cellIs" priority="565" dxfId="351" operator="equal" stopIfTrue="1">
      <formula>0</formula>
    </cfRule>
  </conditionalFormatting>
  <conditionalFormatting sqref="E157:S160">
    <cfRule type="cellIs" priority="1" dxfId="350" operator="equal" stopIfTrue="1">
      <formula>0</formula>
    </cfRule>
    <cfRule type="cellIs" priority="2" dxfId="351" operator="equal" stopIfTrue="1">
      <formula>0</formula>
    </cfRule>
    <cfRule type="cellIs" priority="3" dxfId="351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T35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448" customWidth="1"/>
    <col min="2" max="2" width="8.625" style="171" customWidth="1"/>
    <col min="3" max="3" width="21.25390625" style="6" customWidth="1"/>
    <col min="4" max="4" width="6.875" style="6" customWidth="1"/>
    <col min="5" max="5" width="4.625" style="3" customWidth="1"/>
    <col min="6" max="15" width="4.625" style="275" customWidth="1"/>
    <col min="16" max="19" width="4.625" style="3" customWidth="1"/>
    <col min="20" max="20" width="6.25390625" style="0" customWidth="1"/>
    <col min="23" max="23" width="10.75390625" style="0" customWidth="1"/>
  </cols>
  <sheetData>
    <row r="1" ht="13.5" thickBot="1"/>
    <row r="2" spans="3:15" ht="12.75">
      <c r="C2" s="23" t="s">
        <v>317</v>
      </c>
      <c r="D2" s="24">
        <v>1</v>
      </c>
      <c r="E2" s="25" t="s">
        <v>318</v>
      </c>
      <c r="F2" s="276"/>
      <c r="G2" s="276"/>
      <c r="H2" s="276"/>
      <c r="I2" s="276"/>
      <c r="J2" s="276"/>
      <c r="K2" s="276"/>
      <c r="L2" s="276"/>
      <c r="M2" s="276"/>
      <c r="N2" s="276"/>
      <c r="O2" s="463"/>
    </row>
    <row r="3" spans="3:15" ht="12.75">
      <c r="C3" s="27" t="s">
        <v>319</v>
      </c>
      <c r="D3" s="28">
        <v>2</v>
      </c>
      <c r="E3" s="29" t="s">
        <v>1</v>
      </c>
      <c r="F3" s="277"/>
      <c r="G3" s="277"/>
      <c r="H3" s="277"/>
      <c r="I3" s="277"/>
      <c r="J3" s="277"/>
      <c r="K3" s="277"/>
      <c r="L3" s="277"/>
      <c r="M3" s="277"/>
      <c r="N3" s="277"/>
      <c r="O3" s="464"/>
    </row>
    <row r="4" spans="3:15" ht="12.75">
      <c r="C4" s="101" t="s">
        <v>320</v>
      </c>
      <c r="D4" s="28">
        <v>3</v>
      </c>
      <c r="E4" s="29" t="s">
        <v>97</v>
      </c>
      <c r="F4" s="277"/>
      <c r="G4" s="277"/>
      <c r="H4" s="277"/>
      <c r="I4" s="277"/>
      <c r="J4" s="277"/>
      <c r="K4" s="277"/>
      <c r="L4" s="277"/>
      <c r="M4" s="277"/>
      <c r="N4" s="277"/>
      <c r="O4" s="464"/>
    </row>
    <row r="5" spans="3:15" ht="12.75">
      <c r="C5" s="101" t="s">
        <v>321</v>
      </c>
      <c r="D5" s="28">
        <v>4</v>
      </c>
      <c r="E5" s="29" t="s">
        <v>322</v>
      </c>
      <c r="F5" s="277"/>
      <c r="G5" s="277"/>
      <c r="H5" s="277"/>
      <c r="I5" s="277"/>
      <c r="J5" s="277"/>
      <c r="K5" s="277"/>
      <c r="L5" s="277"/>
      <c r="M5" s="277"/>
      <c r="N5" s="277"/>
      <c r="O5" s="464"/>
    </row>
    <row r="6" spans="3:15" ht="12.75">
      <c r="C6" s="101">
        <v>42519</v>
      </c>
      <c r="D6" s="11" t="s">
        <v>54</v>
      </c>
      <c r="E6" s="29" t="s">
        <v>138</v>
      </c>
      <c r="F6" s="277"/>
      <c r="G6" s="277"/>
      <c r="H6" s="277"/>
      <c r="I6" s="277"/>
      <c r="J6" s="277"/>
      <c r="K6" s="277"/>
      <c r="L6" s="277"/>
      <c r="M6" s="277"/>
      <c r="N6" s="277"/>
      <c r="O6" s="464"/>
    </row>
    <row r="7" spans="3:15" ht="12.75">
      <c r="C7" s="101" t="s">
        <v>323</v>
      </c>
      <c r="D7" s="11">
        <v>5</v>
      </c>
      <c r="E7" s="29" t="s">
        <v>55</v>
      </c>
      <c r="F7" s="277"/>
      <c r="G7" s="277"/>
      <c r="H7" s="277"/>
      <c r="I7" s="277"/>
      <c r="J7" s="277"/>
      <c r="K7" s="277"/>
      <c r="L7" s="277"/>
      <c r="M7" s="277"/>
      <c r="N7" s="277"/>
      <c r="O7" s="464"/>
    </row>
    <row r="8" spans="3:15" ht="12.75">
      <c r="C8" s="101" t="s">
        <v>324</v>
      </c>
      <c r="D8" s="11" t="s">
        <v>325</v>
      </c>
      <c r="E8" s="29" t="s">
        <v>34</v>
      </c>
      <c r="F8" s="277"/>
      <c r="G8" s="277"/>
      <c r="H8" s="277"/>
      <c r="I8" s="277"/>
      <c r="J8" s="277"/>
      <c r="K8" s="277"/>
      <c r="L8" s="277"/>
      <c r="M8" s="277"/>
      <c r="N8" s="277"/>
      <c r="O8" s="464"/>
    </row>
    <row r="9" spans="3:15" ht="12.75">
      <c r="C9" s="101" t="s">
        <v>326</v>
      </c>
      <c r="D9" s="28">
        <v>7</v>
      </c>
      <c r="E9" s="29" t="s">
        <v>24</v>
      </c>
      <c r="F9" s="277"/>
      <c r="G9" s="277"/>
      <c r="H9" s="277"/>
      <c r="I9" s="277"/>
      <c r="J9" s="277"/>
      <c r="K9" s="277"/>
      <c r="L9" s="277"/>
      <c r="M9" s="277"/>
      <c r="N9" s="277"/>
      <c r="O9" s="464"/>
    </row>
    <row r="10" spans="3:15" ht="12.75">
      <c r="C10" s="101" t="s">
        <v>327</v>
      </c>
      <c r="D10" s="11" t="s">
        <v>53</v>
      </c>
      <c r="E10" s="29" t="s">
        <v>37</v>
      </c>
      <c r="F10" s="277"/>
      <c r="G10" s="277"/>
      <c r="H10" s="277"/>
      <c r="I10" s="277"/>
      <c r="J10" s="277"/>
      <c r="K10" s="277"/>
      <c r="L10" s="277"/>
      <c r="M10" s="277"/>
      <c r="N10" s="277"/>
      <c r="O10" s="464"/>
    </row>
    <row r="11" spans="3:15" ht="12.75">
      <c r="C11" s="101" t="s">
        <v>327</v>
      </c>
      <c r="D11" s="11" t="s">
        <v>328</v>
      </c>
      <c r="E11" s="29" t="s">
        <v>35</v>
      </c>
      <c r="F11" s="277"/>
      <c r="G11" s="277"/>
      <c r="H11" s="277"/>
      <c r="I11" s="277"/>
      <c r="J11" s="277"/>
      <c r="K11" s="277"/>
      <c r="L11" s="277"/>
      <c r="M11" s="277"/>
      <c r="N11" s="277"/>
      <c r="O11" s="464"/>
    </row>
    <row r="12" spans="3:15" ht="12.75">
      <c r="C12" s="101" t="s">
        <v>329</v>
      </c>
      <c r="D12" s="11">
        <v>9</v>
      </c>
      <c r="E12" s="29" t="s">
        <v>139</v>
      </c>
      <c r="F12" s="277"/>
      <c r="G12" s="277"/>
      <c r="H12" s="277"/>
      <c r="I12" s="277"/>
      <c r="J12" s="277"/>
      <c r="K12" s="277"/>
      <c r="L12" s="277"/>
      <c r="M12" s="277"/>
      <c r="N12" s="277"/>
      <c r="O12" s="464"/>
    </row>
    <row r="13" spans="3:15" ht="12.75">
      <c r="C13" s="101" t="s">
        <v>330</v>
      </c>
      <c r="D13" s="11">
        <v>10</v>
      </c>
      <c r="E13" s="29" t="s">
        <v>331</v>
      </c>
      <c r="F13" s="277"/>
      <c r="G13" s="277"/>
      <c r="H13" s="277"/>
      <c r="I13" s="277"/>
      <c r="J13" s="277"/>
      <c r="K13" s="277"/>
      <c r="L13" s="277"/>
      <c r="M13" s="277"/>
      <c r="N13" s="277"/>
      <c r="O13" s="464"/>
    </row>
    <row r="14" spans="3:15" ht="12.75">
      <c r="C14" s="101" t="s">
        <v>332</v>
      </c>
      <c r="D14" s="28">
        <v>11</v>
      </c>
      <c r="E14" s="29" t="s">
        <v>25</v>
      </c>
      <c r="F14" s="277"/>
      <c r="G14" s="277"/>
      <c r="H14" s="277"/>
      <c r="I14" s="277"/>
      <c r="J14" s="277"/>
      <c r="K14" s="277"/>
      <c r="L14" s="277"/>
      <c r="M14" s="277"/>
      <c r="N14" s="277"/>
      <c r="O14" s="464"/>
    </row>
    <row r="15" spans="3:15" ht="12.75">
      <c r="C15" s="101" t="s">
        <v>333</v>
      </c>
      <c r="D15" s="28">
        <v>12</v>
      </c>
      <c r="E15" s="29" t="s">
        <v>2</v>
      </c>
      <c r="F15" s="277"/>
      <c r="G15" s="277"/>
      <c r="H15" s="277"/>
      <c r="I15" s="277"/>
      <c r="J15" s="277"/>
      <c r="K15" s="277"/>
      <c r="L15" s="277"/>
      <c r="M15" s="277"/>
      <c r="N15" s="277"/>
      <c r="O15" s="464"/>
    </row>
    <row r="16" spans="3:15" ht="12.75">
      <c r="C16" s="101" t="s">
        <v>334</v>
      </c>
      <c r="D16" s="28">
        <v>13</v>
      </c>
      <c r="E16" s="32" t="s">
        <v>36</v>
      </c>
      <c r="F16" s="277"/>
      <c r="G16" s="277"/>
      <c r="H16" s="277"/>
      <c r="I16" s="277"/>
      <c r="J16" s="277"/>
      <c r="K16" s="277"/>
      <c r="L16" s="277"/>
      <c r="M16" s="277"/>
      <c r="N16" s="277"/>
      <c r="O16" s="465"/>
    </row>
    <row r="17" spans="3:15" ht="12.75">
      <c r="C17" s="101">
        <v>42609</v>
      </c>
      <c r="D17" s="28">
        <v>14</v>
      </c>
      <c r="E17" s="32" t="s">
        <v>140</v>
      </c>
      <c r="F17" s="277"/>
      <c r="G17" s="277"/>
      <c r="H17" s="277"/>
      <c r="I17" s="277"/>
      <c r="J17" s="277"/>
      <c r="K17" s="277"/>
      <c r="L17" s="277"/>
      <c r="M17" s="277"/>
      <c r="N17" s="277"/>
      <c r="O17" s="465"/>
    </row>
    <row r="18" spans="3:15" ht="12.75">
      <c r="C18" s="101">
        <v>42610</v>
      </c>
      <c r="D18" s="28">
        <v>15</v>
      </c>
      <c r="E18" s="32" t="s">
        <v>141</v>
      </c>
      <c r="F18" s="277"/>
      <c r="G18" s="277"/>
      <c r="H18" s="277"/>
      <c r="I18" s="277"/>
      <c r="J18" s="277"/>
      <c r="K18" s="277"/>
      <c r="L18" s="277"/>
      <c r="M18" s="277"/>
      <c r="N18" s="277"/>
      <c r="O18" s="465"/>
    </row>
    <row r="19" spans="3:15" ht="12.75">
      <c r="C19" s="101">
        <v>42616</v>
      </c>
      <c r="D19" s="28"/>
      <c r="E19" s="32" t="s">
        <v>142</v>
      </c>
      <c r="F19" s="277"/>
      <c r="G19" s="277"/>
      <c r="H19" s="277"/>
      <c r="I19" s="277"/>
      <c r="J19" s="277"/>
      <c r="K19" s="449"/>
      <c r="L19" s="277"/>
      <c r="M19" s="277"/>
      <c r="N19" s="277"/>
      <c r="O19" s="465"/>
    </row>
    <row r="20" spans="3:15" ht="13.5" thickBot="1">
      <c r="C20" s="102">
        <v>42617</v>
      </c>
      <c r="D20" s="33"/>
      <c r="E20" s="34" t="s">
        <v>143</v>
      </c>
      <c r="F20" s="278"/>
      <c r="G20" s="278"/>
      <c r="H20" s="278"/>
      <c r="I20" s="278"/>
      <c r="J20" s="278"/>
      <c r="K20" s="450"/>
      <c r="L20" s="278"/>
      <c r="M20" s="278"/>
      <c r="N20" s="278"/>
      <c r="O20" s="466"/>
    </row>
    <row r="21" spans="2:15" ht="13.5" thickBot="1">
      <c r="B21" s="214"/>
      <c r="C21" s="215"/>
      <c r="D21" s="216"/>
      <c r="E21" s="217"/>
      <c r="F21" s="451"/>
      <c r="G21" s="451"/>
      <c r="H21" s="451"/>
      <c r="I21" s="451"/>
      <c r="J21" s="451"/>
      <c r="K21" s="451"/>
      <c r="L21" s="451"/>
      <c r="M21" s="451"/>
      <c r="N21" s="451"/>
      <c r="O21" s="474"/>
    </row>
    <row r="22" spans="2:20" ht="13.5" thickBot="1">
      <c r="B22" s="172" t="s">
        <v>0</v>
      </c>
      <c r="C22" s="67" t="s">
        <v>180</v>
      </c>
      <c r="D22" s="65" t="s">
        <v>23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37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39" t="s">
        <v>22</v>
      </c>
    </row>
    <row r="23" spans="1:20" ht="12.75">
      <c r="A23" s="448">
        <v>1</v>
      </c>
      <c r="B23" s="173" t="s">
        <v>104</v>
      </c>
      <c r="C23" s="64" t="s">
        <v>43</v>
      </c>
      <c r="D23" s="70">
        <v>1966</v>
      </c>
      <c r="E23" s="202">
        <v>100</v>
      </c>
      <c r="F23" s="175">
        <v>100</v>
      </c>
      <c r="G23" s="175">
        <v>66</v>
      </c>
      <c r="H23" s="452">
        <v>0</v>
      </c>
      <c r="I23" s="452">
        <v>0</v>
      </c>
      <c r="J23" s="183">
        <v>0</v>
      </c>
      <c r="K23" s="183">
        <v>110</v>
      </c>
      <c r="L23" s="183">
        <v>100</v>
      </c>
      <c r="M23" s="183">
        <v>100</v>
      </c>
      <c r="N23" s="183">
        <v>100</v>
      </c>
      <c r="O23" s="183">
        <v>0</v>
      </c>
      <c r="P23" s="453">
        <v>0</v>
      </c>
      <c r="Q23" s="453">
        <v>0</v>
      </c>
      <c r="R23" s="453">
        <v>0</v>
      </c>
      <c r="S23" s="319">
        <v>0</v>
      </c>
      <c r="T23" s="162">
        <f>LARGE(E23:R23,1)+LARGE(E23:R23,2)+LARGE(E23:R23,3)+LARGE(E23:R23,4)+LARGE(E23:R23,5)+LARGE(E23:R23,6)+LARGE(E23:R23,7)+S23</f>
        <v>676</v>
      </c>
    </row>
    <row r="24" spans="1:20" ht="12.75">
      <c r="A24" s="448">
        <v>2</v>
      </c>
      <c r="B24" s="177" t="s">
        <v>103</v>
      </c>
      <c r="C24" s="63" t="s">
        <v>106</v>
      </c>
      <c r="D24" s="74">
        <v>1960</v>
      </c>
      <c r="E24" s="203">
        <v>60</v>
      </c>
      <c r="F24" s="183">
        <v>60</v>
      </c>
      <c r="G24" s="183">
        <v>88</v>
      </c>
      <c r="H24" s="183">
        <v>100</v>
      </c>
      <c r="I24" s="183">
        <v>100</v>
      </c>
      <c r="J24" s="183">
        <v>0</v>
      </c>
      <c r="K24" s="183">
        <v>88</v>
      </c>
      <c r="L24" s="183">
        <v>80</v>
      </c>
      <c r="M24" s="183">
        <v>80</v>
      </c>
      <c r="N24" s="183">
        <v>80</v>
      </c>
      <c r="O24" s="183">
        <v>110</v>
      </c>
      <c r="P24" s="453">
        <v>0</v>
      </c>
      <c r="Q24" s="453">
        <v>0</v>
      </c>
      <c r="R24" s="453">
        <v>0</v>
      </c>
      <c r="S24" s="319">
        <v>0</v>
      </c>
      <c r="T24" s="164">
        <f>LARGE(E24:R24,1)+LARGE(E24:R24,2)+LARGE(E24:R24,3)+LARGE(E24:R24,4)+LARGE(E24:R24,5)+LARGE(E24:R24,6)+LARGE(E24:R24,7)+S24</f>
        <v>646</v>
      </c>
    </row>
    <row r="25" spans="1:20" ht="12.75">
      <c r="A25" s="448">
        <v>3</v>
      </c>
      <c r="B25" s="177" t="s">
        <v>149</v>
      </c>
      <c r="C25" s="220" t="s">
        <v>32</v>
      </c>
      <c r="D25" s="74">
        <v>1961</v>
      </c>
      <c r="E25" s="203">
        <v>80</v>
      </c>
      <c r="F25" s="453">
        <v>0</v>
      </c>
      <c r="G25" s="183">
        <v>88</v>
      </c>
      <c r="H25" s="453">
        <v>0</v>
      </c>
      <c r="I25" s="183">
        <v>100</v>
      </c>
      <c r="J25" s="183">
        <v>60</v>
      </c>
      <c r="K25" s="183">
        <v>88</v>
      </c>
      <c r="L25" s="183">
        <v>80</v>
      </c>
      <c r="M25" s="183">
        <v>80</v>
      </c>
      <c r="N25" s="183">
        <v>80</v>
      </c>
      <c r="O25" s="183">
        <v>0</v>
      </c>
      <c r="P25" s="453">
        <v>0</v>
      </c>
      <c r="Q25" s="453">
        <v>0</v>
      </c>
      <c r="R25" s="453">
        <v>0</v>
      </c>
      <c r="S25" s="319">
        <v>0</v>
      </c>
      <c r="T25" s="164">
        <f>LARGE(E25:R25,1)+LARGE(E25:R25,2)+LARGE(E25:R25,3)+LARGE(E25:R25,4)+LARGE(E25:R25,5)+LARGE(E25:R25,6)+LARGE(E25:R25,7)+S25</f>
        <v>596</v>
      </c>
    </row>
    <row r="26" spans="1:20" ht="12.75">
      <c r="A26" s="448">
        <v>4</v>
      </c>
      <c r="B26" s="177" t="s">
        <v>150</v>
      </c>
      <c r="C26" s="63" t="s">
        <v>85</v>
      </c>
      <c r="D26" s="74">
        <v>1957</v>
      </c>
      <c r="E26" s="206">
        <v>0</v>
      </c>
      <c r="F26" s="183">
        <v>60</v>
      </c>
      <c r="G26" s="453">
        <v>0</v>
      </c>
      <c r="H26" s="183">
        <v>60</v>
      </c>
      <c r="I26" s="183">
        <v>60</v>
      </c>
      <c r="J26" s="183">
        <v>40</v>
      </c>
      <c r="K26" s="183">
        <v>44</v>
      </c>
      <c r="L26" s="183">
        <v>60</v>
      </c>
      <c r="M26" s="183">
        <v>60</v>
      </c>
      <c r="N26" s="183">
        <v>0</v>
      </c>
      <c r="O26" s="183">
        <v>66</v>
      </c>
      <c r="P26" s="453">
        <v>0</v>
      </c>
      <c r="Q26" s="453">
        <v>0</v>
      </c>
      <c r="R26" s="453">
        <v>0</v>
      </c>
      <c r="S26" s="319">
        <v>0</v>
      </c>
      <c r="T26" s="164">
        <f>LARGE(E26:R26,1)+LARGE(E26:R26,2)+LARGE(E26:R26,3)+LARGE(E26:R26,4)+LARGE(E26:R26,5)+LARGE(E26:R26,6)+LARGE(E26:R26,7)+S26</f>
        <v>410</v>
      </c>
    </row>
    <row r="27" spans="1:20" ht="12.75">
      <c r="A27" s="448">
        <v>5</v>
      </c>
      <c r="B27" s="177" t="s">
        <v>151</v>
      </c>
      <c r="C27" s="63" t="s">
        <v>33</v>
      </c>
      <c r="D27" s="74">
        <v>1951</v>
      </c>
      <c r="E27" s="206">
        <v>80</v>
      </c>
      <c r="F27" s="45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100</v>
      </c>
      <c r="N27" s="183">
        <v>100</v>
      </c>
      <c r="O27" s="183">
        <v>0</v>
      </c>
      <c r="P27" s="453">
        <v>0</v>
      </c>
      <c r="Q27" s="453">
        <v>0</v>
      </c>
      <c r="R27" s="453">
        <v>0</v>
      </c>
      <c r="S27" s="319">
        <v>0</v>
      </c>
      <c r="T27" s="164">
        <f>LARGE(E27:R27,1)+LARGE(E27:R27,2)+LARGE(E27:R27,3)+LARGE(E27:R27,4)+LARGE(E27:R27,5)+LARGE(E27:R27,6)+LARGE(E27:R27,7)+S27</f>
        <v>280</v>
      </c>
    </row>
    <row r="28" spans="1:20" ht="12.75">
      <c r="A28" s="448">
        <v>6</v>
      </c>
      <c r="B28" s="177" t="s">
        <v>179</v>
      </c>
      <c r="C28" s="63" t="s">
        <v>61</v>
      </c>
      <c r="D28" s="74">
        <v>1958</v>
      </c>
      <c r="E28" s="206">
        <v>100</v>
      </c>
      <c r="F28" s="183">
        <v>100</v>
      </c>
      <c r="G28" s="183">
        <v>66</v>
      </c>
      <c r="H28" s="453">
        <v>0</v>
      </c>
      <c r="I28" s="45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453">
        <v>0</v>
      </c>
      <c r="Q28" s="453">
        <v>0</v>
      </c>
      <c r="R28" s="453">
        <v>0</v>
      </c>
      <c r="S28" s="319">
        <v>0</v>
      </c>
      <c r="T28" s="164">
        <f>LARGE(E28:R28,1)+LARGE(E28:R28,2)+LARGE(E28:R28,3)+LARGE(E28:R28,4)+LARGE(E28:R28,5)+LARGE(E28:R28,6)+LARGE(E28:R28,7)+S28</f>
        <v>266</v>
      </c>
    </row>
    <row r="29" spans="1:20" ht="12.75">
      <c r="A29" s="448">
        <v>7</v>
      </c>
      <c r="B29" s="177" t="s">
        <v>179</v>
      </c>
      <c r="C29" s="63" t="s">
        <v>56</v>
      </c>
      <c r="D29" s="74">
        <v>1961</v>
      </c>
      <c r="E29" s="206">
        <v>0</v>
      </c>
      <c r="F29" s="453">
        <v>0</v>
      </c>
      <c r="G29" s="183">
        <v>66</v>
      </c>
      <c r="H29" s="183">
        <v>0</v>
      </c>
      <c r="I29" s="183">
        <v>80</v>
      </c>
      <c r="J29" s="183">
        <v>80</v>
      </c>
      <c r="K29" s="183">
        <v>0</v>
      </c>
      <c r="L29" s="183">
        <v>0</v>
      </c>
      <c r="M29" s="183">
        <v>0</v>
      </c>
      <c r="N29" s="183">
        <v>40</v>
      </c>
      <c r="O29" s="183">
        <v>0</v>
      </c>
      <c r="P29" s="453">
        <v>0</v>
      </c>
      <c r="Q29" s="453">
        <v>0</v>
      </c>
      <c r="R29" s="453">
        <v>0</v>
      </c>
      <c r="S29" s="319">
        <v>0</v>
      </c>
      <c r="T29" s="164">
        <f>LARGE(E29:R29,1)+LARGE(E29:R29,2)+LARGE(E29:R29,3)+LARGE(E29:R29,4)+LARGE(E29:R29,5)+LARGE(E29:R29,6)+LARGE(E29:R29,7)+S29</f>
        <v>266</v>
      </c>
    </row>
    <row r="30" spans="1:20" ht="12.75">
      <c r="A30" s="448">
        <v>8</v>
      </c>
      <c r="B30" s="177" t="s">
        <v>153</v>
      </c>
      <c r="C30" s="63" t="s">
        <v>147</v>
      </c>
      <c r="D30" s="74">
        <v>1970</v>
      </c>
      <c r="E30" s="206">
        <v>0</v>
      </c>
      <c r="F30" s="453">
        <v>0</v>
      </c>
      <c r="G30" s="183">
        <v>110</v>
      </c>
      <c r="H30" s="183">
        <v>0</v>
      </c>
      <c r="I30" s="183">
        <v>0</v>
      </c>
      <c r="J30" s="183">
        <v>0</v>
      </c>
      <c r="K30" s="183">
        <v>0</v>
      </c>
      <c r="L30" s="183">
        <v>100</v>
      </c>
      <c r="M30" s="183">
        <v>0</v>
      </c>
      <c r="N30" s="183">
        <v>0</v>
      </c>
      <c r="O30" s="183">
        <v>0</v>
      </c>
      <c r="P30" s="453">
        <v>0</v>
      </c>
      <c r="Q30" s="453">
        <v>0</v>
      </c>
      <c r="R30" s="453">
        <v>0</v>
      </c>
      <c r="S30" s="319">
        <v>0</v>
      </c>
      <c r="T30" s="164">
        <f>LARGE(E30:R30,1)+LARGE(E30:R30,2)+LARGE(E30:R30,3)+LARGE(E30:R30,4)+LARGE(E30:R30,5)+LARGE(E30:R30,6)+LARGE(E30:R30,7)+S30</f>
        <v>210</v>
      </c>
    </row>
    <row r="31" spans="1:20" ht="12.75">
      <c r="A31" s="448">
        <v>9</v>
      </c>
      <c r="B31" s="177" t="s">
        <v>161</v>
      </c>
      <c r="C31" s="63" t="s">
        <v>347</v>
      </c>
      <c r="D31" s="74">
        <v>1956</v>
      </c>
      <c r="E31" s="206">
        <v>0</v>
      </c>
      <c r="F31" s="453">
        <v>0</v>
      </c>
      <c r="G31" s="183">
        <v>0</v>
      </c>
      <c r="H31" s="183">
        <v>0</v>
      </c>
      <c r="I31" s="183">
        <v>0</v>
      </c>
      <c r="J31" s="183">
        <v>60</v>
      </c>
      <c r="K31" s="183">
        <v>0</v>
      </c>
      <c r="L31" s="183">
        <v>0</v>
      </c>
      <c r="M31" s="183">
        <v>0</v>
      </c>
      <c r="N31" s="183">
        <v>60</v>
      </c>
      <c r="O31" s="183">
        <v>44</v>
      </c>
      <c r="P31" s="453">
        <v>0</v>
      </c>
      <c r="Q31" s="453">
        <v>0</v>
      </c>
      <c r="R31" s="453">
        <v>0</v>
      </c>
      <c r="S31" s="319">
        <v>0</v>
      </c>
      <c r="T31" s="164">
        <f>LARGE(E31:R31,1)+LARGE(E31:R31,2)+LARGE(E31:R31,3)+LARGE(E31:R31,4)+LARGE(E31:R31,5)+LARGE(E31:R31,6)+LARGE(E31:R31,7)+S31</f>
        <v>164</v>
      </c>
    </row>
    <row r="32" spans="1:20" ht="12.75">
      <c r="A32" s="448">
        <v>10</v>
      </c>
      <c r="B32" s="177" t="s">
        <v>340</v>
      </c>
      <c r="C32" s="63" t="s">
        <v>160</v>
      </c>
      <c r="D32" s="74">
        <v>1963</v>
      </c>
      <c r="E32" s="206">
        <v>0</v>
      </c>
      <c r="F32" s="453">
        <v>0</v>
      </c>
      <c r="G32" s="453">
        <v>0</v>
      </c>
      <c r="H32" s="183">
        <v>0</v>
      </c>
      <c r="I32" s="183">
        <v>0</v>
      </c>
      <c r="J32" s="183">
        <v>40</v>
      </c>
      <c r="K32" s="183">
        <v>0</v>
      </c>
      <c r="L32" s="183">
        <v>60</v>
      </c>
      <c r="M32" s="183">
        <v>0</v>
      </c>
      <c r="N32" s="183">
        <v>60</v>
      </c>
      <c r="O32" s="183">
        <v>0</v>
      </c>
      <c r="P32" s="453">
        <v>0</v>
      </c>
      <c r="Q32" s="453">
        <v>0</v>
      </c>
      <c r="R32" s="453">
        <v>0</v>
      </c>
      <c r="S32" s="319">
        <v>0</v>
      </c>
      <c r="T32" s="164">
        <f>LARGE(E32:R32,1)+LARGE(E32:R32,2)+LARGE(E32:R32,3)+LARGE(E32:R32,4)+LARGE(E32:R32,5)+LARGE(E32:R32,6)+LARGE(E32:R32,7)+S32</f>
        <v>160</v>
      </c>
    </row>
    <row r="33" spans="1:20" ht="12.75">
      <c r="A33" s="448">
        <v>11</v>
      </c>
      <c r="B33" s="177" t="s">
        <v>340</v>
      </c>
      <c r="C33" s="63" t="s">
        <v>100</v>
      </c>
      <c r="D33" s="74">
        <v>1955</v>
      </c>
      <c r="E33" s="206">
        <v>0</v>
      </c>
      <c r="F33" s="453">
        <v>0</v>
      </c>
      <c r="G33" s="453">
        <v>0</v>
      </c>
      <c r="H33" s="183">
        <v>100</v>
      </c>
      <c r="I33" s="183">
        <v>60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453">
        <v>0</v>
      </c>
      <c r="Q33" s="453">
        <v>0</v>
      </c>
      <c r="R33" s="453">
        <v>0</v>
      </c>
      <c r="S33" s="319">
        <v>0</v>
      </c>
      <c r="T33" s="164">
        <f>LARGE(E33:R33,1)+LARGE(E33:R33,2)+LARGE(E33:R33,3)+LARGE(E33:R33,4)+LARGE(E33:R33,5)+LARGE(E33:R33,6)+LARGE(E33:R33,7)+S33</f>
        <v>160</v>
      </c>
    </row>
    <row r="34" spans="1:20" ht="12.75">
      <c r="A34" s="448">
        <v>12</v>
      </c>
      <c r="B34" s="177" t="s">
        <v>340</v>
      </c>
      <c r="C34" s="63" t="s">
        <v>57</v>
      </c>
      <c r="D34" s="74">
        <v>1962</v>
      </c>
      <c r="E34" s="206">
        <v>0</v>
      </c>
      <c r="F34" s="453">
        <v>0</v>
      </c>
      <c r="G34" s="183">
        <v>0</v>
      </c>
      <c r="H34" s="183">
        <v>0</v>
      </c>
      <c r="I34" s="183">
        <v>80</v>
      </c>
      <c r="J34" s="183">
        <v>80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453">
        <v>0</v>
      </c>
      <c r="Q34" s="453">
        <v>0</v>
      </c>
      <c r="R34" s="453">
        <v>0</v>
      </c>
      <c r="S34" s="319">
        <v>0</v>
      </c>
      <c r="T34" s="164">
        <f>LARGE(E34:R34,1)+LARGE(E34:R34,2)+LARGE(E34:R34,3)+LARGE(E34:R34,4)+LARGE(E34:R34,5)+LARGE(E34:R34,6)+LARGE(E34:R34,7)+S34</f>
        <v>160</v>
      </c>
    </row>
    <row r="35" spans="1:20" ht="12.75">
      <c r="A35" s="448">
        <v>13</v>
      </c>
      <c r="B35" s="177" t="s">
        <v>156</v>
      </c>
      <c r="C35" s="63" t="s">
        <v>117</v>
      </c>
      <c r="D35" s="74">
        <v>1960</v>
      </c>
      <c r="E35" s="206">
        <v>0</v>
      </c>
      <c r="F35" s="453">
        <v>0</v>
      </c>
      <c r="G35" s="183">
        <v>66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60</v>
      </c>
      <c r="O35" s="183">
        <v>0</v>
      </c>
      <c r="P35" s="453">
        <v>0</v>
      </c>
      <c r="Q35" s="453">
        <v>0</v>
      </c>
      <c r="R35" s="453">
        <v>0</v>
      </c>
      <c r="S35" s="319">
        <v>0</v>
      </c>
      <c r="T35" s="164">
        <f>LARGE(E35:R35,1)+LARGE(E35:R35,2)+LARGE(E35:R35,3)+LARGE(E35:R35,4)+LARGE(E35:R35,5)+LARGE(E35:R35,6)+LARGE(E35:R35,7)+S35</f>
        <v>126</v>
      </c>
    </row>
    <row r="36" spans="1:20" ht="12.75">
      <c r="A36" s="448">
        <v>14</v>
      </c>
      <c r="B36" s="177" t="s">
        <v>470</v>
      </c>
      <c r="C36" s="63" t="s">
        <v>349</v>
      </c>
      <c r="D36" s="74">
        <v>1958</v>
      </c>
      <c r="E36" s="194">
        <v>0</v>
      </c>
      <c r="F36" s="183">
        <v>0</v>
      </c>
      <c r="G36" s="183">
        <v>0</v>
      </c>
      <c r="H36" s="183">
        <v>80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40</v>
      </c>
      <c r="O36" s="183">
        <v>0</v>
      </c>
      <c r="P36" s="453">
        <v>0</v>
      </c>
      <c r="Q36" s="453">
        <v>0</v>
      </c>
      <c r="R36" s="453">
        <v>0</v>
      </c>
      <c r="S36" s="319">
        <v>0</v>
      </c>
      <c r="T36" s="164">
        <f>LARGE(E36:R36,1)+LARGE(E36:R36,2)+LARGE(E36:R36,3)+LARGE(E36:R36,4)+LARGE(E36:R36,5)+LARGE(E36:R36,6)+LARGE(E36:R36,7)+S36</f>
        <v>120</v>
      </c>
    </row>
    <row r="37" spans="1:20" ht="12.75">
      <c r="A37" s="448">
        <v>15</v>
      </c>
      <c r="B37" s="177" t="s">
        <v>470</v>
      </c>
      <c r="C37" s="63" t="s">
        <v>107</v>
      </c>
      <c r="D37" s="74">
        <v>1941</v>
      </c>
      <c r="E37" s="206">
        <v>0</v>
      </c>
      <c r="F37" s="453">
        <v>0</v>
      </c>
      <c r="G37" s="183">
        <v>0</v>
      </c>
      <c r="H37" s="183">
        <v>0</v>
      </c>
      <c r="I37" s="183">
        <v>0</v>
      </c>
      <c r="J37" s="183">
        <v>0</v>
      </c>
      <c r="K37" s="183">
        <v>0</v>
      </c>
      <c r="L37" s="183">
        <v>60</v>
      </c>
      <c r="M37" s="183">
        <v>60</v>
      </c>
      <c r="N37" s="183">
        <v>0</v>
      </c>
      <c r="O37" s="183">
        <v>0</v>
      </c>
      <c r="P37" s="453">
        <v>0</v>
      </c>
      <c r="Q37" s="453">
        <v>0</v>
      </c>
      <c r="R37" s="453">
        <v>0</v>
      </c>
      <c r="S37" s="319">
        <v>0</v>
      </c>
      <c r="T37" s="164">
        <f>LARGE(E37:R37,1)+LARGE(E37:R37,2)+LARGE(E37:R37,3)+LARGE(E37:R37,4)+LARGE(E37:R37,5)+LARGE(E37:R37,6)+LARGE(E37:R37,7)+S37</f>
        <v>120</v>
      </c>
    </row>
    <row r="38" spans="1:20" ht="12.75">
      <c r="A38" s="448">
        <v>16</v>
      </c>
      <c r="B38" s="177" t="s">
        <v>471</v>
      </c>
      <c r="C38" s="63" t="s">
        <v>468</v>
      </c>
      <c r="D38" s="74">
        <v>1973</v>
      </c>
      <c r="E38" s="206">
        <v>0</v>
      </c>
      <c r="F38" s="45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110</v>
      </c>
      <c r="P38" s="453">
        <v>0</v>
      </c>
      <c r="Q38" s="453">
        <v>0</v>
      </c>
      <c r="R38" s="453">
        <v>0</v>
      </c>
      <c r="S38" s="319">
        <v>0</v>
      </c>
      <c r="T38" s="164">
        <f>LARGE(E38:R38,1)+LARGE(E38:R38,2)+LARGE(E38:R38,3)+LARGE(E38:R38,4)+LARGE(E38:R38,5)+LARGE(E38:R38,6)+LARGE(E38:R38,7)+S38</f>
        <v>110</v>
      </c>
    </row>
    <row r="39" spans="1:20" ht="12.75">
      <c r="A39" s="448">
        <v>17</v>
      </c>
      <c r="B39" s="177" t="s">
        <v>471</v>
      </c>
      <c r="C39" s="63" t="s">
        <v>452</v>
      </c>
      <c r="D39" s="74">
        <v>1978</v>
      </c>
      <c r="E39" s="206">
        <v>0</v>
      </c>
      <c r="F39" s="453">
        <v>0</v>
      </c>
      <c r="G39" s="183">
        <v>110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453">
        <v>0</v>
      </c>
      <c r="Q39" s="453">
        <v>0</v>
      </c>
      <c r="R39" s="453">
        <v>0</v>
      </c>
      <c r="S39" s="319">
        <v>0</v>
      </c>
      <c r="T39" s="164">
        <f>LARGE(E39:R39,1)+LARGE(E39:R39,2)+LARGE(E39:R39,3)+LARGE(E39:R39,4)+LARGE(E39:R39,5)+LARGE(E39:R39,6)+LARGE(E39:R39,7)+S39</f>
        <v>110</v>
      </c>
    </row>
    <row r="40" spans="1:20" ht="12.75">
      <c r="A40" s="448">
        <v>18</v>
      </c>
      <c r="B40" s="177" t="s">
        <v>471</v>
      </c>
      <c r="C40" s="63" t="s">
        <v>50</v>
      </c>
      <c r="D40" s="74">
        <v>1962</v>
      </c>
      <c r="E40" s="206">
        <v>0</v>
      </c>
      <c r="F40" s="453">
        <v>0</v>
      </c>
      <c r="G40" s="183">
        <v>44</v>
      </c>
      <c r="H40" s="183">
        <v>0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66</v>
      </c>
      <c r="P40" s="453">
        <v>0</v>
      </c>
      <c r="Q40" s="453">
        <v>0</v>
      </c>
      <c r="R40" s="453">
        <v>0</v>
      </c>
      <c r="S40" s="319">
        <v>0</v>
      </c>
      <c r="T40" s="164">
        <f>LARGE(E40:R40,1)+LARGE(E40:R40,2)+LARGE(E40:R40,3)+LARGE(E40:R40,4)+LARGE(E40:R40,5)+LARGE(E40:R40,6)+LARGE(E40:R40,7)+S40</f>
        <v>110</v>
      </c>
    </row>
    <row r="41" spans="1:20" ht="12.75">
      <c r="A41" s="448">
        <v>19</v>
      </c>
      <c r="B41" s="177" t="s">
        <v>471</v>
      </c>
      <c r="C41" s="63" t="s">
        <v>144</v>
      </c>
      <c r="D41" s="74">
        <v>1979</v>
      </c>
      <c r="E41" s="206">
        <v>0</v>
      </c>
      <c r="F41" s="453">
        <v>0</v>
      </c>
      <c r="G41" s="183">
        <v>0</v>
      </c>
      <c r="H41" s="183">
        <v>0</v>
      </c>
      <c r="I41" s="183">
        <v>0</v>
      </c>
      <c r="J41" s="183">
        <v>0</v>
      </c>
      <c r="K41" s="183">
        <v>110</v>
      </c>
      <c r="L41" s="183">
        <v>0</v>
      </c>
      <c r="M41" s="183">
        <v>0</v>
      </c>
      <c r="N41" s="183">
        <v>0</v>
      </c>
      <c r="O41" s="183">
        <v>0</v>
      </c>
      <c r="P41" s="453">
        <v>0</v>
      </c>
      <c r="Q41" s="453">
        <v>0</v>
      </c>
      <c r="R41" s="453">
        <v>0</v>
      </c>
      <c r="S41" s="319">
        <v>0</v>
      </c>
      <c r="T41" s="164">
        <f>LARGE(E41:R41,1)+LARGE(E41:R41,2)+LARGE(E41:R41,3)+LARGE(E41:R41,4)+LARGE(E41:R41,5)+LARGE(E41:R41,6)+LARGE(E41:R41,7)+S41</f>
        <v>110</v>
      </c>
    </row>
    <row r="42" spans="1:20" ht="12.75">
      <c r="A42" s="448">
        <v>20</v>
      </c>
      <c r="B42" s="177" t="s">
        <v>184</v>
      </c>
      <c r="C42" s="63" t="s">
        <v>159</v>
      </c>
      <c r="D42" s="74">
        <v>1962</v>
      </c>
      <c r="E42" s="206">
        <v>0</v>
      </c>
      <c r="F42" s="453">
        <v>0</v>
      </c>
      <c r="G42" s="183">
        <v>0</v>
      </c>
      <c r="H42" s="183">
        <v>0</v>
      </c>
      <c r="I42" s="183">
        <v>0</v>
      </c>
      <c r="J42" s="183">
        <v>100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453">
        <v>0</v>
      </c>
      <c r="Q42" s="453">
        <v>0</v>
      </c>
      <c r="R42" s="453">
        <v>0</v>
      </c>
      <c r="S42" s="319">
        <v>0</v>
      </c>
      <c r="T42" s="164">
        <f>LARGE(E42:R42,1)+LARGE(E42:R42,2)+LARGE(E42:R42,3)+LARGE(E42:R42,4)+LARGE(E42:R42,5)+LARGE(E42:R42,6)+LARGE(E42:R42,7)+S42</f>
        <v>100</v>
      </c>
    </row>
    <row r="43" spans="1:20" ht="12.75">
      <c r="A43" s="448">
        <v>21</v>
      </c>
      <c r="B43" s="177" t="s">
        <v>184</v>
      </c>
      <c r="C43" s="63" t="s">
        <v>453</v>
      </c>
      <c r="D43" s="74"/>
      <c r="E43" s="206">
        <v>0</v>
      </c>
      <c r="F43" s="453">
        <v>0</v>
      </c>
      <c r="G43" s="183">
        <v>0</v>
      </c>
      <c r="H43" s="183">
        <v>0</v>
      </c>
      <c r="I43" s="183">
        <v>0</v>
      </c>
      <c r="J43" s="183">
        <v>100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453">
        <v>0</v>
      </c>
      <c r="Q43" s="453">
        <v>0</v>
      </c>
      <c r="R43" s="453">
        <v>0</v>
      </c>
      <c r="S43" s="319">
        <v>0</v>
      </c>
      <c r="T43" s="164">
        <f>LARGE(E43:R43,1)+LARGE(E43:R43,2)+LARGE(E43:R43,3)+LARGE(E43:R43,4)+LARGE(E43:R43,5)+LARGE(E43:R43,6)+LARGE(E43:R43,7)+S43</f>
        <v>100</v>
      </c>
    </row>
    <row r="44" spans="1:20" ht="12.75">
      <c r="A44" s="448">
        <v>22</v>
      </c>
      <c r="B44" s="177" t="s">
        <v>472</v>
      </c>
      <c r="C44" s="63" t="s">
        <v>10</v>
      </c>
      <c r="D44" s="74">
        <v>1952</v>
      </c>
      <c r="E44" s="206">
        <v>0</v>
      </c>
      <c r="F44" s="453">
        <v>0</v>
      </c>
      <c r="G44" s="183">
        <v>44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44</v>
      </c>
      <c r="P44" s="453">
        <v>0</v>
      </c>
      <c r="Q44" s="453">
        <v>0</v>
      </c>
      <c r="R44" s="453">
        <v>0</v>
      </c>
      <c r="S44" s="319">
        <v>0</v>
      </c>
      <c r="T44" s="164">
        <f>LARGE(E44:R44,1)+LARGE(E44:R44,2)+LARGE(E44:R44,3)+LARGE(E44:R44,4)+LARGE(E44:R44,5)+LARGE(E44:R44,6)+LARGE(E44:R44,7)+S44</f>
        <v>88</v>
      </c>
    </row>
    <row r="45" spans="1:20" ht="12.75">
      <c r="A45" s="448">
        <v>23</v>
      </c>
      <c r="B45" s="177" t="s">
        <v>473</v>
      </c>
      <c r="C45" s="63" t="s">
        <v>359</v>
      </c>
      <c r="D45" s="74">
        <v>1951</v>
      </c>
      <c r="E45" s="194">
        <v>0</v>
      </c>
      <c r="F45" s="183">
        <v>0</v>
      </c>
      <c r="G45" s="183">
        <v>0</v>
      </c>
      <c r="H45" s="183">
        <v>80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453">
        <v>0</v>
      </c>
      <c r="Q45" s="453">
        <v>0</v>
      </c>
      <c r="R45" s="453">
        <v>0</v>
      </c>
      <c r="S45" s="319">
        <v>0</v>
      </c>
      <c r="T45" s="164">
        <f>LARGE(E45:R45,1)+LARGE(E45:R45,2)+LARGE(E45:R45,3)+LARGE(E45:R45,4)+LARGE(E45:R45,5)+LARGE(E45:R45,6)+LARGE(E45:R45,7)+S45</f>
        <v>80</v>
      </c>
    </row>
    <row r="46" spans="1:20" ht="12.75">
      <c r="A46" s="448">
        <v>24</v>
      </c>
      <c r="B46" s="177" t="s">
        <v>473</v>
      </c>
      <c r="C46" s="63" t="s">
        <v>9</v>
      </c>
      <c r="D46" s="74">
        <v>1953</v>
      </c>
      <c r="E46" s="206">
        <v>0</v>
      </c>
      <c r="F46" s="204">
        <v>0</v>
      </c>
      <c r="G46" s="204">
        <v>0</v>
      </c>
      <c r="H46" s="204">
        <v>0</v>
      </c>
      <c r="I46" s="183">
        <v>40</v>
      </c>
      <c r="J46" s="183">
        <v>0</v>
      </c>
      <c r="K46" s="183">
        <v>0</v>
      </c>
      <c r="L46" s="183">
        <v>0</v>
      </c>
      <c r="M46" s="183">
        <v>40</v>
      </c>
      <c r="N46" s="183">
        <v>0</v>
      </c>
      <c r="O46" s="183">
        <v>0</v>
      </c>
      <c r="P46" s="453">
        <v>0</v>
      </c>
      <c r="Q46" s="453">
        <v>0</v>
      </c>
      <c r="R46" s="453">
        <v>0</v>
      </c>
      <c r="S46" s="319">
        <v>0</v>
      </c>
      <c r="T46" s="164">
        <f>LARGE(E46:R46,1)+LARGE(E46:R46,2)+LARGE(E46:R46,3)+LARGE(E46:R46,4)+LARGE(E46:R46,5)+LARGE(E46:R46,6)+LARGE(E46:R46,7)+S46</f>
        <v>80</v>
      </c>
    </row>
    <row r="47" spans="1:20" ht="12.75">
      <c r="A47" s="448">
        <v>25</v>
      </c>
      <c r="B47" s="177" t="s">
        <v>473</v>
      </c>
      <c r="C47" s="63" t="s">
        <v>454</v>
      </c>
      <c r="D47" s="74">
        <v>1967</v>
      </c>
      <c r="E47" s="206">
        <v>0</v>
      </c>
      <c r="F47" s="183">
        <v>80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453">
        <v>0</v>
      </c>
      <c r="Q47" s="453">
        <v>0</v>
      </c>
      <c r="R47" s="453">
        <v>0</v>
      </c>
      <c r="S47" s="319">
        <v>0</v>
      </c>
      <c r="T47" s="164">
        <f>LARGE(E47:R47,1)+LARGE(E47:R47,2)+LARGE(E47:R47,3)+LARGE(E47:R47,4)+LARGE(E47:R47,5)+LARGE(E47:R47,6)+LARGE(E47:R47,7)+S47</f>
        <v>80</v>
      </c>
    </row>
    <row r="48" spans="1:20" ht="12.75">
      <c r="A48" s="448">
        <v>26</v>
      </c>
      <c r="B48" s="177" t="s">
        <v>473</v>
      </c>
      <c r="C48" s="63" t="s">
        <v>342</v>
      </c>
      <c r="D48" s="74">
        <v>1962</v>
      </c>
      <c r="E48" s="206">
        <v>0</v>
      </c>
      <c r="F48" s="183">
        <v>80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453">
        <v>0</v>
      </c>
      <c r="Q48" s="453">
        <v>0</v>
      </c>
      <c r="R48" s="453">
        <v>0</v>
      </c>
      <c r="S48" s="319">
        <v>0</v>
      </c>
      <c r="T48" s="164">
        <f>LARGE(E48:R48,1)+LARGE(E48:R48,2)+LARGE(E48:R48,3)+LARGE(E48:R48,4)+LARGE(E48:R48,5)+LARGE(E48:R48,6)+LARGE(E48:R48,7)+S48</f>
        <v>80</v>
      </c>
    </row>
    <row r="49" spans="1:20" ht="12.75">
      <c r="A49" s="448">
        <v>27</v>
      </c>
      <c r="B49" s="177" t="s">
        <v>474</v>
      </c>
      <c r="C49" s="63" t="s">
        <v>127</v>
      </c>
      <c r="D49" s="74">
        <v>1970</v>
      </c>
      <c r="E49" s="206">
        <v>0</v>
      </c>
      <c r="F49" s="45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66</v>
      </c>
      <c r="P49" s="453">
        <v>0</v>
      </c>
      <c r="Q49" s="453">
        <v>0</v>
      </c>
      <c r="R49" s="453">
        <v>0</v>
      </c>
      <c r="S49" s="319">
        <v>0</v>
      </c>
      <c r="T49" s="164">
        <f>LARGE(E49:R49,1)+LARGE(E49:R49,2)+LARGE(E49:R49,3)+LARGE(E49:R49,4)+LARGE(E49:R49,5)+LARGE(E49:R49,6)+LARGE(E49:R49,7)+S49</f>
        <v>66</v>
      </c>
    </row>
    <row r="50" spans="1:20" ht="12.75">
      <c r="A50" s="448">
        <v>28</v>
      </c>
      <c r="B50" s="177" t="s">
        <v>474</v>
      </c>
      <c r="C50" s="63" t="s">
        <v>461</v>
      </c>
      <c r="D50" s="74">
        <v>1960</v>
      </c>
      <c r="E50" s="206">
        <v>0</v>
      </c>
      <c r="F50" s="45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66</v>
      </c>
      <c r="P50" s="453">
        <v>0</v>
      </c>
      <c r="Q50" s="453">
        <v>0</v>
      </c>
      <c r="R50" s="453">
        <v>0</v>
      </c>
      <c r="S50" s="319">
        <v>0</v>
      </c>
      <c r="T50" s="164">
        <f>LARGE(E50:R50,1)+LARGE(E50:R50,2)+LARGE(E50:R50,3)+LARGE(E50:R50,4)+LARGE(E50:R50,5)+LARGE(E50:R50,6)+LARGE(E50:R50,7)+S50</f>
        <v>66</v>
      </c>
    </row>
    <row r="51" spans="1:20" ht="12.75">
      <c r="A51" s="448">
        <v>29</v>
      </c>
      <c r="B51" s="177" t="s">
        <v>474</v>
      </c>
      <c r="C51" s="63" t="s">
        <v>361</v>
      </c>
      <c r="D51" s="74">
        <v>1945</v>
      </c>
      <c r="E51" s="206">
        <v>0</v>
      </c>
      <c r="F51" s="45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66</v>
      </c>
      <c r="L51" s="183">
        <v>0</v>
      </c>
      <c r="M51" s="183">
        <v>0</v>
      </c>
      <c r="N51" s="183">
        <v>0</v>
      </c>
      <c r="O51" s="183">
        <v>0</v>
      </c>
      <c r="P51" s="453">
        <v>0</v>
      </c>
      <c r="Q51" s="453">
        <v>0</v>
      </c>
      <c r="R51" s="453">
        <v>0</v>
      </c>
      <c r="S51" s="319">
        <v>0</v>
      </c>
      <c r="T51" s="164">
        <f>LARGE(E51:R51,1)+LARGE(E51:R51,2)+LARGE(E51:R51,3)+LARGE(E51:R51,4)+LARGE(E51:R51,5)+LARGE(E51:R51,6)+LARGE(E51:R51,7)+S51</f>
        <v>66</v>
      </c>
    </row>
    <row r="52" spans="1:20" ht="12.75">
      <c r="A52" s="448">
        <v>30</v>
      </c>
      <c r="B52" s="177" t="s">
        <v>474</v>
      </c>
      <c r="C52" s="63" t="s">
        <v>455</v>
      </c>
      <c r="D52" s="75">
        <v>1958</v>
      </c>
      <c r="E52" s="206">
        <v>0</v>
      </c>
      <c r="F52" s="45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66</v>
      </c>
      <c r="L52" s="183">
        <v>0</v>
      </c>
      <c r="M52" s="183">
        <v>0</v>
      </c>
      <c r="N52" s="183">
        <v>0</v>
      </c>
      <c r="O52" s="183">
        <v>0</v>
      </c>
      <c r="P52" s="453">
        <v>0</v>
      </c>
      <c r="Q52" s="453">
        <v>0</v>
      </c>
      <c r="R52" s="453">
        <v>0</v>
      </c>
      <c r="S52" s="319">
        <v>0</v>
      </c>
      <c r="T52" s="164">
        <f>LARGE(E52:R52,1)+LARGE(E52:R52,2)+LARGE(E52:R52,3)+LARGE(E52:R52,4)+LARGE(E52:R52,5)+LARGE(E52:R52,6)+LARGE(E52:R52,7)+S52</f>
        <v>66</v>
      </c>
    </row>
    <row r="53" spans="1:20" ht="12.75">
      <c r="A53" s="448">
        <v>31</v>
      </c>
      <c r="B53" s="177" t="s">
        <v>475</v>
      </c>
      <c r="C53" s="60" t="s">
        <v>170</v>
      </c>
      <c r="D53" s="75">
        <v>1946</v>
      </c>
      <c r="E53" s="206">
        <v>0</v>
      </c>
      <c r="F53" s="453">
        <v>0</v>
      </c>
      <c r="G53" s="453">
        <v>0</v>
      </c>
      <c r="H53" s="183">
        <v>60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453">
        <v>0</v>
      </c>
      <c r="Q53" s="453">
        <v>0</v>
      </c>
      <c r="R53" s="453">
        <v>0</v>
      </c>
      <c r="S53" s="319">
        <v>0</v>
      </c>
      <c r="T53" s="164">
        <f>LARGE(E53:R53,1)+LARGE(E53:R53,2)+LARGE(E53:R53,3)+LARGE(E53:R53,4)+LARGE(E53:R53,5)+LARGE(E53:R53,6)+LARGE(E53:R53,7)+S53</f>
        <v>60</v>
      </c>
    </row>
    <row r="54" spans="1:20" ht="12.75">
      <c r="A54" s="448">
        <v>32</v>
      </c>
      <c r="B54" s="177" t="s">
        <v>475</v>
      </c>
      <c r="C54" s="60" t="s">
        <v>353</v>
      </c>
      <c r="D54" s="75">
        <v>1957</v>
      </c>
      <c r="E54" s="206">
        <v>0</v>
      </c>
      <c r="F54" s="453">
        <v>0</v>
      </c>
      <c r="G54" s="453">
        <v>0</v>
      </c>
      <c r="H54" s="183">
        <v>60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453">
        <v>0</v>
      </c>
      <c r="Q54" s="453">
        <v>0</v>
      </c>
      <c r="R54" s="453">
        <v>0</v>
      </c>
      <c r="S54" s="319">
        <v>0</v>
      </c>
      <c r="T54" s="164">
        <f>LARGE(E54:R54,1)+LARGE(E54:R54,2)+LARGE(E54:R54,3)+LARGE(E54:R54,4)+LARGE(E54:R54,5)+LARGE(E54:R54,6)+LARGE(E54:R54,7)+S54</f>
        <v>60</v>
      </c>
    </row>
    <row r="55" spans="1:20" ht="12.75">
      <c r="A55" s="448">
        <v>33</v>
      </c>
      <c r="B55" s="177" t="s">
        <v>475</v>
      </c>
      <c r="C55" s="60" t="s">
        <v>93</v>
      </c>
      <c r="D55" s="75">
        <v>1962</v>
      </c>
      <c r="E55" s="206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60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453">
        <v>0</v>
      </c>
      <c r="Q55" s="453">
        <v>0</v>
      </c>
      <c r="R55" s="453">
        <v>0</v>
      </c>
      <c r="S55" s="319">
        <v>0</v>
      </c>
      <c r="T55" s="164">
        <f>LARGE(E55:R55,1)+LARGE(E55:R55,2)+LARGE(E55:R55,3)+LARGE(E55:R55,4)+LARGE(E55:R55,5)+LARGE(E55:R55,6)+LARGE(E55:R55,7)+S55</f>
        <v>60</v>
      </c>
    </row>
    <row r="56" spans="1:20" ht="12.75">
      <c r="A56" s="448">
        <v>34</v>
      </c>
      <c r="B56" s="177" t="s">
        <v>475</v>
      </c>
      <c r="C56" s="60" t="s">
        <v>145</v>
      </c>
      <c r="D56" s="75">
        <v>1973</v>
      </c>
      <c r="E56" s="206">
        <v>0</v>
      </c>
      <c r="F56" s="45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60</v>
      </c>
      <c r="N56" s="183">
        <v>0</v>
      </c>
      <c r="O56" s="183">
        <v>0</v>
      </c>
      <c r="P56" s="453">
        <v>0</v>
      </c>
      <c r="Q56" s="453">
        <v>0</v>
      </c>
      <c r="R56" s="453">
        <v>0</v>
      </c>
      <c r="S56" s="319">
        <v>0</v>
      </c>
      <c r="T56" s="164">
        <f>LARGE(E56:R56,1)+LARGE(E56:R56,2)+LARGE(E56:R56,3)+LARGE(E56:R56,4)+LARGE(E56:R56,5)+LARGE(E56:R56,6)+LARGE(E56:R56,7)+S56</f>
        <v>60</v>
      </c>
    </row>
    <row r="57" spans="1:20" ht="12.75">
      <c r="A57" s="448">
        <v>35</v>
      </c>
      <c r="B57" s="177" t="s">
        <v>475</v>
      </c>
      <c r="C57" s="60" t="s">
        <v>45</v>
      </c>
      <c r="D57" s="75">
        <v>1961</v>
      </c>
      <c r="E57" s="206">
        <v>60</v>
      </c>
      <c r="F57" s="45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453">
        <v>0</v>
      </c>
      <c r="Q57" s="453">
        <v>0</v>
      </c>
      <c r="R57" s="453">
        <v>0</v>
      </c>
      <c r="S57" s="319">
        <v>0</v>
      </c>
      <c r="T57" s="164">
        <f>LARGE(E57:R57,1)+LARGE(E57:R57,2)+LARGE(E57:R57,3)+LARGE(E57:R57,4)+LARGE(E57:R57,5)+LARGE(E57:R57,6)+LARGE(E57:R57,7)+S57</f>
        <v>60</v>
      </c>
    </row>
    <row r="58" spans="1:20" ht="12.75">
      <c r="A58" s="448">
        <v>36</v>
      </c>
      <c r="B58" s="177" t="s">
        <v>475</v>
      </c>
      <c r="C58" s="60" t="s">
        <v>336</v>
      </c>
      <c r="D58" s="75">
        <v>1975</v>
      </c>
      <c r="E58" s="206">
        <v>0</v>
      </c>
      <c r="F58" s="45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60</v>
      </c>
      <c r="O58" s="183">
        <v>0</v>
      </c>
      <c r="P58" s="453">
        <v>0</v>
      </c>
      <c r="Q58" s="453">
        <v>0</v>
      </c>
      <c r="R58" s="453">
        <v>0</v>
      </c>
      <c r="S58" s="319">
        <v>0</v>
      </c>
      <c r="T58" s="164">
        <f>LARGE(E58:R58,1)+LARGE(E58:R58,2)+LARGE(E58:R58,3)+LARGE(E58:R58,4)+LARGE(E58:R58,5)+LARGE(E58:R58,6)+LARGE(E58:R58,7)+S58</f>
        <v>60</v>
      </c>
    </row>
    <row r="59" spans="1:20" ht="12.75">
      <c r="A59" s="448">
        <v>37</v>
      </c>
      <c r="B59" s="177" t="s">
        <v>475</v>
      </c>
      <c r="C59" s="60" t="s">
        <v>166</v>
      </c>
      <c r="D59" s="75">
        <v>1944</v>
      </c>
      <c r="E59" s="206">
        <v>0</v>
      </c>
      <c r="F59" s="45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60</v>
      </c>
      <c r="N59" s="183">
        <v>0</v>
      </c>
      <c r="O59" s="183">
        <v>0</v>
      </c>
      <c r="P59" s="453">
        <v>0</v>
      </c>
      <c r="Q59" s="453">
        <v>0</v>
      </c>
      <c r="R59" s="453">
        <v>0</v>
      </c>
      <c r="S59" s="319">
        <v>0</v>
      </c>
      <c r="T59" s="164">
        <f>LARGE(E59:R59,1)+LARGE(E59:R59,2)+LARGE(E59:R59,3)+LARGE(E59:R59,4)+LARGE(E59:R59,5)+LARGE(E59:R59,6)+LARGE(E59:R59,7)+S59</f>
        <v>60</v>
      </c>
    </row>
    <row r="60" spans="1:20" ht="12.75">
      <c r="A60" s="448">
        <v>38</v>
      </c>
      <c r="B60" s="177" t="s">
        <v>475</v>
      </c>
      <c r="C60" s="60" t="s">
        <v>354</v>
      </c>
      <c r="D60" s="75">
        <v>1958</v>
      </c>
      <c r="E60" s="206">
        <v>0</v>
      </c>
      <c r="F60" s="453">
        <v>0</v>
      </c>
      <c r="G60" s="183">
        <v>0</v>
      </c>
      <c r="H60" s="183">
        <v>60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453">
        <v>0</v>
      </c>
      <c r="Q60" s="453">
        <v>0</v>
      </c>
      <c r="R60" s="453">
        <v>0</v>
      </c>
      <c r="S60" s="319">
        <v>0</v>
      </c>
      <c r="T60" s="164">
        <f>LARGE(E60:R60,1)+LARGE(E60:R60,2)+LARGE(E60:R60,3)+LARGE(E60:R60,4)+LARGE(E60:R60,5)+LARGE(E60:R60,6)+LARGE(E60:R60,7)+S60</f>
        <v>60</v>
      </c>
    </row>
    <row r="61" spans="1:20" ht="12.75">
      <c r="A61" s="448">
        <v>39</v>
      </c>
      <c r="B61" s="177" t="s">
        <v>475</v>
      </c>
      <c r="C61" s="60" t="s">
        <v>99</v>
      </c>
      <c r="D61" s="75">
        <v>1960</v>
      </c>
      <c r="E61" s="206">
        <v>0</v>
      </c>
      <c r="F61" s="453">
        <v>0</v>
      </c>
      <c r="G61" s="183">
        <v>0</v>
      </c>
      <c r="H61" s="183">
        <v>0</v>
      </c>
      <c r="I61" s="183">
        <v>0</v>
      </c>
      <c r="J61" s="183">
        <v>60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453">
        <v>0</v>
      </c>
      <c r="Q61" s="453">
        <v>0</v>
      </c>
      <c r="R61" s="453">
        <v>0</v>
      </c>
      <c r="S61" s="319">
        <v>0</v>
      </c>
      <c r="T61" s="164">
        <f>LARGE(E61:R61,1)+LARGE(E61:R61,2)+LARGE(E61:R61,3)+LARGE(E61:R61,4)+LARGE(E61:R61,5)+LARGE(E61:R61,6)+LARGE(E61:R61,7)+S61</f>
        <v>60</v>
      </c>
    </row>
    <row r="62" spans="1:20" ht="12.75">
      <c r="A62" s="448">
        <v>40</v>
      </c>
      <c r="B62" s="177" t="s">
        <v>475</v>
      </c>
      <c r="C62" s="60" t="s">
        <v>344</v>
      </c>
      <c r="D62" s="75">
        <v>1963</v>
      </c>
      <c r="E62" s="206">
        <v>0</v>
      </c>
      <c r="F62" s="45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60</v>
      </c>
      <c r="M62" s="183">
        <v>0</v>
      </c>
      <c r="N62" s="183">
        <v>0</v>
      </c>
      <c r="O62" s="183">
        <v>0</v>
      </c>
      <c r="P62" s="453">
        <v>0</v>
      </c>
      <c r="Q62" s="453">
        <v>0</v>
      </c>
      <c r="R62" s="453">
        <v>0</v>
      </c>
      <c r="S62" s="319">
        <v>0</v>
      </c>
      <c r="T62" s="164">
        <f>LARGE(E62:R62,1)+LARGE(E62:R62,2)+LARGE(E62:R62,3)+LARGE(E62:R62,4)+LARGE(E62:R62,5)+LARGE(E62:R62,6)+LARGE(E62:R62,7)+S62</f>
        <v>60</v>
      </c>
    </row>
    <row r="63" spans="1:20" ht="12.75">
      <c r="A63" s="448">
        <v>41</v>
      </c>
      <c r="B63" s="177" t="s">
        <v>476</v>
      </c>
      <c r="C63" s="60" t="s">
        <v>86</v>
      </c>
      <c r="D63" s="75">
        <v>1956</v>
      </c>
      <c r="E63" s="206">
        <v>0</v>
      </c>
      <c r="F63" s="45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44</v>
      </c>
      <c r="L63" s="183">
        <v>0</v>
      </c>
      <c r="M63" s="183">
        <v>0</v>
      </c>
      <c r="N63" s="183">
        <v>0</v>
      </c>
      <c r="O63" s="183">
        <v>0</v>
      </c>
      <c r="P63" s="453">
        <v>0</v>
      </c>
      <c r="Q63" s="453">
        <v>0</v>
      </c>
      <c r="R63" s="453">
        <v>0</v>
      </c>
      <c r="S63" s="319">
        <v>0</v>
      </c>
      <c r="T63" s="164">
        <f>LARGE(E63:R63,1)+LARGE(E63:R63,2)+LARGE(E63:R63,3)+LARGE(E63:R63,4)+LARGE(E63:R63,5)+LARGE(E63:R63,6)+LARGE(E63:R63,7)+S63</f>
        <v>44</v>
      </c>
    </row>
    <row r="64" spans="1:20" ht="12.75">
      <c r="A64" s="448">
        <v>42</v>
      </c>
      <c r="B64" s="177" t="s">
        <v>477</v>
      </c>
      <c r="C64" s="60" t="s">
        <v>335</v>
      </c>
      <c r="D64" s="75">
        <v>1978</v>
      </c>
      <c r="E64" s="206">
        <v>0</v>
      </c>
      <c r="F64" s="453">
        <v>0</v>
      </c>
      <c r="G64" s="183">
        <v>0</v>
      </c>
      <c r="H64" s="183">
        <v>0</v>
      </c>
      <c r="I64" s="183">
        <v>0</v>
      </c>
      <c r="J64" s="183">
        <v>40</v>
      </c>
      <c r="K64" s="183">
        <v>0</v>
      </c>
      <c r="L64" s="183">
        <v>0</v>
      </c>
      <c r="M64" s="183">
        <v>0</v>
      </c>
      <c r="N64" s="183">
        <v>0</v>
      </c>
      <c r="O64" s="183">
        <v>0</v>
      </c>
      <c r="P64" s="453">
        <v>0</v>
      </c>
      <c r="Q64" s="453">
        <v>0</v>
      </c>
      <c r="R64" s="453">
        <v>0</v>
      </c>
      <c r="S64" s="319">
        <v>0</v>
      </c>
      <c r="T64" s="164">
        <f>LARGE(E64:R64,1)+LARGE(E64:R64,2)+LARGE(E64:R64,3)+LARGE(E64:R64,4)+LARGE(E64:R64,5)+LARGE(E64:R64,6)+LARGE(E64:R64,7)+S64</f>
        <v>40</v>
      </c>
    </row>
    <row r="65" spans="1:20" ht="12.75">
      <c r="A65" s="448">
        <v>43</v>
      </c>
      <c r="B65" s="181" t="s">
        <v>477</v>
      </c>
      <c r="C65" s="60" t="s">
        <v>456</v>
      </c>
      <c r="D65" s="75">
        <v>1967</v>
      </c>
      <c r="E65" s="206">
        <v>0</v>
      </c>
      <c r="F65" s="45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40</v>
      </c>
      <c r="M65" s="183">
        <v>0</v>
      </c>
      <c r="N65" s="183">
        <v>0</v>
      </c>
      <c r="O65" s="183">
        <v>0</v>
      </c>
      <c r="P65" s="453">
        <v>0</v>
      </c>
      <c r="Q65" s="453">
        <v>0</v>
      </c>
      <c r="R65" s="453">
        <v>0</v>
      </c>
      <c r="S65" s="319">
        <v>0</v>
      </c>
      <c r="T65" s="164">
        <f>LARGE(E65:R65,1)+LARGE(E65:R65,2)+LARGE(E65:R65,3)+LARGE(E65:R65,4)+LARGE(E65:R65,5)+LARGE(E65:R65,6)+LARGE(E65:R65,7)+S65</f>
        <v>40</v>
      </c>
    </row>
    <row r="66" spans="1:20" ht="12.75">
      <c r="A66" s="448">
        <v>44</v>
      </c>
      <c r="B66" s="177" t="s">
        <v>477</v>
      </c>
      <c r="C66" s="60" t="s">
        <v>119</v>
      </c>
      <c r="D66" s="75">
        <v>1961</v>
      </c>
      <c r="E66" s="206">
        <v>0</v>
      </c>
      <c r="F66" s="204">
        <v>0</v>
      </c>
      <c r="G66" s="204">
        <v>0</v>
      </c>
      <c r="H66" s="204">
        <v>0</v>
      </c>
      <c r="I66" s="183">
        <v>40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453">
        <v>0</v>
      </c>
      <c r="Q66" s="453">
        <v>0</v>
      </c>
      <c r="R66" s="453">
        <v>0</v>
      </c>
      <c r="S66" s="319">
        <v>0</v>
      </c>
      <c r="T66" s="164">
        <f>LARGE(E66:R66,1)+LARGE(E66:R66,2)+LARGE(E66:R66,3)+LARGE(E66:R66,4)+LARGE(E66:R66,5)+LARGE(E66:R66,6)+LARGE(E66:R66,7)+S66</f>
        <v>40</v>
      </c>
    </row>
    <row r="67" spans="1:20" ht="12.75">
      <c r="A67" s="448">
        <v>45</v>
      </c>
      <c r="B67" s="177" t="s">
        <v>477</v>
      </c>
      <c r="C67" s="344" t="s">
        <v>343</v>
      </c>
      <c r="D67" s="75">
        <v>1964</v>
      </c>
      <c r="E67" s="206">
        <v>0</v>
      </c>
      <c r="F67" s="454">
        <v>0</v>
      </c>
      <c r="G67" s="182">
        <v>0</v>
      </c>
      <c r="H67" s="182">
        <v>0</v>
      </c>
      <c r="I67" s="183">
        <v>0</v>
      </c>
      <c r="J67" s="183">
        <v>0</v>
      </c>
      <c r="K67" s="183">
        <v>0</v>
      </c>
      <c r="L67" s="183">
        <v>40</v>
      </c>
      <c r="M67" s="183">
        <v>0</v>
      </c>
      <c r="N67" s="183">
        <v>0</v>
      </c>
      <c r="O67" s="183">
        <v>0</v>
      </c>
      <c r="P67" s="453">
        <v>0</v>
      </c>
      <c r="Q67" s="453">
        <v>0</v>
      </c>
      <c r="R67" s="453">
        <v>0</v>
      </c>
      <c r="S67" s="319">
        <v>0</v>
      </c>
      <c r="T67" s="164">
        <f>LARGE(E67:R67,1)+LARGE(E67:R67,2)+LARGE(E67:R67,3)+LARGE(E67:R67,4)+LARGE(E67:R67,5)+LARGE(E67:R67,6)+LARGE(E67:R67,7)+S67</f>
        <v>40</v>
      </c>
    </row>
    <row r="68" spans="1:20" ht="12.75">
      <c r="A68" s="448">
        <v>46</v>
      </c>
      <c r="B68" s="177" t="s">
        <v>477</v>
      </c>
      <c r="C68" s="38" t="s">
        <v>146</v>
      </c>
      <c r="D68" s="346">
        <v>1973</v>
      </c>
      <c r="E68" s="206">
        <v>0</v>
      </c>
      <c r="F68" s="454">
        <v>0</v>
      </c>
      <c r="G68" s="182">
        <v>0</v>
      </c>
      <c r="H68" s="182">
        <v>0</v>
      </c>
      <c r="I68" s="183">
        <v>0</v>
      </c>
      <c r="J68" s="183">
        <v>40</v>
      </c>
      <c r="K68" s="183">
        <v>0</v>
      </c>
      <c r="L68" s="183">
        <v>0</v>
      </c>
      <c r="M68" s="183">
        <v>0</v>
      </c>
      <c r="N68" s="183">
        <v>0</v>
      </c>
      <c r="O68" s="183">
        <v>0</v>
      </c>
      <c r="P68" s="453">
        <v>0</v>
      </c>
      <c r="Q68" s="453">
        <v>0</v>
      </c>
      <c r="R68" s="453">
        <v>0</v>
      </c>
      <c r="S68" s="319">
        <v>0</v>
      </c>
      <c r="T68" s="164">
        <f>LARGE(E68:R68,1)+LARGE(E68:R68,2)+LARGE(E68:R68,3)+LARGE(E68:R68,4)+LARGE(E68:R68,5)+LARGE(E68:R68,6)+LARGE(E68:R68,7)+S68</f>
        <v>40</v>
      </c>
    </row>
    <row r="69" spans="1:20" ht="13.5" thickBot="1">
      <c r="A69" s="448">
        <v>47</v>
      </c>
      <c r="B69" s="189" t="s">
        <v>477</v>
      </c>
      <c r="C69" s="59" t="s">
        <v>457</v>
      </c>
      <c r="D69" s="71"/>
      <c r="E69" s="455">
        <v>0</v>
      </c>
      <c r="F69" s="456">
        <v>0</v>
      </c>
      <c r="G69" s="197">
        <v>0</v>
      </c>
      <c r="H69" s="197">
        <v>0</v>
      </c>
      <c r="I69" s="197">
        <v>0</v>
      </c>
      <c r="J69" s="198">
        <v>0</v>
      </c>
      <c r="K69" s="198">
        <v>0</v>
      </c>
      <c r="L69" s="198">
        <v>0</v>
      </c>
      <c r="M69" s="198">
        <v>40</v>
      </c>
      <c r="N69" s="198">
        <v>0</v>
      </c>
      <c r="O69" s="198">
        <v>0</v>
      </c>
      <c r="P69" s="457">
        <v>0</v>
      </c>
      <c r="Q69" s="457">
        <v>0</v>
      </c>
      <c r="R69" s="457">
        <v>0</v>
      </c>
      <c r="S69" s="307">
        <v>0</v>
      </c>
      <c r="T69" s="308">
        <f>LARGE(E69:R69,1)+LARGE(E69:R69,2)+LARGE(E69:R69,3)+LARGE(E69:R69,4)+LARGE(E69:R69,5)+LARGE(E69:R69,6)+LARGE(E69:R69,7)+S69</f>
        <v>40</v>
      </c>
    </row>
    <row r="70" ht="13.5" thickBot="1"/>
    <row r="71" spans="2:20" ht="13.5" thickBot="1">
      <c r="B71" s="172" t="s">
        <v>0</v>
      </c>
      <c r="C71" s="67" t="s">
        <v>28</v>
      </c>
      <c r="D71" s="65" t="s">
        <v>23</v>
      </c>
      <c r="E71" s="4">
        <v>1</v>
      </c>
      <c r="F71" s="5">
        <v>2</v>
      </c>
      <c r="G71" s="5">
        <v>3</v>
      </c>
      <c r="H71" s="5">
        <v>4</v>
      </c>
      <c r="I71" s="5">
        <v>5</v>
      </c>
      <c r="J71" s="5">
        <v>6</v>
      </c>
      <c r="K71" s="5">
        <v>7</v>
      </c>
      <c r="L71" s="37">
        <v>8</v>
      </c>
      <c r="M71" s="5">
        <v>9</v>
      </c>
      <c r="N71" s="5">
        <v>10</v>
      </c>
      <c r="O71" s="5">
        <v>11</v>
      </c>
      <c r="P71" s="5">
        <v>12</v>
      </c>
      <c r="Q71" s="5">
        <v>13</v>
      </c>
      <c r="R71" s="5">
        <v>14</v>
      </c>
      <c r="S71" s="5">
        <v>15</v>
      </c>
      <c r="T71" s="39" t="s">
        <v>22</v>
      </c>
    </row>
    <row r="72" spans="1:20" ht="12.75">
      <c r="A72" s="333">
        <v>1</v>
      </c>
      <c r="B72" s="173" t="s">
        <v>104</v>
      </c>
      <c r="C72" s="63" t="s">
        <v>168</v>
      </c>
      <c r="D72" s="75">
        <v>1949</v>
      </c>
      <c r="E72" s="458">
        <v>0</v>
      </c>
      <c r="F72" s="183">
        <v>0</v>
      </c>
      <c r="G72" s="199">
        <v>110</v>
      </c>
      <c r="H72" s="199">
        <v>100</v>
      </c>
      <c r="I72" s="199">
        <v>100</v>
      </c>
      <c r="J72" s="183">
        <v>0</v>
      </c>
      <c r="K72" s="183">
        <v>110</v>
      </c>
      <c r="L72" s="183">
        <v>0</v>
      </c>
      <c r="M72" s="183">
        <v>100</v>
      </c>
      <c r="N72" s="183">
        <v>100</v>
      </c>
      <c r="O72" s="183">
        <v>110</v>
      </c>
      <c r="P72" s="453">
        <v>0</v>
      </c>
      <c r="Q72" s="453">
        <v>0</v>
      </c>
      <c r="R72" s="453">
        <v>0</v>
      </c>
      <c r="S72" s="319"/>
      <c r="T72" s="162">
        <f aca="true" t="shared" si="0" ref="T72:T84">LARGE(E72:R72,1)+LARGE(E72:R72,2)+LARGE(E72:R72,3)+LARGE(E72:R72,4)+LARGE(E72:R72,5)+LARGE(E72:R72,6)+LARGE(E72:R72,7)+S72</f>
        <v>730</v>
      </c>
    </row>
    <row r="73" spans="1:20" ht="12.75">
      <c r="A73" s="333">
        <v>2</v>
      </c>
      <c r="B73" s="177" t="s">
        <v>103</v>
      </c>
      <c r="C73" s="63" t="s">
        <v>169</v>
      </c>
      <c r="D73" s="74">
        <v>1949</v>
      </c>
      <c r="E73" s="209">
        <v>0</v>
      </c>
      <c r="F73" s="183">
        <v>0</v>
      </c>
      <c r="G73" s="183">
        <v>110</v>
      </c>
      <c r="H73" s="183">
        <v>100</v>
      </c>
      <c r="I73" s="183">
        <v>100</v>
      </c>
      <c r="J73" s="183">
        <v>0</v>
      </c>
      <c r="K73" s="183">
        <v>0</v>
      </c>
      <c r="L73" s="183">
        <v>0</v>
      </c>
      <c r="M73" s="183">
        <v>100</v>
      </c>
      <c r="N73" s="183">
        <v>100</v>
      </c>
      <c r="O73" s="183">
        <v>110</v>
      </c>
      <c r="P73" s="453">
        <v>0</v>
      </c>
      <c r="Q73" s="453">
        <v>0</v>
      </c>
      <c r="R73" s="453">
        <v>0</v>
      </c>
      <c r="S73" s="319"/>
      <c r="T73" s="164">
        <f t="shared" si="0"/>
        <v>620</v>
      </c>
    </row>
    <row r="74" spans="1:20" ht="12.75">
      <c r="A74" s="333">
        <v>3</v>
      </c>
      <c r="B74" s="177" t="s">
        <v>149</v>
      </c>
      <c r="C74" s="63" t="s">
        <v>10</v>
      </c>
      <c r="D74" s="74">
        <v>1952</v>
      </c>
      <c r="E74" s="459">
        <v>100</v>
      </c>
      <c r="F74" s="183">
        <v>0</v>
      </c>
      <c r="G74" s="183">
        <v>0</v>
      </c>
      <c r="H74" s="195">
        <v>80</v>
      </c>
      <c r="I74" s="183">
        <v>0</v>
      </c>
      <c r="J74" s="183">
        <v>80</v>
      </c>
      <c r="K74" s="183">
        <v>110</v>
      </c>
      <c r="L74" s="183">
        <v>0</v>
      </c>
      <c r="M74" s="183">
        <v>0</v>
      </c>
      <c r="N74" s="183">
        <v>0</v>
      </c>
      <c r="O74" s="183">
        <v>0</v>
      </c>
      <c r="P74" s="453">
        <v>0</v>
      </c>
      <c r="Q74" s="453">
        <v>0</v>
      </c>
      <c r="R74" s="453">
        <v>0</v>
      </c>
      <c r="S74" s="319"/>
      <c r="T74" s="164">
        <f t="shared" si="0"/>
        <v>370</v>
      </c>
    </row>
    <row r="75" spans="1:20" ht="12.75">
      <c r="A75" s="333">
        <v>4</v>
      </c>
      <c r="B75" s="177" t="s">
        <v>150</v>
      </c>
      <c r="C75" s="63" t="s">
        <v>69</v>
      </c>
      <c r="D75" s="74">
        <v>1946</v>
      </c>
      <c r="E75" s="355">
        <v>0</v>
      </c>
      <c r="F75" s="183">
        <v>0</v>
      </c>
      <c r="G75" s="183">
        <v>66</v>
      </c>
      <c r="H75" s="183">
        <v>0</v>
      </c>
      <c r="I75" s="183">
        <v>0</v>
      </c>
      <c r="J75" s="183">
        <v>100</v>
      </c>
      <c r="K75" s="183">
        <v>0</v>
      </c>
      <c r="L75" s="183">
        <v>0</v>
      </c>
      <c r="M75" s="183">
        <v>80</v>
      </c>
      <c r="N75" s="183">
        <v>80</v>
      </c>
      <c r="O75" s="183">
        <v>0</v>
      </c>
      <c r="P75" s="453">
        <v>0</v>
      </c>
      <c r="Q75" s="453">
        <v>0</v>
      </c>
      <c r="R75" s="453">
        <v>0</v>
      </c>
      <c r="S75" s="319"/>
      <c r="T75" s="164">
        <f t="shared" si="0"/>
        <v>326</v>
      </c>
    </row>
    <row r="76" spans="1:20" ht="12.75">
      <c r="A76" s="333">
        <v>5</v>
      </c>
      <c r="B76" s="177" t="s">
        <v>151</v>
      </c>
      <c r="C76" s="63" t="s">
        <v>358</v>
      </c>
      <c r="D76" s="74">
        <v>1953</v>
      </c>
      <c r="E76" s="459">
        <v>0</v>
      </c>
      <c r="F76" s="183">
        <v>0</v>
      </c>
      <c r="G76" s="183">
        <v>0</v>
      </c>
      <c r="H76" s="183">
        <v>0</v>
      </c>
      <c r="I76" s="183">
        <v>0</v>
      </c>
      <c r="J76" s="183">
        <v>100</v>
      </c>
      <c r="K76" s="183">
        <v>0</v>
      </c>
      <c r="L76" s="183">
        <v>0</v>
      </c>
      <c r="M76" s="183">
        <v>80</v>
      </c>
      <c r="N76" s="183">
        <v>0</v>
      </c>
      <c r="O76" s="183">
        <v>0</v>
      </c>
      <c r="P76" s="453">
        <v>0</v>
      </c>
      <c r="Q76" s="453">
        <v>0</v>
      </c>
      <c r="R76" s="453">
        <v>0</v>
      </c>
      <c r="S76" s="319"/>
      <c r="T76" s="164">
        <f t="shared" si="0"/>
        <v>180</v>
      </c>
    </row>
    <row r="77" spans="1:20" ht="12.75">
      <c r="A77" s="333">
        <v>6</v>
      </c>
      <c r="B77" s="177" t="s">
        <v>148</v>
      </c>
      <c r="C77" s="63" t="s">
        <v>86</v>
      </c>
      <c r="D77" s="74">
        <v>1956</v>
      </c>
      <c r="E77" s="355">
        <v>0</v>
      </c>
      <c r="F77" s="183">
        <v>0</v>
      </c>
      <c r="G77" s="183">
        <v>88</v>
      </c>
      <c r="H77" s="183">
        <v>0</v>
      </c>
      <c r="I77" s="183">
        <v>0</v>
      </c>
      <c r="J77" s="183">
        <v>80</v>
      </c>
      <c r="K77" s="183">
        <v>0</v>
      </c>
      <c r="L77" s="183">
        <v>0</v>
      </c>
      <c r="M77" s="183">
        <v>0</v>
      </c>
      <c r="N77" s="183">
        <v>0</v>
      </c>
      <c r="O77" s="183">
        <v>0</v>
      </c>
      <c r="P77" s="453">
        <v>0</v>
      </c>
      <c r="Q77" s="453">
        <v>0</v>
      </c>
      <c r="R77" s="453">
        <v>0</v>
      </c>
      <c r="S77" s="319"/>
      <c r="T77" s="164">
        <f t="shared" si="0"/>
        <v>168</v>
      </c>
    </row>
    <row r="78" spans="1:20" ht="12.75">
      <c r="A78" s="333">
        <v>7</v>
      </c>
      <c r="B78" s="177" t="s">
        <v>152</v>
      </c>
      <c r="C78" s="63" t="s">
        <v>116</v>
      </c>
      <c r="D78" s="74">
        <v>1946</v>
      </c>
      <c r="E78" s="355">
        <v>0</v>
      </c>
      <c r="F78" s="183">
        <v>0</v>
      </c>
      <c r="G78" s="183">
        <v>66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0</v>
      </c>
      <c r="N78" s="183">
        <v>80</v>
      </c>
      <c r="O78" s="183">
        <v>0</v>
      </c>
      <c r="P78" s="453">
        <v>0</v>
      </c>
      <c r="Q78" s="453">
        <v>0</v>
      </c>
      <c r="R78" s="453">
        <v>0</v>
      </c>
      <c r="S78" s="319"/>
      <c r="T78" s="164">
        <f t="shared" si="0"/>
        <v>146</v>
      </c>
    </row>
    <row r="79" spans="1:20" ht="12.75">
      <c r="A79" s="333">
        <v>8</v>
      </c>
      <c r="B79" s="177" t="s">
        <v>153</v>
      </c>
      <c r="C79" s="63" t="s">
        <v>359</v>
      </c>
      <c r="D79" s="74">
        <v>1951</v>
      </c>
      <c r="E79" s="206">
        <v>80</v>
      </c>
      <c r="F79" s="183">
        <v>0</v>
      </c>
      <c r="G79" s="183">
        <v>0</v>
      </c>
      <c r="H79" s="183">
        <v>0</v>
      </c>
      <c r="I79" s="183">
        <v>0</v>
      </c>
      <c r="J79" s="183">
        <v>60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453">
        <v>0</v>
      </c>
      <c r="Q79" s="453">
        <v>0</v>
      </c>
      <c r="R79" s="453">
        <v>0</v>
      </c>
      <c r="S79" s="319"/>
      <c r="T79" s="164">
        <f t="shared" si="0"/>
        <v>140</v>
      </c>
    </row>
    <row r="80" spans="1:20" ht="12.75">
      <c r="A80" s="333">
        <v>9</v>
      </c>
      <c r="B80" s="177" t="s">
        <v>161</v>
      </c>
      <c r="C80" s="63" t="s">
        <v>458</v>
      </c>
      <c r="D80" s="74"/>
      <c r="E80" s="203">
        <v>100</v>
      </c>
      <c r="F80" s="183">
        <v>0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0</v>
      </c>
      <c r="O80" s="183">
        <v>0</v>
      </c>
      <c r="P80" s="453">
        <v>0</v>
      </c>
      <c r="Q80" s="453">
        <v>0</v>
      </c>
      <c r="R80" s="453">
        <v>0</v>
      </c>
      <c r="S80" s="319"/>
      <c r="T80" s="164">
        <f t="shared" si="0"/>
        <v>100</v>
      </c>
    </row>
    <row r="81" spans="1:20" ht="12.75">
      <c r="A81" s="333">
        <v>10</v>
      </c>
      <c r="B81" s="177" t="s">
        <v>162</v>
      </c>
      <c r="C81" s="63" t="s">
        <v>40</v>
      </c>
      <c r="D81" s="74">
        <v>1946</v>
      </c>
      <c r="E81" s="209">
        <v>0</v>
      </c>
      <c r="F81" s="183">
        <v>0</v>
      </c>
      <c r="G81" s="183">
        <v>88</v>
      </c>
      <c r="H81" s="183">
        <v>0</v>
      </c>
      <c r="I81" s="183">
        <v>0</v>
      </c>
      <c r="J81" s="183">
        <v>0</v>
      </c>
      <c r="K81" s="183">
        <v>0</v>
      </c>
      <c r="L81" s="183">
        <v>0</v>
      </c>
      <c r="M81" s="183">
        <v>0</v>
      </c>
      <c r="N81" s="183">
        <v>0</v>
      </c>
      <c r="O81" s="183">
        <v>0</v>
      </c>
      <c r="P81" s="453">
        <v>0</v>
      </c>
      <c r="Q81" s="453">
        <v>0</v>
      </c>
      <c r="R81" s="453">
        <v>0</v>
      </c>
      <c r="S81" s="319"/>
      <c r="T81" s="164">
        <f t="shared" si="0"/>
        <v>88</v>
      </c>
    </row>
    <row r="82" spans="1:20" ht="12.75">
      <c r="A82" s="333">
        <v>11</v>
      </c>
      <c r="B82" s="177" t="s">
        <v>242</v>
      </c>
      <c r="C82" s="63" t="s">
        <v>67</v>
      </c>
      <c r="D82" s="74">
        <v>1955</v>
      </c>
      <c r="E82" s="178">
        <v>0</v>
      </c>
      <c r="F82" s="183">
        <v>0</v>
      </c>
      <c r="G82" s="183">
        <v>0</v>
      </c>
      <c r="H82" s="183">
        <v>80</v>
      </c>
      <c r="I82" s="183">
        <v>0</v>
      </c>
      <c r="J82" s="183">
        <v>0</v>
      </c>
      <c r="K82" s="183">
        <v>0</v>
      </c>
      <c r="L82" s="183">
        <v>0</v>
      </c>
      <c r="M82" s="183">
        <v>0</v>
      </c>
      <c r="N82" s="183">
        <v>0</v>
      </c>
      <c r="O82" s="183">
        <v>0</v>
      </c>
      <c r="P82" s="453">
        <v>0</v>
      </c>
      <c r="Q82" s="453">
        <v>0</v>
      </c>
      <c r="R82" s="453">
        <v>0</v>
      </c>
      <c r="S82" s="319"/>
      <c r="T82" s="164">
        <f t="shared" si="0"/>
        <v>80</v>
      </c>
    </row>
    <row r="83" spans="1:20" ht="12.75">
      <c r="A83" s="333">
        <v>12</v>
      </c>
      <c r="B83" s="177" t="s">
        <v>242</v>
      </c>
      <c r="C83" s="100" t="s">
        <v>70</v>
      </c>
      <c r="D83" s="74">
        <v>1947</v>
      </c>
      <c r="E83" s="459">
        <v>80</v>
      </c>
      <c r="F83" s="183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183">
        <v>0</v>
      </c>
      <c r="O83" s="183">
        <v>0</v>
      </c>
      <c r="P83" s="453">
        <v>0</v>
      </c>
      <c r="Q83" s="453">
        <v>0</v>
      </c>
      <c r="R83" s="453">
        <v>0</v>
      </c>
      <c r="S83" s="319"/>
      <c r="T83" s="164">
        <f t="shared" si="0"/>
        <v>80</v>
      </c>
    </row>
    <row r="84" spans="1:20" ht="13.5" thickBot="1">
      <c r="A84" s="333">
        <v>13</v>
      </c>
      <c r="B84" s="189" t="s">
        <v>156</v>
      </c>
      <c r="C84" s="62" t="s">
        <v>170</v>
      </c>
      <c r="D84" s="71">
        <v>1946</v>
      </c>
      <c r="E84" s="460">
        <v>0</v>
      </c>
      <c r="F84" s="198">
        <v>0</v>
      </c>
      <c r="G84" s="198">
        <v>0</v>
      </c>
      <c r="H84" s="198">
        <v>0</v>
      </c>
      <c r="I84" s="198">
        <v>0</v>
      </c>
      <c r="J84" s="198">
        <v>60</v>
      </c>
      <c r="K84" s="198">
        <v>0</v>
      </c>
      <c r="L84" s="198">
        <v>0</v>
      </c>
      <c r="M84" s="198">
        <v>0</v>
      </c>
      <c r="N84" s="198">
        <v>0</v>
      </c>
      <c r="O84" s="198">
        <v>0</v>
      </c>
      <c r="P84" s="457">
        <v>0</v>
      </c>
      <c r="Q84" s="457">
        <v>0</v>
      </c>
      <c r="R84" s="457">
        <v>0</v>
      </c>
      <c r="S84" s="307"/>
      <c r="T84" s="308">
        <f t="shared" si="0"/>
        <v>60</v>
      </c>
    </row>
    <row r="85" ht="13.5" thickBot="1"/>
    <row r="86" spans="2:20" ht="13.5" thickBot="1">
      <c r="B86" s="172" t="s">
        <v>0</v>
      </c>
      <c r="C86" s="67" t="s">
        <v>64</v>
      </c>
      <c r="D86" s="65" t="s">
        <v>23</v>
      </c>
      <c r="E86" s="4">
        <v>1</v>
      </c>
      <c r="F86" s="5">
        <v>2</v>
      </c>
      <c r="G86" s="5">
        <v>3</v>
      </c>
      <c r="H86" s="5">
        <v>4</v>
      </c>
      <c r="I86" s="5">
        <v>5</v>
      </c>
      <c r="J86" s="5">
        <v>6</v>
      </c>
      <c r="K86" s="5">
        <v>7</v>
      </c>
      <c r="L86" s="37">
        <v>8</v>
      </c>
      <c r="M86" s="5">
        <v>9</v>
      </c>
      <c r="N86" s="5">
        <v>10</v>
      </c>
      <c r="O86" s="5">
        <v>11</v>
      </c>
      <c r="P86" s="5">
        <v>12</v>
      </c>
      <c r="Q86" s="5">
        <v>13</v>
      </c>
      <c r="R86" s="5">
        <v>14</v>
      </c>
      <c r="S86" s="5">
        <v>15</v>
      </c>
      <c r="T86" s="39" t="s">
        <v>22</v>
      </c>
    </row>
    <row r="87" spans="1:20" ht="12.75">
      <c r="A87" s="333">
        <v>1</v>
      </c>
      <c r="B87" s="173" t="s">
        <v>104</v>
      </c>
      <c r="C87" s="63" t="s">
        <v>175</v>
      </c>
      <c r="D87" s="75">
        <v>1945</v>
      </c>
      <c r="E87" s="458">
        <v>0</v>
      </c>
      <c r="F87" s="183">
        <v>100</v>
      </c>
      <c r="G87" s="199">
        <v>0</v>
      </c>
      <c r="H87" s="199">
        <v>100</v>
      </c>
      <c r="I87" s="199">
        <v>0</v>
      </c>
      <c r="J87" s="183">
        <v>100</v>
      </c>
      <c r="K87" s="183">
        <v>110</v>
      </c>
      <c r="L87" s="183">
        <v>100</v>
      </c>
      <c r="M87" s="183">
        <v>0</v>
      </c>
      <c r="N87" s="183">
        <v>100</v>
      </c>
      <c r="O87" s="183">
        <v>110</v>
      </c>
      <c r="P87" s="453">
        <v>0</v>
      </c>
      <c r="Q87" s="453">
        <v>0</v>
      </c>
      <c r="R87" s="453">
        <v>0</v>
      </c>
      <c r="S87" s="319">
        <v>0</v>
      </c>
      <c r="T87" s="162">
        <f>LARGE(E87:R87,1)+LARGE(E87:R87,2)+LARGE(E87:R87,3)+LARGE(E87:R87,4)+LARGE(E87:R87,5)+LARGE(E87:R87,6)+LARGE(E87:R87,7)+S87</f>
        <v>720</v>
      </c>
    </row>
    <row r="88" spans="1:20" ht="12.75">
      <c r="A88" s="333">
        <v>2</v>
      </c>
      <c r="B88" s="177" t="s">
        <v>103</v>
      </c>
      <c r="C88" s="63" t="s">
        <v>65</v>
      </c>
      <c r="D88" s="74">
        <v>1936</v>
      </c>
      <c r="E88" s="209">
        <v>100</v>
      </c>
      <c r="F88" s="183">
        <v>0</v>
      </c>
      <c r="G88" s="183">
        <v>110</v>
      </c>
      <c r="H88" s="183">
        <v>80</v>
      </c>
      <c r="I88" s="183">
        <v>100</v>
      </c>
      <c r="J88" s="183">
        <v>60</v>
      </c>
      <c r="K88" s="183">
        <v>66</v>
      </c>
      <c r="L88" s="183">
        <v>0</v>
      </c>
      <c r="M88" s="183">
        <v>100</v>
      </c>
      <c r="N88" s="183">
        <v>60</v>
      </c>
      <c r="O88" s="183">
        <v>88</v>
      </c>
      <c r="P88" s="453">
        <v>0</v>
      </c>
      <c r="Q88" s="453">
        <v>0</v>
      </c>
      <c r="R88" s="453">
        <v>0</v>
      </c>
      <c r="S88" s="319">
        <v>0</v>
      </c>
      <c r="T88" s="164">
        <f>LARGE(E88:R88,1)+LARGE(E88:R88,2)+LARGE(E88:R88,3)+LARGE(E88:R88,4)+LARGE(E88:R88,5)+LARGE(E88:R88,6)+LARGE(E88:R88,7)+S88</f>
        <v>644</v>
      </c>
    </row>
    <row r="89" spans="1:20" ht="12.75">
      <c r="A89" s="333">
        <v>3</v>
      </c>
      <c r="B89" s="177" t="s">
        <v>149</v>
      </c>
      <c r="C89" s="63" t="s">
        <v>62</v>
      </c>
      <c r="D89" s="74">
        <v>1946</v>
      </c>
      <c r="E89" s="355">
        <v>0</v>
      </c>
      <c r="F89" s="183">
        <v>100</v>
      </c>
      <c r="G89" s="183">
        <v>0</v>
      </c>
      <c r="H89" s="183">
        <v>100</v>
      </c>
      <c r="I89" s="183">
        <v>0</v>
      </c>
      <c r="J89" s="183">
        <v>100</v>
      </c>
      <c r="K89" s="183">
        <v>0</v>
      </c>
      <c r="L89" s="183">
        <v>100</v>
      </c>
      <c r="M89" s="183">
        <v>0</v>
      </c>
      <c r="N89" s="183">
        <v>100</v>
      </c>
      <c r="O89" s="183">
        <v>110</v>
      </c>
      <c r="P89" s="453">
        <v>0</v>
      </c>
      <c r="Q89" s="453">
        <v>0</v>
      </c>
      <c r="R89" s="453">
        <v>0</v>
      </c>
      <c r="S89" s="319">
        <v>0</v>
      </c>
      <c r="T89" s="164">
        <f>LARGE(E89:R89,1)+LARGE(E89:R89,2)+LARGE(E89:R89,3)+LARGE(E89:R89,4)+LARGE(E89:R89,5)+LARGE(E89:R89,6)+LARGE(E89:R89,7)+S89</f>
        <v>610</v>
      </c>
    </row>
    <row r="90" spans="1:20" ht="12.75">
      <c r="A90" s="333">
        <v>4</v>
      </c>
      <c r="B90" s="177" t="s">
        <v>150</v>
      </c>
      <c r="C90" s="63" t="s">
        <v>38</v>
      </c>
      <c r="D90" s="74">
        <v>1944</v>
      </c>
      <c r="E90" s="355">
        <v>100</v>
      </c>
      <c r="F90" s="183">
        <v>0</v>
      </c>
      <c r="G90" s="183">
        <v>110</v>
      </c>
      <c r="H90" s="183">
        <v>80</v>
      </c>
      <c r="I90" s="183">
        <v>0</v>
      </c>
      <c r="J90" s="183">
        <v>0</v>
      </c>
      <c r="K90" s="183">
        <v>66</v>
      </c>
      <c r="L90" s="183">
        <v>80</v>
      </c>
      <c r="M90" s="183">
        <v>100</v>
      </c>
      <c r="N90" s="183">
        <v>0</v>
      </c>
      <c r="O90" s="183">
        <v>0</v>
      </c>
      <c r="P90" s="453">
        <v>0</v>
      </c>
      <c r="Q90" s="453">
        <v>0</v>
      </c>
      <c r="R90" s="453">
        <v>0</v>
      </c>
      <c r="S90" s="319">
        <v>0</v>
      </c>
      <c r="T90" s="164">
        <f>LARGE(E90:R90,1)+LARGE(E90:R90,2)+LARGE(E90:R90,3)+LARGE(E90:R90,4)+LARGE(E90:R90,5)+LARGE(E90:R90,6)+LARGE(E90:R90,7)+S90</f>
        <v>536</v>
      </c>
    </row>
    <row r="91" spans="1:20" ht="12.75">
      <c r="A91" s="333">
        <v>5</v>
      </c>
      <c r="B91" s="177" t="s">
        <v>151</v>
      </c>
      <c r="C91" s="63" t="s">
        <v>48</v>
      </c>
      <c r="D91" s="74">
        <v>1936</v>
      </c>
      <c r="E91" s="459">
        <v>80</v>
      </c>
      <c r="F91" s="183">
        <v>80</v>
      </c>
      <c r="G91" s="183">
        <v>0</v>
      </c>
      <c r="H91" s="195">
        <v>60</v>
      </c>
      <c r="I91" s="183">
        <v>80</v>
      </c>
      <c r="J91" s="183">
        <v>0</v>
      </c>
      <c r="K91" s="183">
        <v>0</v>
      </c>
      <c r="L91" s="183">
        <v>60</v>
      </c>
      <c r="M91" s="183">
        <v>80</v>
      </c>
      <c r="N91" s="183">
        <v>0</v>
      </c>
      <c r="O91" s="183">
        <v>66</v>
      </c>
      <c r="P91" s="453">
        <v>0</v>
      </c>
      <c r="Q91" s="453">
        <v>0</v>
      </c>
      <c r="R91" s="453">
        <v>0</v>
      </c>
      <c r="S91" s="319">
        <v>0</v>
      </c>
      <c r="T91" s="164">
        <f>LARGE(E91:R91,1)+LARGE(E91:R91,2)+LARGE(E91:R91,3)+LARGE(E91:R91,4)+LARGE(E91:R91,5)+LARGE(E91:R91,6)+LARGE(E91:R91,7)+S91</f>
        <v>506</v>
      </c>
    </row>
    <row r="92" spans="1:20" ht="12.75">
      <c r="A92" s="333">
        <v>6</v>
      </c>
      <c r="B92" s="177" t="s">
        <v>148</v>
      </c>
      <c r="C92" s="93" t="s">
        <v>27</v>
      </c>
      <c r="D92" s="221">
        <v>1939</v>
      </c>
      <c r="E92" s="355">
        <v>0</v>
      </c>
      <c r="F92" s="183">
        <v>80</v>
      </c>
      <c r="G92" s="183">
        <v>0</v>
      </c>
      <c r="H92" s="183">
        <v>60</v>
      </c>
      <c r="I92" s="183">
        <v>0</v>
      </c>
      <c r="J92" s="183">
        <v>0</v>
      </c>
      <c r="K92" s="183">
        <v>66</v>
      </c>
      <c r="L92" s="183">
        <v>60</v>
      </c>
      <c r="M92" s="183">
        <v>0</v>
      </c>
      <c r="N92" s="183">
        <v>0</v>
      </c>
      <c r="O92" s="183">
        <v>66</v>
      </c>
      <c r="P92" s="453">
        <v>0</v>
      </c>
      <c r="Q92" s="453">
        <v>0</v>
      </c>
      <c r="R92" s="453">
        <v>0</v>
      </c>
      <c r="S92" s="319">
        <v>0</v>
      </c>
      <c r="T92" s="164">
        <f>LARGE(E92:R92,1)+LARGE(E92:R92,2)+LARGE(E92:R92,3)+LARGE(E92:R92,4)+LARGE(E92:R92,5)+LARGE(E92:R92,6)+LARGE(E92:R92,7)+S92</f>
        <v>332</v>
      </c>
    </row>
    <row r="93" spans="1:20" ht="12.75">
      <c r="A93" s="333">
        <v>7</v>
      </c>
      <c r="B93" s="177" t="s">
        <v>152</v>
      </c>
      <c r="C93" s="93" t="s">
        <v>87</v>
      </c>
      <c r="D93" s="221">
        <v>1940</v>
      </c>
      <c r="E93" s="355">
        <v>0</v>
      </c>
      <c r="F93" s="183">
        <v>0</v>
      </c>
      <c r="G93" s="183">
        <v>0</v>
      </c>
      <c r="H93" s="183">
        <v>60</v>
      </c>
      <c r="I93" s="183">
        <v>0</v>
      </c>
      <c r="J93" s="183">
        <v>80</v>
      </c>
      <c r="K93" s="183">
        <v>66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0</v>
      </c>
      <c r="R93" s="183">
        <v>0</v>
      </c>
      <c r="S93" s="319">
        <v>0</v>
      </c>
      <c r="T93" s="164">
        <f>LARGE(E93:R93,1)+LARGE(E93:R93,2)+LARGE(E93:R93,3)+LARGE(E93:R93,4)+LARGE(E93:R93,5)+LARGE(E93:R93,6)+LARGE(E93:R93,7)+S93</f>
        <v>206</v>
      </c>
    </row>
    <row r="94" spans="1:20" ht="12.75">
      <c r="A94" s="333">
        <v>8</v>
      </c>
      <c r="B94" s="177" t="s">
        <v>153</v>
      </c>
      <c r="C94" s="93" t="s">
        <v>88</v>
      </c>
      <c r="D94" s="221">
        <v>1941</v>
      </c>
      <c r="E94" s="194">
        <v>0</v>
      </c>
      <c r="F94" s="183">
        <v>0</v>
      </c>
      <c r="G94" s="183">
        <v>0</v>
      </c>
      <c r="H94" s="183">
        <v>0</v>
      </c>
      <c r="I94" s="183">
        <v>0</v>
      </c>
      <c r="J94" s="183">
        <v>80</v>
      </c>
      <c r="K94" s="183">
        <v>110</v>
      </c>
      <c r="L94" s="183">
        <v>0</v>
      </c>
      <c r="M94" s="183">
        <v>0</v>
      </c>
      <c r="N94" s="183">
        <v>0</v>
      </c>
      <c r="O94" s="183">
        <v>0</v>
      </c>
      <c r="P94" s="453">
        <v>0</v>
      </c>
      <c r="Q94" s="453">
        <v>0</v>
      </c>
      <c r="R94" s="453">
        <v>0</v>
      </c>
      <c r="S94" s="319">
        <v>0</v>
      </c>
      <c r="T94" s="164">
        <f>LARGE(E94:R94,1)+LARGE(E94:R94,2)+LARGE(E94:R94,3)+LARGE(E94:R94,4)+LARGE(E94:R94,5)+LARGE(E94:R94,6)+LARGE(E94:R94,7)+S94</f>
        <v>190</v>
      </c>
    </row>
    <row r="95" spans="1:20" ht="12.75">
      <c r="A95" s="333">
        <v>9</v>
      </c>
      <c r="B95" s="177" t="s">
        <v>161</v>
      </c>
      <c r="C95" s="93" t="s">
        <v>459</v>
      </c>
      <c r="D95" s="221"/>
      <c r="E95" s="201">
        <v>0</v>
      </c>
      <c r="F95" s="183">
        <v>0</v>
      </c>
      <c r="G95" s="183">
        <v>0</v>
      </c>
      <c r="H95" s="183">
        <v>0</v>
      </c>
      <c r="I95" s="183">
        <v>100</v>
      </c>
      <c r="J95" s="183">
        <v>0</v>
      </c>
      <c r="K95" s="183">
        <v>0</v>
      </c>
      <c r="L95" s="183">
        <v>0</v>
      </c>
      <c r="M95" s="183">
        <v>0</v>
      </c>
      <c r="N95" s="183">
        <v>0</v>
      </c>
      <c r="O95" s="183">
        <v>88</v>
      </c>
      <c r="P95" s="453">
        <v>0</v>
      </c>
      <c r="Q95" s="453">
        <v>0</v>
      </c>
      <c r="R95" s="453">
        <v>0</v>
      </c>
      <c r="S95" s="319">
        <v>0</v>
      </c>
      <c r="T95" s="164">
        <f>LARGE(E95:R95,1)+LARGE(E95:R95,2)+LARGE(E95:R95,3)+LARGE(E95:R95,4)+LARGE(E95:R95,5)+LARGE(E95:R95,6)+LARGE(E95:R95,7)+S95</f>
        <v>188</v>
      </c>
    </row>
    <row r="96" spans="1:20" ht="12.75">
      <c r="A96" s="333">
        <v>10</v>
      </c>
      <c r="B96" s="177" t="s">
        <v>162</v>
      </c>
      <c r="C96" s="93" t="s">
        <v>170</v>
      </c>
      <c r="D96" s="221">
        <v>1946</v>
      </c>
      <c r="E96" s="194">
        <v>0</v>
      </c>
      <c r="F96" s="183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88</v>
      </c>
      <c r="L96" s="183">
        <v>80</v>
      </c>
      <c r="M96" s="183">
        <v>0</v>
      </c>
      <c r="N96" s="183">
        <v>0</v>
      </c>
      <c r="O96" s="183">
        <v>0</v>
      </c>
      <c r="P96" s="453">
        <v>0</v>
      </c>
      <c r="Q96" s="453">
        <v>0</v>
      </c>
      <c r="R96" s="453">
        <v>0</v>
      </c>
      <c r="S96" s="319">
        <v>0</v>
      </c>
      <c r="T96" s="164">
        <f>LARGE(E96:R96,1)+LARGE(E96:R96,2)+LARGE(E96:R96,3)+LARGE(E96:R96,4)+LARGE(E96:R96,5)+LARGE(E96:R96,6)+LARGE(E96:R96,7)+S96</f>
        <v>168</v>
      </c>
    </row>
    <row r="97" spans="1:20" ht="12.75">
      <c r="A97" s="333">
        <v>11</v>
      </c>
      <c r="B97" s="177" t="s">
        <v>163</v>
      </c>
      <c r="C97" s="93" t="s">
        <v>84</v>
      </c>
      <c r="D97" s="221">
        <v>1936</v>
      </c>
      <c r="E97" s="209">
        <v>0</v>
      </c>
      <c r="F97" s="183">
        <v>0</v>
      </c>
      <c r="G97" s="183">
        <v>0</v>
      </c>
      <c r="H97" s="183">
        <v>60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66</v>
      </c>
      <c r="P97" s="183">
        <v>0</v>
      </c>
      <c r="Q97" s="183">
        <v>0</v>
      </c>
      <c r="R97" s="183">
        <v>0</v>
      </c>
      <c r="S97" s="319">
        <v>0</v>
      </c>
      <c r="T97" s="164">
        <f>LARGE(E97:R97,1)+LARGE(E97:R97,2)+LARGE(E97:R97,3)+LARGE(E97:R97,4)+LARGE(E97:R97,5)+LARGE(E97:R97,6)+LARGE(E97:R97,7)+S97</f>
        <v>126</v>
      </c>
    </row>
    <row r="98" spans="1:20" ht="12.75">
      <c r="A98" s="333">
        <v>12</v>
      </c>
      <c r="B98" s="177" t="s">
        <v>154</v>
      </c>
      <c r="C98" s="93" t="s">
        <v>107</v>
      </c>
      <c r="D98" s="221">
        <v>1941</v>
      </c>
      <c r="E98" s="323">
        <v>0</v>
      </c>
      <c r="F98" s="183">
        <v>0</v>
      </c>
      <c r="G98" s="183">
        <v>0</v>
      </c>
      <c r="H98" s="183">
        <v>0</v>
      </c>
      <c r="I98" s="183">
        <v>0</v>
      </c>
      <c r="J98" s="183">
        <v>0</v>
      </c>
      <c r="K98" s="183">
        <v>88</v>
      </c>
      <c r="L98" s="183">
        <v>0</v>
      </c>
      <c r="M98" s="183">
        <v>0</v>
      </c>
      <c r="N98" s="183">
        <v>0</v>
      </c>
      <c r="O98" s="183">
        <v>0</v>
      </c>
      <c r="P98" s="453">
        <v>0</v>
      </c>
      <c r="Q98" s="453">
        <v>0</v>
      </c>
      <c r="R98" s="453">
        <v>0</v>
      </c>
      <c r="S98" s="319">
        <v>0</v>
      </c>
      <c r="T98" s="164">
        <f>LARGE(E98:R98,1)+LARGE(E98:R98,2)+LARGE(E98:R98,3)+LARGE(E98:R98,4)+LARGE(E98:R98,5)+LARGE(E98:R98,6)+LARGE(E98:R98,7)+S98</f>
        <v>88</v>
      </c>
    </row>
    <row r="99" spans="1:20" ht="12.75">
      <c r="A99" s="333">
        <v>13</v>
      </c>
      <c r="B99" s="177" t="s">
        <v>469</v>
      </c>
      <c r="C99" s="93" t="s">
        <v>75</v>
      </c>
      <c r="D99" s="221">
        <v>1932</v>
      </c>
      <c r="E99" s="459">
        <v>0</v>
      </c>
      <c r="F99" s="183">
        <v>0</v>
      </c>
      <c r="G99" s="183">
        <v>0</v>
      </c>
      <c r="H99" s="183">
        <v>0</v>
      </c>
      <c r="I99" s="183">
        <v>0</v>
      </c>
      <c r="J99" s="183">
        <v>0</v>
      </c>
      <c r="K99" s="183">
        <v>0</v>
      </c>
      <c r="L99" s="183">
        <v>0</v>
      </c>
      <c r="M99" s="183">
        <v>0</v>
      </c>
      <c r="N99" s="183">
        <v>80</v>
      </c>
      <c r="O99" s="183">
        <v>0</v>
      </c>
      <c r="P99" s="453">
        <v>0</v>
      </c>
      <c r="Q99" s="453">
        <v>0</v>
      </c>
      <c r="R99" s="453">
        <v>0</v>
      </c>
      <c r="S99" s="319">
        <v>0</v>
      </c>
      <c r="T99" s="164">
        <f>LARGE(E99:R99,1)+LARGE(E99:R99,2)+LARGE(E99:R99,3)+LARGE(E99:R99,4)+LARGE(E99:R99,5)+LARGE(E99:R99,6)+LARGE(E99:R99,7)+S99</f>
        <v>80</v>
      </c>
    </row>
    <row r="100" spans="1:20" ht="12.75">
      <c r="A100" s="333">
        <v>14</v>
      </c>
      <c r="B100" s="177" t="s">
        <v>469</v>
      </c>
      <c r="C100" s="93" t="s">
        <v>47</v>
      </c>
      <c r="D100" s="221">
        <v>1943</v>
      </c>
      <c r="E100" s="459">
        <v>0</v>
      </c>
      <c r="F100" s="183">
        <v>0</v>
      </c>
      <c r="G100" s="183">
        <v>0</v>
      </c>
      <c r="H100" s="183">
        <v>0</v>
      </c>
      <c r="I100" s="183">
        <v>0</v>
      </c>
      <c r="J100" s="183">
        <v>0</v>
      </c>
      <c r="K100" s="183">
        <v>0</v>
      </c>
      <c r="L100" s="183">
        <v>0</v>
      </c>
      <c r="M100" s="183">
        <v>0</v>
      </c>
      <c r="N100" s="183">
        <v>80</v>
      </c>
      <c r="O100" s="183">
        <v>0</v>
      </c>
      <c r="P100" s="453">
        <v>0</v>
      </c>
      <c r="Q100" s="453">
        <v>0</v>
      </c>
      <c r="R100" s="453">
        <v>0</v>
      </c>
      <c r="S100" s="319">
        <v>0</v>
      </c>
      <c r="T100" s="164">
        <f>LARGE(E100:R100,1)+LARGE(E100:R100,2)+LARGE(E100:R100,3)+LARGE(E100:R100,4)+LARGE(E100:R100,5)+LARGE(E100:R100,6)+LARGE(E100:R100,7)+S100</f>
        <v>80</v>
      </c>
    </row>
    <row r="101" spans="1:20" ht="12.75">
      <c r="A101" s="333">
        <v>15</v>
      </c>
      <c r="B101" s="177" t="s">
        <v>469</v>
      </c>
      <c r="C101" s="93" t="s">
        <v>66</v>
      </c>
      <c r="D101" s="221">
        <v>1936</v>
      </c>
      <c r="E101" s="355">
        <v>0</v>
      </c>
      <c r="F101" s="183">
        <v>0</v>
      </c>
      <c r="G101" s="183">
        <v>0</v>
      </c>
      <c r="H101" s="183">
        <v>0</v>
      </c>
      <c r="I101" s="183">
        <v>80</v>
      </c>
      <c r="J101" s="183">
        <v>0</v>
      </c>
      <c r="K101" s="183">
        <v>0</v>
      </c>
      <c r="L101" s="183">
        <v>0</v>
      </c>
      <c r="M101" s="183">
        <v>0</v>
      </c>
      <c r="N101" s="183">
        <v>0</v>
      </c>
      <c r="O101" s="183">
        <v>0</v>
      </c>
      <c r="P101" s="453">
        <v>0</v>
      </c>
      <c r="Q101" s="453">
        <v>0</v>
      </c>
      <c r="R101" s="453">
        <v>0</v>
      </c>
      <c r="S101" s="319">
        <v>0</v>
      </c>
      <c r="T101" s="164">
        <f>LARGE(E101:R101,1)+LARGE(E101:R101,2)+LARGE(E101:R101,3)+LARGE(E101:R101,4)+LARGE(E101:R101,5)+LARGE(E101:R101,6)+LARGE(E101:R101,7)+S101</f>
        <v>80</v>
      </c>
    </row>
    <row r="102" spans="1:20" ht="12.75">
      <c r="A102" s="333">
        <v>16</v>
      </c>
      <c r="B102" s="177" t="s">
        <v>469</v>
      </c>
      <c r="C102" s="93" t="s">
        <v>74</v>
      </c>
      <c r="D102" s="221">
        <v>1930</v>
      </c>
      <c r="E102" s="355">
        <v>0</v>
      </c>
      <c r="F102" s="183">
        <v>0</v>
      </c>
      <c r="G102" s="183">
        <v>0</v>
      </c>
      <c r="H102" s="183">
        <v>0</v>
      </c>
      <c r="I102" s="183">
        <v>0</v>
      </c>
      <c r="J102" s="183">
        <v>0</v>
      </c>
      <c r="K102" s="183">
        <v>0</v>
      </c>
      <c r="L102" s="183">
        <v>0</v>
      </c>
      <c r="M102" s="183">
        <v>80</v>
      </c>
      <c r="N102" s="183">
        <v>0</v>
      </c>
      <c r="O102" s="183">
        <v>0</v>
      </c>
      <c r="P102" s="453">
        <v>0</v>
      </c>
      <c r="Q102" s="453">
        <v>0</v>
      </c>
      <c r="R102" s="453">
        <v>0</v>
      </c>
      <c r="S102" s="319">
        <v>0</v>
      </c>
      <c r="T102" s="164">
        <f>LARGE(E102:R102,1)+LARGE(E102:R102,2)+LARGE(E102:R102,3)+LARGE(E102:R102,4)+LARGE(E102:R102,5)+LARGE(E102:R102,6)+LARGE(E102:R102,7)+S102</f>
        <v>80</v>
      </c>
    </row>
    <row r="103" spans="1:20" ht="12.75">
      <c r="A103" s="333">
        <v>17</v>
      </c>
      <c r="B103" s="177" t="s">
        <v>469</v>
      </c>
      <c r="C103" s="93" t="s">
        <v>39</v>
      </c>
      <c r="D103" s="221">
        <v>1942</v>
      </c>
      <c r="E103" s="459">
        <v>80</v>
      </c>
      <c r="F103" s="183">
        <v>0</v>
      </c>
      <c r="G103" s="183">
        <v>0</v>
      </c>
      <c r="H103" s="183">
        <v>0</v>
      </c>
      <c r="I103" s="183">
        <v>0</v>
      </c>
      <c r="J103" s="183">
        <v>0</v>
      </c>
      <c r="K103" s="183">
        <v>0</v>
      </c>
      <c r="L103" s="183">
        <v>0</v>
      </c>
      <c r="M103" s="183">
        <v>0</v>
      </c>
      <c r="N103" s="183">
        <v>0</v>
      </c>
      <c r="O103" s="183">
        <v>0</v>
      </c>
      <c r="P103" s="453">
        <v>0</v>
      </c>
      <c r="Q103" s="453">
        <v>0</v>
      </c>
      <c r="R103" s="453">
        <v>0</v>
      </c>
      <c r="S103" s="319">
        <v>0</v>
      </c>
      <c r="T103" s="164">
        <f>LARGE(E103:R103,1)+LARGE(E103:R103,2)+LARGE(E103:R103,3)+LARGE(E103:R103,4)+LARGE(E103:R103,5)+LARGE(E103:R103,6)+LARGE(E103:R103,7)+S103</f>
        <v>80</v>
      </c>
    </row>
    <row r="104" spans="1:20" ht="12.75">
      <c r="A104" s="333">
        <v>18</v>
      </c>
      <c r="B104" s="181" t="s">
        <v>240</v>
      </c>
      <c r="C104" s="93" t="s">
        <v>83</v>
      </c>
      <c r="D104" s="221">
        <v>1939</v>
      </c>
      <c r="E104" s="459">
        <v>0</v>
      </c>
      <c r="F104" s="183">
        <v>0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3">
        <v>0</v>
      </c>
      <c r="N104" s="183">
        <v>0</v>
      </c>
      <c r="O104" s="183">
        <v>66</v>
      </c>
      <c r="P104" s="453">
        <v>0</v>
      </c>
      <c r="Q104" s="453">
        <v>0</v>
      </c>
      <c r="R104" s="453">
        <v>0</v>
      </c>
      <c r="S104" s="319">
        <v>0</v>
      </c>
      <c r="T104" s="164">
        <f>LARGE(E104:R104,1)+LARGE(E104:R104,2)+LARGE(E104:R104,3)+LARGE(E104:R104,4)+LARGE(E104:R104,5)+LARGE(E104:R104,6)+LARGE(E104:R104,7)+S104</f>
        <v>66</v>
      </c>
    </row>
    <row r="105" spans="1:20" ht="12.75">
      <c r="A105" s="333">
        <v>19</v>
      </c>
      <c r="B105" s="181" t="s">
        <v>176</v>
      </c>
      <c r="C105" s="93" t="s">
        <v>460</v>
      </c>
      <c r="D105" s="221">
        <v>1943</v>
      </c>
      <c r="E105" s="459">
        <v>0</v>
      </c>
      <c r="F105" s="183">
        <v>0</v>
      </c>
      <c r="G105" s="183">
        <v>0</v>
      </c>
      <c r="H105" s="183">
        <v>0</v>
      </c>
      <c r="I105" s="183">
        <v>0</v>
      </c>
      <c r="J105" s="183">
        <v>0</v>
      </c>
      <c r="K105" s="183">
        <v>0</v>
      </c>
      <c r="L105" s="183">
        <v>0</v>
      </c>
      <c r="M105" s="183">
        <v>0</v>
      </c>
      <c r="N105" s="183">
        <v>60</v>
      </c>
      <c r="O105" s="183">
        <v>0</v>
      </c>
      <c r="P105" s="453">
        <v>0</v>
      </c>
      <c r="Q105" s="453">
        <v>0</v>
      </c>
      <c r="R105" s="453">
        <v>0</v>
      </c>
      <c r="S105" s="319">
        <v>0</v>
      </c>
      <c r="T105" s="164">
        <f>LARGE(E105:R105,1)+LARGE(E105:R105,2)+LARGE(E105:R105,3)+LARGE(E105:R105,4)+LARGE(E105:R105,5)+LARGE(E105:R105,6)+LARGE(E105:R105,7)+S105</f>
        <v>60</v>
      </c>
    </row>
    <row r="106" spans="1:20" ht="13.5" thickBot="1">
      <c r="A106" s="333">
        <v>20</v>
      </c>
      <c r="B106" s="189" t="s">
        <v>176</v>
      </c>
      <c r="C106" s="62" t="s">
        <v>51</v>
      </c>
      <c r="D106" s="92">
        <v>1940</v>
      </c>
      <c r="E106" s="455">
        <v>0</v>
      </c>
      <c r="F106" s="198">
        <v>0</v>
      </c>
      <c r="G106" s="198">
        <v>0</v>
      </c>
      <c r="H106" s="198">
        <v>0</v>
      </c>
      <c r="I106" s="198">
        <v>0</v>
      </c>
      <c r="J106" s="198">
        <v>60</v>
      </c>
      <c r="K106" s="198">
        <v>0</v>
      </c>
      <c r="L106" s="198">
        <v>0</v>
      </c>
      <c r="M106" s="198">
        <v>0</v>
      </c>
      <c r="N106" s="198">
        <v>0</v>
      </c>
      <c r="O106" s="198">
        <v>0</v>
      </c>
      <c r="P106" s="457">
        <v>0</v>
      </c>
      <c r="Q106" s="457">
        <v>0</v>
      </c>
      <c r="R106" s="457">
        <v>0</v>
      </c>
      <c r="S106" s="307">
        <v>0</v>
      </c>
      <c r="T106" s="308">
        <f>LARGE(E106:R106,1)+LARGE(E106:R106,2)+LARGE(E106:R106,3)+LARGE(E106:R106,4)+LARGE(E106:R106,5)+LARGE(E106:R106,6)+LARGE(E106:R106,7)+S106</f>
        <v>60</v>
      </c>
    </row>
    <row r="238" ht="13.5" thickBot="1"/>
    <row r="239" spans="1:19" s="361" customFormat="1" ht="13.5" thickBot="1">
      <c r="A239" s="461"/>
      <c r="B239" s="358" t="s">
        <v>0</v>
      </c>
      <c r="C239" s="359" t="s">
        <v>5</v>
      </c>
      <c r="D239" s="360"/>
      <c r="E239" s="4">
        <v>1</v>
      </c>
      <c r="F239" s="5">
        <v>2</v>
      </c>
      <c r="G239" s="5">
        <v>3</v>
      </c>
      <c r="H239" s="5">
        <v>4</v>
      </c>
      <c r="I239" s="5">
        <v>5</v>
      </c>
      <c r="J239" s="5">
        <v>6</v>
      </c>
      <c r="K239" s="5">
        <v>7</v>
      </c>
      <c r="L239" s="37">
        <v>8</v>
      </c>
      <c r="M239" s="5">
        <v>9</v>
      </c>
      <c r="N239" s="5">
        <v>10</v>
      </c>
      <c r="O239" s="5">
        <v>11</v>
      </c>
      <c r="P239" s="5">
        <v>12</v>
      </c>
      <c r="Q239" s="5">
        <v>13</v>
      </c>
      <c r="R239" s="5">
        <v>14</v>
      </c>
      <c r="S239" s="213">
        <v>17</v>
      </c>
    </row>
    <row r="240" spans="1:19" s="361" customFormat="1" ht="12.75">
      <c r="A240" s="461"/>
      <c r="B240" s="362" t="s">
        <v>11</v>
      </c>
      <c r="C240" s="363" t="s">
        <v>225</v>
      </c>
      <c r="D240" s="60"/>
      <c r="E240" s="364">
        <v>100</v>
      </c>
      <c r="F240" s="365" t="s">
        <v>364</v>
      </c>
      <c r="G240" s="366">
        <v>100</v>
      </c>
      <c r="H240" s="331">
        <v>100</v>
      </c>
      <c r="I240" s="331">
        <v>100</v>
      </c>
      <c r="J240" s="366">
        <v>100</v>
      </c>
      <c r="K240" s="365" t="s">
        <v>364</v>
      </c>
      <c r="L240" s="11">
        <v>66</v>
      </c>
      <c r="M240" s="365" t="s">
        <v>364</v>
      </c>
      <c r="N240" s="365" t="s">
        <v>364</v>
      </c>
      <c r="O240" s="11"/>
      <c r="P240" s="196"/>
      <c r="Q240" s="196"/>
      <c r="R240" s="196"/>
      <c r="S240" s="196"/>
    </row>
    <row r="241" spans="2:19" ht="12.75">
      <c r="B241" s="368" t="s">
        <v>12</v>
      </c>
      <c r="C241" s="363" t="s">
        <v>226</v>
      </c>
      <c r="D241" s="60"/>
      <c r="E241" s="369" t="s">
        <v>364</v>
      </c>
      <c r="F241" s="366">
        <v>100</v>
      </c>
      <c r="G241" s="11">
        <v>40</v>
      </c>
      <c r="H241" s="11">
        <v>40</v>
      </c>
      <c r="I241" s="365" t="s">
        <v>364</v>
      </c>
      <c r="J241" s="370">
        <v>60</v>
      </c>
      <c r="K241" s="365" t="s">
        <v>364</v>
      </c>
      <c r="L241" s="370">
        <v>88</v>
      </c>
      <c r="M241" s="331">
        <v>88</v>
      </c>
      <c r="N241" s="371">
        <v>66</v>
      </c>
      <c r="O241" s="370"/>
      <c r="P241" s="196"/>
      <c r="Q241" s="196"/>
      <c r="R241" s="196"/>
      <c r="S241" s="196"/>
    </row>
    <row r="242" spans="2:19" ht="12.75">
      <c r="B242" s="368" t="s">
        <v>14</v>
      </c>
      <c r="C242" s="363" t="s">
        <v>365</v>
      </c>
      <c r="D242" s="60"/>
      <c r="E242" s="364">
        <v>80</v>
      </c>
      <c r="F242" s="365" t="s">
        <v>364</v>
      </c>
      <c r="G242" s="331">
        <v>80</v>
      </c>
      <c r="H242" s="372" t="s">
        <v>364</v>
      </c>
      <c r="I242" s="331">
        <v>80</v>
      </c>
      <c r="J242" s="365" t="s">
        <v>364</v>
      </c>
      <c r="K242" s="372" t="s">
        <v>364</v>
      </c>
      <c r="L242" s="11">
        <v>110</v>
      </c>
      <c r="M242" s="372" t="s">
        <v>364</v>
      </c>
      <c r="N242" s="371">
        <v>110</v>
      </c>
      <c r="O242" s="11"/>
      <c r="P242" s="11"/>
      <c r="Q242" s="11"/>
      <c r="R242" s="11"/>
      <c r="S242" s="11"/>
    </row>
    <row r="243" spans="2:19" ht="12.75">
      <c r="B243" s="368" t="s">
        <v>366</v>
      </c>
      <c r="C243" s="363" t="s">
        <v>289</v>
      </c>
      <c r="D243" s="60"/>
      <c r="E243" s="364">
        <v>40</v>
      </c>
      <c r="F243" s="331">
        <v>40</v>
      </c>
      <c r="G243" s="11">
        <v>60</v>
      </c>
      <c r="H243" s="374">
        <v>40</v>
      </c>
      <c r="I243" s="365" t="s">
        <v>364</v>
      </c>
      <c r="J243" s="331">
        <v>80</v>
      </c>
      <c r="K243" s="365" t="s">
        <v>364</v>
      </c>
      <c r="L243" s="331">
        <v>44</v>
      </c>
      <c r="M243" s="11">
        <v>66</v>
      </c>
      <c r="N243" s="371">
        <v>44</v>
      </c>
      <c r="O243" s="370"/>
      <c r="P243" s="196"/>
      <c r="Q243" s="196"/>
      <c r="R243" s="196"/>
      <c r="S243" s="196"/>
    </row>
    <row r="244" spans="2:19" ht="12.75">
      <c r="B244" s="368" t="s">
        <v>367</v>
      </c>
      <c r="C244" s="363" t="s">
        <v>132</v>
      </c>
      <c r="D244" s="60"/>
      <c r="E244" s="364">
        <v>60</v>
      </c>
      <c r="F244" s="331">
        <v>80</v>
      </c>
      <c r="G244" s="365" t="s">
        <v>364</v>
      </c>
      <c r="H244" s="365" t="s">
        <v>364</v>
      </c>
      <c r="I244" s="365" t="s">
        <v>364</v>
      </c>
      <c r="J244" s="365" t="s">
        <v>364</v>
      </c>
      <c r="K244" s="365" t="s">
        <v>364</v>
      </c>
      <c r="L244" s="331">
        <v>44</v>
      </c>
      <c r="M244" s="331">
        <v>66</v>
      </c>
      <c r="N244" s="331">
        <v>88</v>
      </c>
      <c r="O244" s="370"/>
      <c r="P244" s="196"/>
      <c r="Q244" s="196"/>
      <c r="R244" s="11"/>
      <c r="S244" s="196"/>
    </row>
    <row r="245" spans="2:19" ht="12.75">
      <c r="B245" s="368" t="s">
        <v>368</v>
      </c>
      <c r="C245" s="363" t="s">
        <v>287</v>
      </c>
      <c r="D245" s="60"/>
      <c r="E245" s="364">
        <v>40</v>
      </c>
      <c r="F245" s="331">
        <v>60</v>
      </c>
      <c r="G245" s="366">
        <v>60</v>
      </c>
      <c r="H245" s="366">
        <v>80</v>
      </c>
      <c r="I245" s="365" t="s">
        <v>364</v>
      </c>
      <c r="J245" s="365" t="s">
        <v>364</v>
      </c>
      <c r="K245" s="365" t="s">
        <v>364</v>
      </c>
      <c r="L245" s="370">
        <v>44</v>
      </c>
      <c r="M245" s="372" t="s">
        <v>364</v>
      </c>
      <c r="N245" s="365" t="s">
        <v>364</v>
      </c>
      <c r="O245" s="11"/>
      <c r="P245" s="196"/>
      <c r="Q245" s="196"/>
      <c r="R245" s="196"/>
      <c r="S245" s="196"/>
    </row>
    <row r="246" spans="2:19" ht="12.75">
      <c r="B246" s="368" t="s">
        <v>369</v>
      </c>
      <c r="C246" s="363" t="s">
        <v>370</v>
      </c>
      <c r="D246" s="60"/>
      <c r="E246" s="369" t="s">
        <v>364</v>
      </c>
      <c r="F246" s="366">
        <v>40</v>
      </c>
      <c r="G246" s="365" t="s">
        <v>364</v>
      </c>
      <c r="H246" s="331">
        <v>60</v>
      </c>
      <c r="I246" s="365" t="s">
        <v>364</v>
      </c>
      <c r="J246" s="365" t="s">
        <v>364</v>
      </c>
      <c r="K246" s="365" t="s">
        <v>364</v>
      </c>
      <c r="L246" s="331">
        <v>66</v>
      </c>
      <c r="M246" s="366">
        <v>110</v>
      </c>
      <c r="N246" s="375" t="s">
        <v>364</v>
      </c>
      <c r="O246" s="370"/>
      <c r="P246" s="196"/>
      <c r="Q246" s="196"/>
      <c r="R246" s="11"/>
      <c r="S246" s="196"/>
    </row>
    <row r="247" spans="2:19" ht="12.75">
      <c r="B247" s="368" t="s">
        <v>371</v>
      </c>
      <c r="C247" s="363" t="s">
        <v>222</v>
      </c>
      <c r="D247" s="60"/>
      <c r="E247" s="376">
        <v>40</v>
      </c>
      <c r="F247" s="370">
        <v>30</v>
      </c>
      <c r="G247" s="377">
        <v>40</v>
      </c>
      <c r="H247" s="372" t="s">
        <v>364</v>
      </c>
      <c r="I247" s="372" t="s">
        <v>364</v>
      </c>
      <c r="J247" s="331">
        <v>60</v>
      </c>
      <c r="K247" s="365" t="s">
        <v>364</v>
      </c>
      <c r="L247" s="365" t="s">
        <v>364</v>
      </c>
      <c r="M247" s="372" t="s">
        <v>364</v>
      </c>
      <c r="N247" s="378">
        <v>44</v>
      </c>
      <c r="O247" s="370"/>
      <c r="P247" s="196"/>
      <c r="Q247" s="196"/>
      <c r="R247" s="11"/>
      <c r="S247" s="196"/>
    </row>
    <row r="248" spans="2:19" ht="12.75">
      <c r="B248" s="368" t="s">
        <v>372</v>
      </c>
      <c r="C248" s="363" t="s">
        <v>373</v>
      </c>
      <c r="D248" s="60"/>
      <c r="E248" s="376">
        <v>60</v>
      </c>
      <c r="F248" s="370">
        <v>40</v>
      </c>
      <c r="G248" s="372" t="s">
        <v>364</v>
      </c>
      <c r="H248" s="331">
        <v>60</v>
      </c>
      <c r="I248" s="372" t="s">
        <v>364</v>
      </c>
      <c r="J248" s="365" t="s">
        <v>364</v>
      </c>
      <c r="K248" s="365" t="s">
        <v>364</v>
      </c>
      <c r="L248" s="372" t="s">
        <v>364</v>
      </c>
      <c r="M248" s="365" t="s">
        <v>364</v>
      </c>
      <c r="N248" s="372" t="s">
        <v>364</v>
      </c>
      <c r="O248" s="370"/>
      <c r="P248" s="196"/>
      <c r="Q248" s="196"/>
      <c r="R248" s="11"/>
      <c r="S248" s="196"/>
    </row>
    <row r="249" spans="2:19" ht="12.75">
      <c r="B249" s="368" t="s">
        <v>374</v>
      </c>
      <c r="C249" s="363" t="s">
        <v>375</v>
      </c>
      <c r="D249" s="60"/>
      <c r="E249" s="369" t="s">
        <v>364</v>
      </c>
      <c r="F249" s="372" t="s">
        <v>364</v>
      </c>
      <c r="G249" s="372" t="s">
        <v>364</v>
      </c>
      <c r="H249" s="331">
        <v>40</v>
      </c>
      <c r="I249" s="365" t="s">
        <v>364</v>
      </c>
      <c r="J249" s="372" t="s">
        <v>364</v>
      </c>
      <c r="K249" s="365" t="s">
        <v>364</v>
      </c>
      <c r="L249" s="366">
        <v>44</v>
      </c>
      <c r="M249" s="365" t="s">
        <v>364</v>
      </c>
      <c r="N249" s="370">
        <v>66</v>
      </c>
      <c r="O249" s="370"/>
      <c r="P249" s="196"/>
      <c r="Q249" s="196"/>
      <c r="R249" s="196"/>
      <c r="S249" s="196"/>
    </row>
    <row r="250" spans="2:19" ht="12.75">
      <c r="B250" s="368" t="s">
        <v>376</v>
      </c>
      <c r="C250" s="363" t="s">
        <v>284</v>
      </c>
      <c r="D250" s="60"/>
      <c r="E250" s="369" t="s">
        <v>364</v>
      </c>
      <c r="F250" s="370">
        <v>60</v>
      </c>
      <c r="G250" s="365" t="s">
        <v>364</v>
      </c>
      <c r="H250" s="372" t="s">
        <v>364</v>
      </c>
      <c r="I250" s="365" t="s">
        <v>364</v>
      </c>
      <c r="J250" s="365" t="s">
        <v>364</v>
      </c>
      <c r="K250" s="365" t="s">
        <v>364</v>
      </c>
      <c r="L250" s="370">
        <v>33</v>
      </c>
      <c r="M250" s="365" t="s">
        <v>364</v>
      </c>
      <c r="N250" s="375" t="s">
        <v>364</v>
      </c>
      <c r="O250" s="370"/>
      <c r="P250" s="196"/>
      <c r="Q250" s="196"/>
      <c r="R250" s="196"/>
      <c r="S250" s="196"/>
    </row>
    <row r="251" spans="2:19" ht="12.75">
      <c r="B251" s="368" t="s">
        <v>377</v>
      </c>
      <c r="C251" s="363" t="s">
        <v>274</v>
      </c>
      <c r="D251" s="60"/>
      <c r="E251" s="369" t="s">
        <v>364</v>
      </c>
      <c r="F251" s="370">
        <v>40</v>
      </c>
      <c r="G251" s="365" t="s">
        <v>364</v>
      </c>
      <c r="H251" s="372" t="s">
        <v>364</v>
      </c>
      <c r="I251" s="365" t="s">
        <v>364</v>
      </c>
      <c r="J251" s="365" t="s">
        <v>364</v>
      </c>
      <c r="K251" s="365" t="s">
        <v>364</v>
      </c>
      <c r="L251" s="365" t="s">
        <v>364</v>
      </c>
      <c r="M251" s="365" t="s">
        <v>364</v>
      </c>
      <c r="N251" s="366">
        <v>44</v>
      </c>
      <c r="O251" s="370"/>
      <c r="P251" s="196"/>
      <c r="Q251" s="196"/>
      <c r="R251" s="196"/>
      <c r="S251" s="196"/>
    </row>
    <row r="252" spans="2:19" ht="12.75">
      <c r="B252" s="368" t="s">
        <v>378</v>
      </c>
      <c r="C252" s="363" t="s">
        <v>379</v>
      </c>
      <c r="D252" s="60"/>
      <c r="E252" s="369" t="s">
        <v>364</v>
      </c>
      <c r="F252" s="372" t="s">
        <v>364</v>
      </c>
      <c r="G252" s="379" t="s">
        <v>364</v>
      </c>
      <c r="H252" s="372" t="s">
        <v>364</v>
      </c>
      <c r="I252" s="366">
        <v>60</v>
      </c>
      <c r="J252" s="365" t="s">
        <v>364</v>
      </c>
      <c r="K252" s="365" t="s">
        <v>364</v>
      </c>
      <c r="L252" s="365" t="s">
        <v>364</v>
      </c>
      <c r="M252" s="372" t="s">
        <v>364</v>
      </c>
      <c r="N252" s="365" t="s">
        <v>364</v>
      </c>
      <c r="O252" s="370"/>
      <c r="P252" s="196"/>
      <c r="Q252" s="196"/>
      <c r="R252" s="196"/>
      <c r="S252" s="196"/>
    </row>
    <row r="253" spans="2:19" ht="12.75">
      <c r="B253" s="368" t="s">
        <v>380</v>
      </c>
      <c r="C253" s="363" t="s">
        <v>381</v>
      </c>
      <c r="D253" s="60"/>
      <c r="E253" s="369" t="s">
        <v>364</v>
      </c>
      <c r="F253" s="372" t="s">
        <v>364</v>
      </c>
      <c r="G253" s="379" t="s">
        <v>364</v>
      </c>
      <c r="H253" s="372" t="s">
        <v>364</v>
      </c>
      <c r="I253" s="379" t="s">
        <v>364</v>
      </c>
      <c r="J253" s="365" t="s">
        <v>364</v>
      </c>
      <c r="K253" s="365" t="s">
        <v>364</v>
      </c>
      <c r="L253" s="365" t="s">
        <v>364</v>
      </c>
      <c r="M253" s="11">
        <v>44</v>
      </c>
      <c r="N253" s="365" t="s">
        <v>364</v>
      </c>
      <c r="O253" s="370"/>
      <c r="P253" s="196"/>
      <c r="Q253" s="196"/>
      <c r="R253" s="196"/>
      <c r="S253" s="196"/>
    </row>
    <row r="254" spans="2:19" ht="12.75">
      <c r="B254" s="368" t="s">
        <v>380</v>
      </c>
      <c r="C254" s="363" t="s">
        <v>382</v>
      </c>
      <c r="D254" s="60"/>
      <c r="E254" s="369" t="s">
        <v>364</v>
      </c>
      <c r="F254" s="365" t="s">
        <v>364</v>
      </c>
      <c r="G254" s="380" t="s">
        <v>364</v>
      </c>
      <c r="H254" s="372" t="s">
        <v>364</v>
      </c>
      <c r="I254" s="380" t="s">
        <v>364</v>
      </c>
      <c r="J254" s="372" t="s">
        <v>364</v>
      </c>
      <c r="K254" s="365" t="s">
        <v>364</v>
      </c>
      <c r="L254" s="372" t="s">
        <v>364</v>
      </c>
      <c r="M254" s="331">
        <v>44</v>
      </c>
      <c r="N254" s="365" t="s">
        <v>364</v>
      </c>
      <c r="O254" s="370"/>
      <c r="P254" s="196"/>
      <c r="Q254" s="196"/>
      <c r="R254" s="196"/>
      <c r="S254" s="196"/>
    </row>
    <row r="255" spans="2:19" ht="12.75">
      <c r="B255" s="368" t="s">
        <v>383</v>
      </c>
      <c r="C255" s="363" t="s">
        <v>384</v>
      </c>
      <c r="D255" s="60"/>
      <c r="E255" s="369" t="s">
        <v>364</v>
      </c>
      <c r="F255" s="372" t="s">
        <v>364</v>
      </c>
      <c r="G255" s="331">
        <v>40</v>
      </c>
      <c r="H255" s="365" t="s">
        <v>364</v>
      </c>
      <c r="I255" s="372" t="s">
        <v>364</v>
      </c>
      <c r="J255" s="372" t="s">
        <v>364</v>
      </c>
      <c r="K255" s="365" t="s">
        <v>364</v>
      </c>
      <c r="L255" s="372" t="s">
        <v>364</v>
      </c>
      <c r="M255" s="365" t="s">
        <v>364</v>
      </c>
      <c r="N255" s="365" t="s">
        <v>364</v>
      </c>
      <c r="O255" s="370"/>
      <c r="P255" s="196"/>
      <c r="Q255" s="196"/>
      <c r="R255" s="196"/>
      <c r="S255" s="196"/>
    </row>
    <row r="256" spans="2:19" ht="12.75">
      <c r="B256" s="368" t="s">
        <v>383</v>
      </c>
      <c r="C256" s="363" t="s">
        <v>385</v>
      </c>
      <c r="D256" s="381"/>
      <c r="E256" s="382">
        <v>40</v>
      </c>
      <c r="F256" s="372" t="s">
        <v>364</v>
      </c>
      <c r="G256" s="372" t="s">
        <v>364</v>
      </c>
      <c r="H256" s="372" t="s">
        <v>364</v>
      </c>
      <c r="I256" s="365" t="s">
        <v>364</v>
      </c>
      <c r="J256" s="365" t="s">
        <v>364</v>
      </c>
      <c r="K256" s="365" t="s">
        <v>364</v>
      </c>
      <c r="L256" s="372" t="s">
        <v>364</v>
      </c>
      <c r="M256" s="365" t="s">
        <v>364</v>
      </c>
      <c r="N256" s="375" t="s">
        <v>364</v>
      </c>
      <c r="O256" s="370"/>
      <c r="P256" s="196"/>
      <c r="Q256" s="196"/>
      <c r="R256" s="196"/>
      <c r="S256" s="196"/>
    </row>
    <row r="257" spans="2:19" ht="13.5" thickBot="1">
      <c r="B257" s="383" t="s">
        <v>386</v>
      </c>
      <c r="C257" s="384" t="s">
        <v>387</v>
      </c>
      <c r="D257" s="385"/>
      <c r="E257" s="386" t="s">
        <v>364</v>
      </c>
      <c r="F257" s="387" t="s">
        <v>364</v>
      </c>
      <c r="G257" s="387" t="s">
        <v>364</v>
      </c>
      <c r="H257" s="387" t="s">
        <v>364</v>
      </c>
      <c r="I257" s="447" t="s">
        <v>364</v>
      </c>
      <c r="J257" s="387" t="s">
        <v>364</v>
      </c>
      <c r="K257" s="447" t="s">
        <v>364</v>
      </c>
      <c r="L257" s="390">
        <v>33</v>
      </c>
      <c r="M257" s="387" t="s">
        <v>364</v>
      </c>
      <c r="N257" s="387" t="s">
        <v>364</v>
      </c>
      <c r="O257" s="390"/>
      <c r="P257" s="187"/>
      <c r="Q257" s="187"/>
      <c r="R257" s="187"/>
      <c r="S257" s="187"/>
    </row>
    <row r="258" ht="13.5" thickBot="1"/>
    <row r="259" spans="2:19" ht="13.5" thickBot="1">
      <c r="B259" s="358" t="s">
        <v>0</v>
      </c>
      <c r="C259" s="359" t="s">
        <v>15</v>
      </c>
      <c r="D259" s="360"/>
      <c r="E259" s="4">
        <v>1</v>
      </c>
      <c r="F259" s="5">
        <v>2</v>
      </c>
      <c r="G259" s="5">
        <v>3</v>
      </c>
      <c r="H259" s="5">
        <v>4</v>
      </c>
      <c r="I259" s="5">
        <v>5</v>
      </c>
      <c r="J259" s="5">
        <v>6</v>
      </c>
      <c r="K259" s="5">
        <v>7</v>
      </c>
      <c r="L259" s="37">
        <v>8</v>
      </c>
      <c r="M259" s="5">
        <v>9</v>
      </c>
      <c r="N259" s="5">
        <v>10</v>
      </c>
      <c r="O259" s="5">
        <v>11</v>
      </c>
      <c r="P259" s="5">
        <v>12</v>
      </c>
      <c r="Q259" s="5">
        <v>13</v>
      </c>
      <c r="R259" s="5">
        <v>14</v>
      </c>
      <c r="S259" s="213">
        <v>17</v>
      </c>
    </row>
    <row r="260" spans="2:19" ht="12.75">
      <c r="B260" s="362" t="s">
        <v>11</v>
      </c>
      <c r="C260" s="391" t="s">
        <v>388</v>
      </c>
      <c r="D260" s="211"/>
      <c r="E260" s="392" t="s">
        <v>364</v>
      </c>
      <c r="F260" s="331">
        <v>80</v>
      </c>
      <c r="G260" s="370">
        <v>100</v>
      </c>
      <c r="H260" s="370">
        <v>40</v>
      </c>
      <c r="I260" s="370">
        <v>100</v>
      </c>
      <c r="J260" s="370">
        <v>100</v>
      </c>
      <c r="K260" s="393" t="s">
        <v>364</v>
      </c>
      <c r="L260" s="370">
        <v>88</v>
      </c>
      <c r="M260" s="393" t="s">
        <v>364</v>
      </c>
      <c r="N260" s="394">
        <v>110</v>
      </c>
      <c r="O260" s="441"/>
      <c r="P260" s="180"/>
      <c r="Q260" s="180"/>
      <c r="R260" s="180"/>
      <c r="S260" s="180"/>
    </row>
    <row r="261" spans="2:19" ht="12.75">
      <c r="B261" s="395" t="s">
        <v>12</v>
      </c>
      <c r="C261" s="363" t="s">
        <v>389</v>
      </c>
      <c r="D261" s="60"/>
      <c r="E261" s="364">
        <v>100</v>
      </c>
      <c r="F261" s="370">
        <v>40</v>
      </c>
      <c r="G261" s="370">
        <v>80</v>
      </c>
      <c r="H261" s="11">
        <v>80</v>
      </c>
      <c r="I261" s="380" t="s">
        <v>364</v>
      </c>
      <c r="J261" s="380" t="s">
        <v>364</v>
      </c>
      <c r="K261" s="379" t="s">
        <v>364</v>
      </c>
      <c r="L261" s="11">
        <v>66</v>
      </c>
      <c r="M261" s="11">
        <v>110</v>
      </c>
      <c r="N261" s="379" t="s">
        <v>364</v>
      </c>
      <c r="O261" s="11"/>
      <c r="P261" s="196"/>
      <c r="Q261" s="196"/>
      <c r="R261" s="196"/>
      <c r="S261" s="196"/>
    </row>
    <row r="262" spans="2:19" ht="12.75">
      <c r="B262" s="395" t="s">
        <v>14</v>
      </c>
      <c r="C262" s="363" t="s">
        <v>390</v>
      </c>
      <c r="D262" s="60"/>
      <c r="E262" s="364">
        <v>60</v>
      </c>
      <c r="F262" s="11">
        <v>30</v>
      </c>
      <c r="G262" s="11">
        <v>30</v>
      </c>
      <c r="H262" s="380" t="s">
        <v>364</v>
      </c>
      <c r="I262" s="370">
        <v>60</v>
      </c>
      <c r="J262" s="11">
        <v>80</v>
      </c>
      <c r="K262" s="380" t="s">
        <v>364</v>
      </c>
      <c r="L262" s="11">
        <v>66</v>
      </c>
      <c r="M262" s="11">
        <v>88</v>
      </c>
      <c r="N262" s="379" t="s">
        <v>364</v>
      </c>
      <c r="O262" s="370"/>
      <c r="P262" s="196"/>
      <c r="Q262" s="196"/>
      <c r="R262" s="11"/>
      <c r="S262" s="196"/>
    </row>
    <row r="263" spans="2:19" ht="12.75">
      <c r="B263" s="395" t="s">
        <v>366</v>
      </c>
      <c r="C263" s="363" t="s">
        <v>391</v>
      </c>
      <c r="D263" s="60"/>
      <c r="E263" s="11">
        <v>80</v>
      </c>
      <c r="F263" s="11">
        <v>60</v>
      </c>
      <c r="G263" s="11">
        <v>60</v>
      </c>
      <c r="H263" s="11">
        <v>60</v>
      </c>
      <c r="I263" s="380" t="s">
        <v>364</v>
      </c>
      <c r="J263" s="11">
        <v>60</v>
      </c>
      <c r="K263" s="380" t="s">
        <v>364</v>
      </c>
      <c r="L263" s="11">
        <v>44</v>
      </c>
      <c r="M263" s="380" t="s">
        <v>364</v>
      </c>
      <c r="N263" s="379" t="s">
        <v>364</v>
      </c>
      <c r="O263" s="11"/>
      <c r="P263" s="11"/>
      <c r="Q263" s="11"/>
      <c r="R263" s="11"/>
      <c r="S263" s="11"/>
    </row>
    <row r="264" spans="2:19" ht="12.75">
      <c r="B264" s="395" t="s">
        <v>367</v>
      </c>
      <c r="C264" s="363" t="s">
        <v>392</v>
      </c>
      <c r="D264" s="60"/>
      <c r="E264" s="364">
        <v>40</v>
      </c>
      <c r="F264" s="396">
        <v>30</v>
      </c>
      <c r="G264" s="396">
        <v>30</v>
      </c>
      <c r="H264" s="11">
        <v>40</v>
      </c>
      <c r="I264" s="370">
        <v>40</v>
      </c>
      <c r="J264" s="370">
        <v>40</v>
      </c>
      <c r="K264" s="380" t="s">
        <v>364</v>
      </c>
      <c r="L264" s="370">
        <v>44</v>
      </c>
      <c r="M264" s="11">
        <v>66</v>
      </c>
      <c r="N264" s="371">
        <v>66</v>
      </c>
      <c r="O264" s="370"/>
      <c r="P264" s="196"/>
      <c r="Q264" s="196"/>
      <c r="R264" s="196"/>
      <c r="S264" s="196"/>
    </row>
    <row r="265" spans="2:19" ht="12.75">
      <c r="B265" s="395" t="s">
        <v>368</v>
      </c>
      <c r="C265" s="363" t="s">
        <v>393</v>
      </c>
      <c r="D265" s="60"/>
      <c r="E265" s="397">
        <v>40</v>
      </c>
      <c r="F265" s="370">
        <v>40</v>
      </c>
      <c r="G265" s="370">
        <v>60</v>
      </c>
      <c r="H265" s="396">
        <v>30</v>
      </c>
      <c r="I265" s="370">
        <v>40</v>
      </c>
      <c r="J265" s="11">
        <v>60</v>
      </c>
      <c r="K265" s="380" t="s">
        <v>364</v>
      </c>
      <c r="L265" s="11">
        <v>44</v>
      </c>
      <c r="M265" s="370">
        <v>44</v>
      </c>
      <c r="N265" s="11">
        <v>44</v>
      </c>
      <c r="O265" s="370"/>
      <c r="P265" s="196"/>
      <c r="Q265" s="196"/>
      <c r="R265" s="11"/>
      <c r="S265" s="196"/>
    </row>
    <row r="266" spans="2:19" ht="12.75">
      <c r="B266" s="395" t="s">
        <v>369</v>
      </c>
      <c r="C266" s="363" t="s">
        <v>394</v>
      </c>
      <c r="D266" s="60"/>
      <c r="E266" s="369" t="s">
        <v>364</v>
      </c>
      <c r="F266" s="370">
        <v>100</v>
      </c>
      <c r="G266" s="380" t="s">
        <v>364</v>
      </c>
      <c r="H266" s="370">
        <v>100</v>
      </c>
      <c r="I266" s="380" t="s">
        <v>364</v>
      </c>
      <c r="J266" s="380" t="s">
        <v>364</v>
      </c>
      <c r="K266" s="380" t="s">
        <v>364</v>
      </c>
      <c r="L266" s="370">
        <v>110</v>
      </c>
      <c r="M266" s="380" t="s">
        <v>364</v>
      </c>
      <c r="N266" s="398" t="s">
        <v>364</v>
      </c>
      <c r="O266" s="370"/>
      <c r="P266" s="196"/>
      <c r="Q266" s="196"/>
      <c r="R266" s="196"/>
      <c r="S266" s="196"/>
    </row>
    <row r="267" spans="2:19" ht="12.75">
      <c r="B267" s="395" t="s">
        <v>371</v>
      </c>
      <c r="C267" s="363" t="s">
        <v>395</v>
      </c>
      <c r="D267" s="344"/>
      <c r="E267" s="399">
        <v>40</v>
      </c>
      <c r="F267" s="11">
        <v>60</v>
      </c>
      <c r="G267" s="400">
        <v>40</v>
      </c>
      <c r="H267" s="370">
        <v>60</v>
      </c>
      <c r="I267" s="401" t="s">
        <v>364</v>
      </c>
      <c r="J267" s="380" t="s">
        <v>364</v>
      </c>
      <c r="K267" s="401" t="s">
        <v>364</v>
      </c>
      <c r="L267" s="370">
        <v>44</v>
      </c>
      <c r="M267" s="380" t="s">
        <v>364</v>
      </c>
      <c r="N267" s="11">
        <v>44</v>
      </c>
      <c r="O267" s="11"/>
      <c r="P267" s="196"/>
      <c r="Q267" s="196"/>
      <c r="R267" s="196"/>
      <c r="S267" s="196"/>
    </row>
    <row r="268" spans="2:19" ht="12.75">
      <c r="B268" s="395" t="s">
        <v>372</v>
      </c>
      <c r="C268" s="363" t="s">
        <v>133</v>
      </c>
      <c r="D268" s="60"/>
      <c r="E268" s="376">
        <v>60</v>
      </c>
      <c r="F268" s="370">
        <v>30</v>
      </c>
      <c r="G268" s="11">
        <v>40</v>
      </c>
      <c r="H268" s="11">
        <v>40</v>
      </c>
      <c r="I268" s="11">
        <v>60</v>
      </c>
      <c r="J268" s="380" t="s">
        <v>364</v>
      </c>
      <c r="K268" s="380" t="s">
        <v>364</v>
      </c>
      <c r="L268" s="380" t="s">
        <v>364</v>
      </c>
      <c r="M268" s="370">
        <v>44</v>
      </c>
      <c r="N268" s="398" t="s">
        <v>364</v>
      </c>
      <c r="O268" s="370"/>
      <c r="P268" s="196"/>
      <c r="Q268" s="11"/>
      <c r="R268" s="11"/>
      <c r="S268" s="11"/>
    </row>
    <row r="269" spans="2:19" ht="12.75">
      <c r="B269" s="395" t="s">
        <v>374</v>
      </c>
      <c r="C269" s="363" t="s">
        <v>396</v>
      </c>
      <c r="D269" s="60"/>
      <c r="E269" s="369" t="s">
        <v>364</v>
      </c>
      <c r="F269" s="380" t="s">
        <v>364</v>
      </c>
      <c r="G269" s="370">
        <v>30</v>
      </c>
      <c r="H269" s="380" t="s">
        <v>364</v>
      </c>
      <c r="I269" s="370">
        <v>80</v>
      </c>
      <c r="J269" s="380" t="s">
        <v>364</v>
      </c>
      <c r="K269" s="380" t="s">
        <v>364</v>
      </c>
      <c r="L269" s="380" t="s">
        <v>364</v>
      </c>
      <c r="M269" s="370">
        <v>44</v>
      </c>
      <c r="N269" s="11">
        <v>88</v>
      </c>
      <c r="O269" s="370"/>
      <c r="P269" s="196"/>
      <c r="Q269" s="196"/>
      <c r="R269" s="196"/>
      <c r="S269" s="196"/>
    </row>
    <row r="270" spans="2:19" ht="12.75">
      <c r="B270" s="395" t="s">
        <v>376</v>
      </c>
      <c r="C270" s="363" t="s">
        <v>397</v>
      </c>
      <c r="D270" s="60"/>
      <c r="E270" s="369" t="s">
        <v>364</v>
      </c>
      <c r="F270" s="11">
        <v>40</v>
      </c>
      <c r="G270" s="370">
        <v>30</v>
      </c>
      <c r="H270" s="370">
        <v>40</v>
      </c>
      <c r="I270" s="380" t="s">
        <v>364</v>
      </c>
      <c r="J270" s="380" t="s">
        <v>364</v>
      </c>
      <c r="K270" s="380" t="s">
        <v>364</v>
      </c>
      <c r="L270" s="370">
        <v>33</v>
      </c>
      <c r="M270" s="370">
        <v>33</v>
      </c>
      <c r="N270" s="378">
        <v>44</v>
      </c>
      <c r="O270" s="11"/>
      <c r="P270" s="196"/>
      <c r="Q270" s="196"/>
      <c r="R270" s="196"/>
      <c r="S270" s="196"/>
    </row>
    <row r="271" spans="2:19" ht="12.75">
      <c r="B271" s="395" t="s">
        <v>377</v>
      </c>
      <c r="C271" s="363" t="s">
        <v>193</v>
      </c>
      <c r="D271" s="60"/>
      <c r="E271" s="380" t="s">
        <v>364</v>
      </c>
      <c r="F271" s="380" t="s">
        <v>364</v>
      </c>
      <c r="G271" s="370">
        <v>40</v>
      </c>
      <c r="H271" s="370">
        <v>30</v>
      </c>
      <c r="I271" s="380" t="s">
        <v>364</v>
      </c>
      <c r="J271" s="370">
        <v>40</v>
      </c>
      <c r="K271" s="380" t="s">
        <v>364</v>
      </c>
      <c r="L271" s="11">
        <v>33</v>
      </c>
      <c r="M271" s="370">
        <v>44</v>
      </c>
      <c r="N271" s="398" t="s">
        <v>364</v>
      </c>
      <c r="O271" s="370"/>
      <c r="P271" s="196"/>
      <c r="Q271" s="196"/>
      <c r="R271" s="196"/>
      <c r="S271" s="196"/>
    </row>
    <row r="272" spans="2:19" ht="12.75">
      <c r="B272" s="395" t="s">
        <v>378</v>
      </c>
      <c r="C272" s="363" t="s">
        <v>398</v>
      </c>
      <c r="D272" s="60"/>
      <c r="E272" s="369" t="s">
        <v>364</v>
      </c>
      <c r="F272" s="380" t="s">
        <v>364</v>
      </c>
      <c r="G272" s="380" t="s">
        <v>364</v>
      </c>
      <c r="H272" s="380" t="s">
        <v>364</v>
      </c>
      <c r="I272" s="380" t="s">
        <v>364</v>
      </c>
      <c r="J272" s="380" t="s">
        <v>364</v>
      </c>
      <c r="K272" s="380" t="s">
        <v>364</v>
      </c>
      <c r="L272" s="370">
        <v>33</v>
      </c>
      <c r="M272" s="370">
        <v>33</v>
      </c>
      <c r="N272" s="370">
        <v>66</v>
      </c>
      <c r="O272" s="370"/>
      <c r="P272" s="196"/>
      <c r="Q272" s="196"/>
      <c r="R272" s="196"/>
      <c r="S272" s="196"/>
    </row>
    <row r="273" spans="2:19" ht="12.75">
      <c r="B273" s="368" t="s">
        <v>399</v>
      </c>
      <c r="C273" s="363" t="s">
        <v>400</v>
      </c>
      <c r="D273" s="60"/>
      <c r="E273" s="369" t="s">
        <v>364</v>
      </c>
      <c r="F273" s="11">
        <v>40</v>
      </c>
      <c r="G273" s="370">
        <v>40</v>
      </c>
      <c r="H273" s="380" t="s">
        <v>364</v>
      </c>
      <c r="I273" s="380" t="s">
        <v>364</v>
      </c>
      <c r="J273" s="380" t="s">
        <v>364</v>
      </c>
      <c r="K273" s="380" t="s">
        <v>364</v>
      </c>
      <c r="L273" s="380" t="s">
        <v>364</v>
      </c>
      <c r="M273" s="380" t="s">
        <v>364</v>
      </c>
      <c r="N273" s="380" t="s">
        <v>364</v>
      </c>
      <c r="O273" s="370"/>
      <c r="P273" s="196"/>
      <c r="Q273" s="196"/>
      <c r="R273" s="196"/>
      <c r="S273" s="196"/>
    </row>
    <row r="274" spans="2:19" ht="12.75">
      <c r="B274" s="368" t="s">
        <v>401</v>
      </c>
      <c r="C274" s="363" t="s">
        <v>402</v>
      </c>
      <c r="D274" s="60"/>
      <c r="E274" s="369" t="s">
        <v>364</v>
      </c>
      <c r="F274" s="11">
        <v>30</v>
      </c>
      <c r="G274" s="380" t="s">
        <v>364</v>
      </c>
      <c r="H274" s="380" t="s">
        <v>364</v>
      </c>
      <c r="I274" s="380" t="s">
        <v>364</v>
      </c>
      <c r="J274" s="380" t="s">
        <v>364</v>
      </c>
      <c r="K274" s="380" t="s">
        <v>364</v>
      </c>
      <c r="L274" s="380" t="s">
        <v>364</v>
      </c>
      <c r="M274" s="380" t="s">
        <v>364</v>
      </c>
      <c r="N274" s="371">
        <v>44</v>
      </c>
      <c r="O274" s="370"/>
      <c r="P274" s="196"/>
      <c r="Q274" s="196"/>
      <c r="R274" s="196"/>
      <c r="S274" s="196"/>
    </row>
    <row r="275" spans="2:19" ht="12.75">
      <c r="B275" s="368" t="s">
        <v>403</v>
      </c>
      <c r="C275" s="363" t="s">
        <v>404</v>
      </c>
      <c r="D275" s="60"/>
      <c r="E275" s="369" t="s">
        <v>364</v>
      </c>
      <c r="F275" s="380" t="s">
        <v>364</v>
      </c>
      <c r="G275" s="380" t="s">
        <v>364</v>
      </c>
      <c r="H275" s="380" t="s">
        <v>364</v>
      </c>
      <c r="I275" s="380" t="s">
        <v>364</v>
      </c>
      <c r="J275" s="380" t="s">
        <v>364</v>
      </c>
      <c r="K275" s="380" t="s">
        <v>364</v>
      </c>
      <c r="L275" s="380" t="s">
        <v>364</v>
      </c>
      <c r="M275" s="370">
        <v>66</v>
      </c>
      <c r="N275" s="380" t="s">
        <v>364</v>
      </c>
      <c r="O275" s="370"/>
      <c r="P275" s="196"/>
      <c r="Q275" s="196"/>
      <c r="R275" s="196"/>
      <c r="S275" s="196"/>
    </row>
    <row r="276" spans="2:19" ht="12.75">
      <c r="B276" s="368" t="s">
        <v>405</v>
      </c>
      <c r="C276" s="363" t="s">
        <v>406</v>
      </c>
      <c r="D276" s="60"/>
      <c r="E276" s="11">
        <v>40</v>
      </c>
      <c r="F276" s="380" t="s">
        <v>364</v>
      </c>
      <c r="G276" s="380" t="s">
        <v>364</v>
      </c>
      <c r="H276" s="380" t="s">
        <v>364</v>
      </c>
      <c r="I276" s="380" t="s">
        <v>364</v>
      </c>
      <c r="J276" s="380" t="s">
        <v>364</v>
      </c>
      <c r="K276" s="380" t="s">
        <v>364</v>
      </c>
      <c r="L276" s="380" t="s">
        <v>364</v>
      </c>
      <c r="M276" s="380" t="s">
        <v>364</v>
      </c>
      <c r="N276" s="380" t="s">
        <v>364</v>
      </c>
      <c r="O276" s="370"/>
      <c r="P276" s="196"/>
      <c r="Q276" s="196"/>
      <c r="R276" s="196"/>
      <c r="S276" s="196"/>
    </row>
    <row r="277" spans="2:19" ht="12.75">
      <c r="B277" s="368" t="s">
        <v>407</v>
      </c>
      <c r="C277" s="363" t="s">
        <v>408</v>
      </c>
      <c r="D277" s="60"/>
      <c r="E277" s="380" t="s">
        <v>364</v>
      </c>
      <c r="F277" s="380" t="s">
        <v>364</v>
      </c>
      <c r="G277" s="380" t="s">
        <v>364</v>
      </c>
      <c r="H277" s="380" t="s">
        <v>364</v>
      </c>
      <c r="I277" s="380" t="s">
        <v>364</v>
      </c>
      <c r="J277" s="380" t="s">
        <v>364</v>
      </c>
      <c r="K277" s="380" t="s">
        <v>364</v>
      </c>
      <c r="L277" s="11">
        <v>33</v>
      </c>
      <c r="M277" s="380" t="s">
        <v>364</v>
      </c>
      <c r="N277" s="380" t="s">
        <v>364</v>
      </c>
      <c r="O277" s="370"/>
      <c r="P277" s="196"/>
      <c r="Q277" s="196"/>
      <c r="R277" s="11"/>
      <c r="S277" s="196"/>
    </row>
    <row r="278" spans="2:19" ht="12.75">
      <c r="B278" s="368" t="s">
        <v>407</v>
      </c>
      <c r="C278" s="363" t="s">
        <v>409</v>
      </c>
      <c r="D278" s="60"/>
      <c r="E278" s="380" t="s">
        <v>364</v>
      </c>
      <c r="F278" s="380" t="s">
        <v>364</v>
      </c>
      <c r="G278" s="380" t="s">
        <v>364</v>
      </c>
      <c r="H278" s="380" t="s">
        <v>364</v>
      </c>
      <c r="I278" s="380" t="s">
        <v>364</v>
      </c>
      <c r="J278" s="380" t="s">
        <v>364</v>
      </c>
      <c r="K278" s="380" t="s">
        <v>364</v>
      </c>
      <c r="L278" s="380" t="s">
        <v>364</v>
      </c>
      <c r="M278" s="11">
        <v>33</v>
      </c>
      <c r="N278" s="380" t="s">
        <v>364</v>
      </c>
      <c r="O278" s="370"/>
      <c r="P278" s="196"/>
      <c r="Q278" s="196"/>
      <c r="R278" s="11"/>
      <c r="S278" s="196"/>
    </row>
    <row r="279" spans="2:19" ht="12.75">
      <c r="B279" s="368" t="s">
        <v>407</v>
      </c>
      <c r="C279" s="363" t="s">
        <v>410</v>
      </c>
      <c r="D279" s="60"/>
      <c r="E279" s="380" t="s">
        <v>364</v>
      </c>
      <c r="F279" s="380" t="s">
        <v>364</v>
      </c>
      <c r="G279" s="380" t="s">
        <v>364</v>
      </c>
      <c r="H279" s="380" t="s">
        <v>364</v>
      </c>
      <c r="I279" s="380" t="s">
        <v>364</v>
      </c>
      <c r="J279" s="380" t="s">
        <v>364</v>
      </c>
      <c r="K279" s="380" t="s">
        <v>364</v>
      </c>
      <c r="L279" s="380" t="s">
        <v>364</v>
      </c>
      <c r="M279" s="11">
        <v>33</v>
      </c>
      <c r="N279" s="380" t="s">
        <v>364</v>
      </c>
      <c r="O279" s="370"/>
      <c r="P279" s="196"/>
      <c r="Q279" s="196"/>
      <c r="R279" s="11"/>
      <c r="S279" s="196"/>
    </row>
    <row r="280" spans="2:19" ht="12.75">
      <c r="B280" s="368" t="s">
        <v>407</v>
      </c>
      <c r="C280" s="363" t="s">
        <v>411</v>
      </c>
      <c r="D280" s="60"/>
      <c r="E280" s="380" t="s">
        <v>364</v>
      </c>
      <c r="F280" s="380" t="s">
        <v>364</v>
      </c>
      <c r="G280" s="380" t="s">
        <v>364</v>
      </c>
      <c r="H280" s="380" t="s">
        <v>364</v>
      </c>
      <c r="I280" s="380" t="s">
        <v>364</v>
      </c>
      <c r="J280" s="380" t="s">
        <v>364</v>
      </c>
      <c r="K280" s="380" t="s">
        <v>364</v>
      </c>
      <c r="L280" s="380" t="s">
        <v>364</v>
      </c>
      <c r="M280" s="11">
        <v>33</v>
      </c>
      <c r="N280" s="398" t="s">
        <v>364</v>
      </c>
      <c r="O280" s="370"/>
      <c r="P280" s="196"/>
      <c r="Q280" s="196"/>
      <c r="R280" s="11"/>
      <c r="S280" s="196"/>
    </row>
    <row r="281" spans="2:19" ht="12.75">
      <c r="B281" s="368" t="s">
        <v>412</v>
      </c>
      <c r="C281" s="363" t="s">
        <v>413</v>
      </c>
      <c r="D281" s="60"/>
      <c r="E281" s="196">
        <v>30</v>
      </c>
      <c r="F281" s="380" t="s">
        <v>364</v>
      </c>
      <c r="G281" s="380" t="s">
        <v>364</v>
      </c>
      <c r="H281" s="380" t="s">
        <v>364</v>
      </c>
      <c r="I281" s="380" t="s">
        <v>364</v>
      </c>
      <c r="J281" s="380" t="s">
        <v>364</v>
      </c>
      <c r="K281" s="380" t="s">
        <v>364</v>
      </c>
      <c r="L281" s="380" t="s">
        <v>364</v>
      </c>
      <c r="M281" s="380" t="s">
        <v>364</v>
      </c>
      <c r="N281" s="380" t="s">
        <v>364</v>
      </c>
      <c r="O281" s="370"/>
      <c r="P281" s="196"/>
      <c r="Q281" s="196"/>
      <c r="R281" s="196"/>
      <c r="S281" s="196"/>
    </row>
    <row r="282" spans="2:19" ht="12.75">
      <c r="B282" s="368" t="s">
        <v>412</v>
      </c>
      <c r="C282" s="363" t="s">
        <v>414</v>
      </c>
      <c r="D282" s="344"/>
      <c r="E282" s="399">
        <v>30</v>
      </c>
      <c r="F282" s="380" t="s">
        <v>364</v>
      </c>
      <c r="G282" s="380" t="s">
        <v>364</v>
      </c>
      <c r="H282" s="380" t="s">
        <v>364</v>
      </c>
      <c r="I282" s="380" t="s">
        <v>364</v>
      </c>
      <c r="J282" s="380" t="s">
        <v>364</v>
      </c>
      <c r="K282" s="380" t="s">
        <v>364</v>
      </c>
      <c r="L282" s="380" t="s">
        <v>364</v>
      </c>
      <c r="M282" s="380" t="s">
        <v>364</v>
      </c>
      <c r="N282" s="380" t="s">
        <v>364</v>
      </c>
      <c r="O282" s="370"/>
      <c r="P282" s="196"/>
      <c r="Q282" s="196"/>
      <c r="R282" s="196"/>
      <c r="S282" s="196"/>
    </row>
    <row r="283" spans="2:19" ht="13.5" thickBot="1">
      <c r="B283" s="383" t="s">
        <v>412</v>
      </c>
      <c r="C283" s="402" t="s">
        <v>415</v>
      </c>
      <c r="D283" s="385"/>
      <c r="E283" s="403">
        <v>30</v>
      </c>
      <c r="F283" s="404" t="s">
        <v>364</v>
      </c>
      <c r="G283" s="404" t="s">
        <v>364</v>
      </c>
      <c r="H283" s="404" t="s">
        <v>364</v>
      </c>
      <c r="I283" s="404" t="s">
        <v>364</v>
      </c>
      <c r="J283" s="404" t="s">
        <v>364</v>
      </c>
      <c r="K283" s="405" t="s">
        <v>364</v>
      </c>
      <c r="L283" s="404" t="s">
        <v>364</v>
      </c>
      <c r="M283" s="405" t="s">
        <v>364</v>
      </c>
      <c r="N283" s="405" t="s">
        <v>364</v>
      </c>
      <c r="O283" s="462"/>
      <c r="P283" s="193"/>
      <c r="Q283" s="193"/>
      <c r="R283" s="193"/>
      <c r="S283" s="193"/>
    </row>
    <row r="284" ht="13.5" thickBot="1"/>
    <row r="285" spans="2:19" ht="13.5" thickBot="1">
      <c r="B285" s="358" t="s">
        <v>0</v>
      </c>
      <c r="C285" s="359" t="s">
        <v>4</v>
      </c>
      <c r="D285" s="360"/>
      <c r="E285" s="4">
        <v>1</v>
      </c>
      <c r="F285" s="5">
        <v>2</v>
      </c>
      <c r="G285" s="5">
        <v>3</v>
      </c>
      <c r="H285" s="5">
        <v>4</v>
      </c>
      <c r="I285" s="5">
        <v>5</v>
      </c>
      <c r="J285" s="5">
        <v>6</v>
      </c>
      <c r="K285" s="5">
        <v>7</v>
      </c>
      <c r="L285" s="37">
        <v>8</v>
      </c>
      <c r="M285" s="5">
        <v>9</v>
      </c>
      <c r="N285" s="5">
        <v>10</v>
      </c>
      <c r="O285" s="5">
        <v>11</v>
      </c>
      <c r="P285" s="5">
        <v>12</v>
      </c>
      <c r="Q285" s="5">
        <v>13</v>
      </c>
      <c r="R285" s="5">
        <v>14</v>
      </c>
      <c r="S285" s="213">
        <v>17</v>
      </c>
    </row>
    <row r="286" spans="2:19" ht="12.75">
      <c r="B286" s="362" t="s">
        <v>11</v>
      </c>
      <c r="C286" s="406" t="s">
        <v>416</v>
      </c>
      <c r="D286" s="407"/>
      <c r="E286" s="408">
        <v>100</v>
      </c>
      <c r="F286" s="298">
        <v>100</v>
      </c>
      <c r="G286" s="331">
        <v>100</v>
      </c>
      <c r="H286" s="331">
        <v>100</v>
      </c>
      <c r="I286" s="331">
        <v>100</v>
      </c>
      <c r="J286" s="331">
        <v>100</v>
      </c>
      <c r="K286" s="380" t="s">
        <v>364</v>
      </c>
      <c r="L286" s="366">
        <v>110</v>
      </c>
      <c r="M286" s="366">
        <v>110</v>
      </c>
      <c r="N286" s="409">
        <v>66</v>
      </c>
      <c r="O286" s="441"/>
      <c r="P286" s="180"/>
      <c r="Q286" s="331"/>
      <c r="R286" s="331"/>
      <c r="S286" s="331"/>
    </row>
    <row r="287" spans="2:19" ht="12.75">
      <c r="B287" s="395" t="s">
        <v>12</v>
      </c>
      <c r="C287" s="406" t="s">
        <v>417</v>
      </c>
      <c r="D287" s="407"/>
      <c r="E287" s="11">
        <v>80</v>
      </c>
      <c r="F287" s="11">
        <v>80</v>
      </c>
      <c r="G287" s="380" t="s">
        <v>364</v>
      </c>
      <c r="H287" s="380" t="s">
        <v>364</v>
      </c>
      <c r="I287" s="370">
        <v>80</v>
      </c>
      <c r="J287" s="11">
        <v>80</v>
      </c>
      <c r="K287" s="380" t="s">
        <v>364</v>
      </c>
      <c r="L287" s="331">
        <v>66</v>
      </c>
      <c r="M287" s="366">
        <v>88</v>
      </c>
      <c r="N287" s="410">
        <v>66</v>
      </c>
      <c r="O287" s="366"/>
      <c r="P287" s="180"/>
      <c r="Q287" s="180"/>
      <c r="R287" s="331"/>
      <c r="S287" s="180"/>
    </row>
    <row r="288" spans="2:19" ht="12.75">
      <c r="B288" s="395" t="s">
        <v>14</v>
      </c>
      <c r="C288" s="411" t="s">
        <v>216</v>
      </c>
      <c r="D288" s="412"/>
      <c r="E288" s="376">
        <v>80</v>
      </c>
      <c r="F288" s="372" t="s">
        <v>364</v>
      </c>
      <c r="G288" s="11">
        <v>80</v>
      </c>
      <c r="H288" s="11">
        <v>80</v>
      </c>
      <c r="I288" s="370">
        <v>60</v>
      </c>
      <c r="J288" s="370">
        <v>60</v>
      </c>
      <c r="K288" s="380" t="s">
        <v>364</v>
      </c>
      <c r="L288" s="380" t="s">
        <v>364</v>
      </c>
      <c r="M288" s="380" t="s">
        <v>364</v>
      </c>
      <c r="N288" s="371">
        <v>110</v>
      </c>
      <c r="O288" s="370"/>
      <c r="P288" s="196"/>
      <c r="Q288" s="196"/>
      <c r="R288" s="196"/>
      <c r="S288" s="196"/>
    </row>
    <row r="289" spans="2:19" ht="12.75">
      <c r="B289" s="395" t="s">
        <v>366</v>
      </c>
      <c r="C289" s="411" t="s">
        <v>235</v>
      </c>
      <c r="D289" s="407"/>
      <c r="E289" s="413">
        <v>80</v>
      </c>
      <c r="F289" s="414" t="s">
        <v>364</v>
      </c>
      <c r="G289" s="415">
        <v>40</v>
      </c>
      <c r="H289" s="380" t="s">
        <v>364</v>
      </c>
      <c r="I289" s="11">
        <v>60</v>
      </c>
      <c r="J289" s="370">
        <v>60</v>
      </c>
      <c r="K289" s="380" t="s">
        <v>364</v>
      </c>
      <c r="L289" s="11">
        <v>44</v>
      </c>
      <c r="M289" s="380" t="s">
        <v>364</v>
      </c>
      <c r="N289" s="378">
        <v>44</v>
      </c>
      <c r="O289" s="11"/>
      <c r="P289" s="196"/>
      <c r="Q289" s="196"/>
      <c r="R289" s="196"/>
      <c r="S289" s="196"/>
    </row>
    <row r="290" spans="2:19" ht="12.75">
      <c r="B290" s="395" t="s">
        <v>367</v>
      </c>
      <c r="C290" s="411" t="s">
        <v>234</v>
      </c>
      <c r="D290" s="412"/>
      <c r="E290" s="376">
        <v>60</v>
      </c>
      <c r="F290" s="370">
        <v>60</v>
      </c>
      <c r="G290" s="370">
        <v>60</v>
      </c>
      <c r="H290" s="379" t="s">
        <v>364</v>
      </c>
      <c r="I290" s="11">
        <v>40</v>
      </c>
      <c r="J290" s="380" t="s">
        <v>364</v>
      </c>
      <c r="K290" s="380" t="s">
        <v>364</v>
      </c>
      <c r="L290" s="380" t="s">
        <v>364</v>
      </c>
      <c r="M290" s="380" t="s">
        <v>364</v>
      </c>
      <c r="N290" s="378">
        <v>88</v>
      </c>
      <c r="O290" s="11"/>
      <c r="P290" s="196"/>
      <c r="Q290" s="196"/>
      <c r="R290" s="196"/>
      <c r="S290" s="196"/>
    </row>
    <row r="291" spans="2:19" ht="12.75">
      <c r="B291" s="395" t="s">
        <v>368</v>
      </c>
      <c r="C291" s="411" t="s">
        <v>418</v>
      </c>
      <c r="D291" s="412"/>
      <c r="E291" s="364">
        <v>60</v>
      </c>
      <c r="F291" s="11">
        <v>60</v>
      </c>
      <c r="G291" s="370">
        <v>40</v>
      </c>
      <c r="H291" s="380" t="s">
        <v>364</v>
      </c>
      <c r="I291" s="380" t="s">
        <v>364</v>
      </c>
      <c r="J291" s="380" t="s">
        <v>364</v>
      </c>
      <c r="K291" s="380" t="s">
        <v>364</v>
      </c>
      <c r="L291" s="380" t="s">
        <v>364</v>
      </c>
      <c r="M291" s="380" t="s">
        <v>364</v>
      </c>
      <c r="N291" s="380" t="s">
        <v>364</v>
      </c>
      <c r="O291" s="370"/>
      <c r="P291" s="196"/>
      <c r="Q291" s="196"/>
      <c r="R291" s="196"/>
      <c r="S291" s="196"/>
    </row>
    <row r="292" spans="2:19" ht="12.75">
      <c r="B292" s="395" t="s">
        <v>369</v>
      </c>
      <c r="C292" s="411" t="s">
        <v>419</v>
      </c>
      <c r="D292" s="412"/>
      <c r="E292" s="369" t="s">
        <v>364</v>
      </c>
      <c r="F292" s="380" t="s">
        <v>364</v>
      </c>
      <c r="G292" s="380" t="s">
        <v>364</v>
      </c>
      <c r="H292" s="370">
        <v>60</v>
      </c>
      <c r="I292" s="380" t="s">
        <v>364</v>
      </c>
      <c r="J292" s="380" t="s">
        <v>364</v>
      </c>
      <c r="K292" s="380" t="s">
        <v>364</v>
      </c>
      <c r="L292" s="11">
        <v>66</v>
      </c>
      <c r="M292" s="380" t="s">
        <v>364</v>
      </c>
      <c r="N292" s="380" t="s">
        <v>364</v>
      </c>
      <c r="O292" s="11"/>
      <c r="P292" s="11"/>
      <c r="Q292" s="11"/>
      <c r="R292" s="11"/>
      <c r="S292" s="11"/>
    </row>
    <row r="293" spans="2:19" ht="12.75">
      <c r="B293" s="395" t="s">
        <v>371</v>
      </c>
      <c r="C293" s="411" t="s">
        <v>420</v>
      </c>
      <c r="D293" s="412"/>
      <c r="E293" s="369" t="s">
        <v>364</v>
      </c>
      <c r="F293" s="380" t="s">
        <v>364</v>
      </c>
      <c r="G293" s="370">
        <v>60</v>
      </c>
      <c r="H293" s="380" t="s">
        <v>364</v>
      </c>
      <c r="I293" s="380" t="s">
        <v>364</v>
      </c>
      <c r="J293" s="380" t="s">
        <v>364</v>
      </c>
      <c r="K293" s="380" t="s">
        <v>364</v>
      </c>
      <c r="L293" s="370">
        <v>44</v>
      </c>
      <c r="M293" s="380" t="s">
        <v>364</v>
      </c>
      <c r="N293" s="380" t="s">
        <v>364</v>
      </c>
      <c r="O293" s="11"/>
      <c r="P293" s="196"/>
      <c r="Q293" s="196"/>
      <c r="R293" s="196"/>
      <c r="S293" s="196"/>
    </row>
    <row r="294" spans="2:19" ht="12.75">
      <c r="B294" s="395" t="s">
        <v>372</v>
      </c>
      <c r="C294" s="411" t="s">
        <v>421</v>
      </c>
      <c r="D294" s="412"/>
      <c r="E294" s="380" t="s">
        <v>364</v>
      </c>
      <c r="F294" s="380" t="s">
        <v>364</v>
      </c>
      <c r="G294" s="380" t="s">
        <v>364</v>
      </c>
      <c r="H294" s="380" t="s">
        <v>364</v>
      </c>
      <c r="I294" s="380" t="s">
        <v>364</v>
      </c>
      <c r="J294" s="380" t="s">
        <v>364</v>
      </c>
      <c r="K294" s="380" t="s">
        <v>364</v>
      </c>
      <c r="L294" s="11">
        <v>88</v>
      </c>
      <c r="M294" s="380" t="s">
        <v>364</v>
      </c>
      <c r="N294" s="380" t="s">
        <v>364</v>
      </c>
      <c r="O294" s="370"/>
      <c r="P294" s="196"/>
      <c r="Q294" s="196"/>
      <c r="R294" s="196"/>
      <c r="S294" s="196"/>
    </row>
    <row r="295" spans="2:19" ht="12.75">
      <c r="B295" s="395" t="s">
        <v>374</v>
      </c>
      <c r="C295" s="411" t="s">
        <v>422</v>
      </c>
      <c r="D295" s="412"/>
      <c r="E295" s="369" t="s">
        <v>364</v>
      </c>
      <c r="F295" s="370">
        <v>40</v>
      </c>
      <c r="G295" s="380" t="s">
        <v>364</v>
      </c>
      <c r="H295" s="380" t="s">
        <v>364</v>
      </c>
      <c r="I295" s="380" t="s">
        <v>364</v>
      </c>
      <c r="J295" s="380" t="s">
        <v>364</v>
      </c>
      <c r="K295" s="380" t="s">
        <v>364</v>
      </c>
      <c r="L295" s="11">
        <v>44</v>
      </c>
      <c r="M295" s="380" t="s">
        <v>364</v>
      </c>
      <c r="N295" s="380" t="s">
        <v>364</v>
      </c>
      <c r="O295" s="370"/>
      <c r="P295" s="196"/>
      <c r="Q295" s="196"/>
      <c r="R295" s="11"/>
      <c r="S295" s="196"/>
    </row>
    <row r="296" spans="2:19" ht="12.75">
      <c r="B296" s="395" t="s">
        <v>423</v>
      </c>
      <c r="C296" s="411" t="s">
        <v>424</v>
      </c>
      <c r="D296" s="416"/>
      <c r="E296" s="417" t="s">
        <v>364</v>
      </c>
      <c r="F296" s="369" t="s">
        <v>364</v>
      </c>
      <c r="G296" s="369" t="s">
        <v>364</v>
      </c>
      <c r="H296" s="380" t="s">
        <v>364</v>
      </c>
      <c r="I296" s="380" t="s">
        <v>364</v>
      </c>
      <c r="J296" s="380" t="s">
        <v>364</v>
      </c>
      <c r="K296" s="380" t="s">
        <v>364</v>
      </c>
      <c r="L296" s="380" t="s">
        <v>364</v>
      </c>
      <c r="M296" s="11">
        <v>66</v>
      </c>
      <c r="N296" s="380" t="s">
        <v>364</v>
      </c>
      <c r="O296" s="11"/>
      <c r="P296" s="196"/>
      <c r="Q296" s="196"/>
      <c r="R296" s="196"/>
      <c r="S296" s="196"/>
    </row>
    <row r="297" spans="2:19" ht="12.75">
      <c r="B297" s="395" t="s">
        <v>423</v>
      </c>
      <c r="C297" s="411" t="s">
        <v>425</v>
      </c>
      <c r="D297" s="416"/>
      <c r="E297" s="417" t="s">
        <v>364</v>
      </c>
      <c r="F297" s="369" t="s">
        <v>364</v>
      </c>
      <c r="G297" s="369" t="s">
        <v>364</v>
      </c>
      <c r="H297" s="380" t="s">
        <v>364</v>
      </c>
      <c r="I297" s="380" t="s">
        <v>364</v>
      </c>
      <c r="J297" s="380" t="s">
        <v>364</v>
      </c>
      <c r="K297" s="380" t="s">
        <v>364</v>
      </c>
      <c r="L297" s="380" t="s">
        <v>364</v>
      </c>
      <c r="M297" s="11">
        <v>66</v>
      </c>
      <c r="N297" s="380" t="s">
        <v>364</v>
      </c>
      <c r="O297" s="11"/>
      <c r="P297" s="196"/>
      <c r="Q297" s="196"/>
      <c r="R297" s="196"/>
      <c r="S297" s="196"/>
    </row>
    <row r="298" spans="2:19" ht="12.75">
      <c r="B298" s="395" t="s">
        <v>426</v>
      </c>
      <c r="C298" s="411" t="s">
        <v>427</v>
      </c>
      <c r="D298" s="412"/>
      <c r="E298" s="364">
        <v>60</v>
      </c>
      <c r="F298" s="380" t="s">
        <v>364</v>
      </c>
      <c r="G298" s="380" t="s">
        <v>364</v>
      </c>
      <c r="H298" s="380" t="s">
        <v>364</v>
      </c>
      <c r="I298" s="380" t="s">
        <v>364</v>
      </c>
      <c r="J298" s="380" t="s">
        <v>364</v>
      </c>
      <c r="K298" s="380" t="s">
        <v>364</v>
      </c>
      <c r="L298" s="380" t="s">
        <v>364</v>
      </c>
      <c r="M298" s="380" t="s">
        <v>364</v>
      </c>
      <c r="N298" s="380" t="s">
        <v>364</v>
      </c>
      <c r="O298" s="11"/>
      <c r="P298" s="11"/>
      <c r="Q298" s="11"/>
      <c r="R298" s="11"/>
      <c r="S298" s="11"/>
    </row>
    <row r="299" spans="2:19" ht="12.75">
      <c r="B299" s="395" t="s">
        <v>426</v>
      </c>
      <c r="C299" s="418" t="s">
        <v>428</v>
      </c>
      <c r="D299" s="219"/>
      <c r="E299" s="364">
        <v>60</v>
      </c>
      <c r="F299" s="369" t="s">
        <v>364</v>
      </c>
      <c r="G299" s="419" t="s">
        <v>364</v>
      </c>
      <c r="H299" s="380" t="s">
        <v>364</v>
      </c>
      <c r="I299" s="380" t="s">
        <v>364</v>
      </c>
      <c r="J299" s="380" t="s">
        <v>364</v>
      </c>
      <c r="K299" s="380" t="s">
        <v>364</v>
      </c>
      <c r="L299" s="419" t="s">
        <v>364</v>
      </c>
      <c r="M299" s="380" t="s">
        <v>364</v>
      </c>
      <c r="N299" s="380" t="s">
        <v>364</v>
      </c>
      <c r="O299" s="471"/>
      <c r="P299" s="420"/>
      <c r="Q299" s="420"/>
      <c r="R299" s="420"/>
      <c r="S299" s="420"/>
    </row>
    <row r="300" spans="2:19" ht="12.75">
      <c r="B300" s="395" t="s">
        <v>426</v>
      </c>
      <c r="C300" s="411" t="s">
        <v>429</v>
      </c>
      <c r="D300" s="412"/>
      <c r="E300" s="380" t="s">
        <v>364</v>
      </c>
      <c r="F300" s="380" t="s">
        <v>364</v>
      </c>
      <c r="G300" s="380" t="s">
        <v>364</v>
      </c>
      <c r="H300" s="370">
        <v>60</v>
      </c>
      <c r="I300" s="380" t="s">
        <v>364</v>
      </c>
      <c r="J300" s="380" t="s">
        <v>364</v>
      </c>
      <c r="K300" s="380" t="s">
        <v>364</v>
      </c>
      <c r="L300" s="380" t="s">
        <v>364</v>
      </c>
      <c r="M300" s="380" t="s">
        <v>364</v>
      </c>
      <c r="N300" s="380" t="s">
        <v>364</v>
      </c>
      <c r="O300" s="370"/>
      <c r="P300" s="196"/>
      <c r="Q300" s="196"/>
      <c r="R300" s="196"/>
      <c r="S300" s="196"/>
    </row>
    <row r="301" spans="2:19" ht="12.75">
      <c r="B301" s="395" t="s">
        <v>403</v>
      </c>
      <c r="C301" s="411" t="s">
        <v>430</v>
      </c>
      <c r="D301" s="416"/>
      <c r="E301" s="417" t="s">
        <v>364</v>
      </c>
      <c r="F301" s="369" t="s">
        <v>364</v>
      </c>
      <c r="G301" s="369" t="s">
        <v>364</v>
      </c>
      <c r="H301" s="380" t="s">
        <v>364</v>
      </c>
      <c r="I301" s="380" t="s">
        <v>364</v>
      </c>
      <c r="J301" s="380" t="s">
        <v>364</v>
      </c>
      <c r="K301" s="380" t="s">
        <v>364</v>
      </c>
      <c r="L301" s="11">
        <v>44</v>
      </c>
      <c r="M301" s="380" t="s">
        <v>364</v>
      </c>
      <c r="N301" s="380" t="s">
        <v>364</v>
      </c>
      <c r="O301" s="11"/>
      <c r="P301" s="196"/>
      <c r="Q301" s="196"/>
      <c r="R301" s="196"/>
      <c r="S301" s="196"/>
    </row>
    <row r="302" spans="2:19" ht="13.5" thickBot="1">
      <c r="B302" s="383" t="s">
        <v>405</v>
      </c>
      <c r="C302" s="421" t="s">
        <v>431</v>
      </c>
      <c r="D302" s="422"/>
      <c r="E302" s="386" t="s">
        <v>364</v>
      </c>
      <c r="F302" s="423" t="s">
        <v>364</v>
      </c>
      <c r="G302" s="423" t="s">
        <v>364</v>
      </c>
      <c r="H302" s="423" t="s">
        <v>364</v>
      </c>
      <c r="I302" s="462">
        <v>40</v>
      </c>
      <c r="J302" s="423" t="s">
        <v>364</v>
      </c>
      <c r="K302" s="405" t="s">
        <v>364</v>
      </c>
      <c r="L302" s="423" t="s">
        <v>364</v>
      </c>
      <c r="M302" s="405" t="s">
        <v>364</v>
      </c>
      <c r="N302" s="405" t="s">
        <v>364</v>
      </c>
      <c r="O302" s="462"/>
      <c r="P302" s="193"/>
      <c r="Q302" s="193"/>
      <c r="R302" s="193"/>
      <c r="S302" s="193"/>
    </row>
    <row r="303" ht="13.5" thickBot="1"/>
    <row r="304" spans="2:19" ht="13.5" thickBot="1">
      <c r="B304" s="358" t="s">
        <v>0</v>
      </c>
      <c r="C304" s="359" t="s">
        <v>8</v>
      </c>
      <c r="D304" s="360"/>
      <c r="E304" s="4">
        <v>1</v>
      </c>
      <c r="F304" s="5">
        <v>2</v>
      </c>
      <c r="G304" s="5">
        <v>3</v>
      </c>
      <c r="H304" s="5">
        <v>4</v>
      </c>
      <c r="I304" s="5">
        <v>5</v>
      </c>
      <c r="J304" s="5">
        <v>6</v>
      </c>
      <c r="K304" s="5">
        <v>7</v>
      </c>
      <c r="L304" s="37">
        <v>8</v>
      </c>
      <c r="M304" s="5">
        <v>9</v>
      </c>
      <c r="N304" s="5">
        <v>10</v>
      </c>
      <c r="O304" s="5">
        <v>11</v>
      </c>
      <c r="P304" s="5">
        <v>12</v>
      </c>
      <c r="Q304" s="5">
        <v>13</v>
      </c>
      <c r="R304" s="5">
        <v>14</v>
      </c>
      <c r="S304" s="213">
        <v>17</v>
      </c>
    </row>
    <row r="305" spans="2:19" ht="12.75">
      <c r="B305" s="362" t="s">
        <v>11</v>
      </c>
      <c r="C305" s="424" t="s">
        <v>432</v>
      </c>
      <c r="D305" s="425"/>
      <c r="E305" s="426" t="s">
        <v>364</v>
      </c>
      <c r="F305" s="426" t="s">
        <v>364</v>
      </c>
      <c r="G305" s="426" t="s">
        <v>364</v>
      </c>
      <c r="H305" s="426" t="s">
        <v>364</v>
      </c>
      <c r="I305" s="426" t="s">
        <v>364</v>
      </c>
      <c r="J305" s="426" t="s">
        <v>364</v>
      </c>
      <c r="K305" s="426" t="s">
        <v>364</v>
      </c>
      <c r="L305" s="427">
        <v>110</v>
      </c>
      <c r="M305" s="427">
        <v>110</v>
      </c>
      <c r="N305" s="426" t="s">
        <v>364</v>
      </c>
      <c r="O305" s="428"/>
      <c r="P305" s="429"/>
      <c r="Q305" s="429"/>
      <c r="R305" s="429"/>
      <c r="S305" s="429"/>
    </row>
    <row r="306" spans="2:19" ht="12.75">
      <c r="B306" s="395" t="s">
        <v>433</v>
      </c>
      <c r="C306" s="391" t="s">
        <v>432</v>
      </c>
      <c r="D306" s="211"/>
      <c r="E306" s="392" t="s">
        <v>364</v>
      </c>
      <c r="F306" s="392" t="s">
        <v>364</v>
      </c>
      <c r="G306" s="392" t="s">
        <v>364</v>
      </c>
      <c r="H306" s="392" t="s">
        <v>364</v>
      </c>
      <c r="I306" s="392" t="s">
        <v>364</v>
      </c>
      <c r="J306" s="392" t="s">
        <v>364</v>
      </c>
      <c r="K306" s="392" t="s">
        <v>364</v>
      </c>
      <c r="L306" s="392" t="s">
        <v>364</v>
      </c>
      <c r="M306" s="430">
        <v>88</v>
      </c>
      <c r="N306" s="392" t="s">
        <v>364</v>
      </c>
      <c r="O306" s="431"/>
      <c r="P306" s="432"/>
      <c r="Q306" s="432"/>
      <c r="R306" s="432"/>
      <c r="S306" s="432"/>
    </row>
    <row r="307" spans="2:19" ht="13.5" thickBot="1">
      <c r="B307" s="383" t="s">
        <v>433</v>
      </c>
      <c r="C307" s="402" t="s">
        <v>434</v>
      </c>
      <c r="D307" s="433"/>
      <c r="E307" s="423" t="s">
        <v>364</v>
      </c>
      <c r="F307" s="423" t="s">
        <v>364</v>
      </c>
      <c r="G307" s="423" t="s">
        <v>364</v>
      </c>
      <c r="H307" s="423" t="s">
        <v>364</v>
      </c>
      <c r="I307" s="423" t="s">
        <v>364</v>
      </c>
      <c r="J307" s="423" t="s">
        <v>364</v>
      </c>
      <c r="K307" s="423" t="s">
        <v>364</v>
      </c>
      <c r="L307" s="434">
        <v>88</v>
      </c>
      <c r="M307" s="435" t="s">
        <v>364</v>
      </c>
      <c r="N307" s="423" t="s">
        <v>364</v>
      </c>
      <c r="O307" s="436"/>
      <c r="P307" s="437"/>
      <c r="Q307" s="437"/>
      <c r="R307" s="437"/>
      <c r="S307" s="437"/>
    </row>
    <row r="308" ht="13.5" thickBot="1"/>
    <row r="309" spans="2:19" ht="13.5" thickBot="1">
      <c r="B309" s="358" t="s">
        <v>0</v>
      </c>
      <c r="C309" s="359" t="s">
        <v>435</v>
      </c>
      <c r="D309" s="360"/>
      <c r="E309" s="4">
        <v>1</v>
      </c>
      <c r="F309" s="5">
        <v>2</v>
      </c>
      <c r="G309" s="5">
        <v>3</v>
      </c>
      <c r="H309" s="5">
        <v>4</v>
      </c>
      <c r="I309" s="5">
        <v>5</v>
      </c>
      <c r="J309" s="5">
        <v>6</v>
      </c>
      <c r="K309" s="5">
        <v>7</v>
      </c>
      <c r="L309" s="37">
        <v>8</v>
      </c>
      <c r="M309" s="5">
        <v>9</v>
      </c>
      <c r="N309" s="5">
        <v>10</v>
      </c>
      <c r="O309" s="5">
        <v>11</v>
      </c>
      <c r="P309" s="5">
        <v>12</v>
      </c>
      <c r="Q309" s="5">
        <v>13</v>
      </c>
      <c r="R309" s="5">
        <v>14</v>
      </c>
      <c r="S309" s="213">
        <v>17</v>
      </c>
    </row>
    <row r="310" spans="2:19" ht="12.75">
      <c r="B310" s="362" t="s">
        <v>11</v>
      </c>
      <c r="C310" s="391" t="s">
        <v>436</v>
      </c>
      <c r="D310" s="211"/>
      <c r="E310" s="413">
        <v>100</v>
      </c>
      <c r="F310" s="377">
        <v>80</v>
      </c>
      <c r="G310" s="364">
        <v>100</v>
      </c>
      <c r="H310" s="379" t="s">
        <v>364</v>
      </c>
      <c r="I310" s="379" t="s">
        <v>364</v>
      </c>
      <c r="J310" s="379" t="s">
        <v>364</v>
      </c>
      <c r="K310" s="379" t="s">
        <v>364</v>
      </c>
      <c r="L310" s="379" t="s">
        <v>364</v>
      </c>
      <c r="M310" s="379" t="s">
        <v>364</v>
      </c>
      <c r="N310" s="379" t="s">
        <v>364</v>
      </c>
      <c r="O310" s="318"/>
      <c r="P310" s="331"/>
      <c r="Q310" s="331"/>
      <c r="R310" s="331"/>
      <c r="S310" s="331"/>
    </row>
    <row r="311" spans="2:19" ht="12.75">
      <c r="B311" s="395" t="s">
        <v>12</v>
      </c>
      <c r="C311" s="363" t="s">
        <v>437</v>
      </c>
      <c r="D311" s="60"/>
      <c r="E311" s="369" t="s">
        <v>364</v>
      </c>
      <c r="F311" s="11">
        <v>100</v>
      </c>
      <c r="G311" s="11">
        <v>80</v>
      </c>
      <c r="H311" s="372" t="s">
        <v>364</v>
      </c>
      <c r="I311" s="372" t="s">
        <v>364</v>
      </c>
      <c r="J311" s="372" t="s">
        <v>364</v>
      </c>
      <c r="K311" s="372" t="s">
        <v>364</v>
      </c>
      <c r="L311" s="372" t="s">
        <v>364</v>
      </c>
      <c r="M311" s="372" t="s">
        <v>364</v>
      </c>
      <c r="N311" s="372" t="s">
        <v>364</v>
      </c>
      <c r="O311" s="370"/>
      <c r="P311" s="196"/>
      <c r="Q311" s="196"/>
      <c r="R311" s="11"/>
      <c r="S311" s="196"/>
    </row>
    <row r="312" spans="2:19" ht="12.75">
      <c r="B312" s="395" t="s">
        <v>14</v>
      </c>
      <c r="C312" s="363" t="s">
        <v>438</v>
      </c>
      <c r="D312" s="60"/>
      <c r="E312" s="364">
        <v>80</v>
      </c>
      <c r="F312" s="369" t="s">
        <v>364</v>
      </c>
      <c r="G312" s="369" t="s">
        <v>364</v>
      </c>
      <c r="H312" s="380" t="s">
        <v>364</v>
      </c>
      <c r="I312" s="380" t="s">
        <v>364</v>
      </c>
      <c r="J312" s="380" t="s">
        <v>364</v>
      </c>
      <c r="K312" s="380" t="s">
        <v>364</v>
      </c>
      <c r="L312" s="380" t="s">
        <v>364</v>
      </c>
      <c r="M312" s="380" t="s">
        <v>364</v>
      </c>
      <c r="N312" s="380" t="s">
        <v>364</v>
      </c>
      <c r="O312" s="370"/>
      <c r="P312" s="196"/>
      <c r="Q312" s="11"/>
      <c r="R312" s="11"/>
      <c r="S312" s="11"/>
    </row>
    <row r="313" spans="2:19" ht="13.5" thickBot="1">
      <c r="B313" s="438" t="s">
        <v>366</v>
      </c>
      <c r="C313" s="384" t="s">
        <v>439</v>
      </c>
      <c r="D313" s="59"/>
      <c r="E313" s="439">
        <v>60</v>
      </c>
      <c r="F313" s="405" t="s">
        <v>364</v>
      </c>
      <c r="G313" s="405" t="s">
        <v>364</v>
      </c>
      <c r="H313" s="405" t="s">
        <v>364</v>
      </c>
      <c r="I313" s="405" t="s">
        <v>364</v>
      </c>
      <c r="J313" s="405" t="s">
        <v>364</v>
      </c>
      <c r="K313" s="405" t="s">
        <v>364</v>
      </c>
      <c r="L313" s="405" t="s">
        <v>364</v>
      </c>
      <c r="M313" s="405" t="s">
        <v>364</v>
      </c>
      <c r="N313" s="405" t="s">
        <v>364</v>
      </c>
      <c r="O313" s="332"/>
      <c r="P313" s="187"/>
      <c r="Q313" s="187"/>
      <c r="R313" s="187"/>
      <c r="S313" s="187"/>
    </row>
    <row r="314" ht="13.5" thickBot="1"/>
    <row r="315" spans="2:19" ht="13.5" thickBot="1">
      <c r="B315" s="358" t="s">
        <v>0</v>
      </c>
      <c r="C315" s="359" t="s">
        <v>440</v>
      </c>
      <c r="D315" s="360"/>
      <c r="E315" s="4">
        <v>1</v>
      </c>
      <c r="F315" s="5">
        <v>2</v>
      </c>
      <c r="G315" s="5">
        <v>3</v>
      </c>
      <c r="H315" s="5">
        <v>4</v>
      </c>
      <c r="I315" s="5">
        <v>5</v>
      </c>
      <c r="J315" s="5">
        <v>6</v>
      </c>
      <c r="K315" s="5">
        <v>7</v>
      </c>
      <c r="L315" s="37">
        <v>8</v>
      </c>
      <c r="M315" s="5">
        <v>9</v>
      </c>
      <c r="N315" s="5">
        <v>10</v>
      </c>
      <c r="O315" s="5">
        <v>11</v>
      </c>
      <c r="P315" s="5">
        <v>12</v>
      </c>
      <c r="Q315" s="5">
        <v>13</v>
      </c>
      <c r="R315" s="5">
        <v>14</v>
      </c>
      <c r="S315" s="213">
        <v>17</v>
      </c>
    </row>
    <row r="316" spans="2:19" ht="12.75">
      <c r="B316" s="362" t="s">
        <v>11</v>
      </c>
      <c r="C316" s="391" t="s">
        <v>416</v>
      </c>
      <c r="D316" s="211"/>
      <c r="E316" s="440">
        <v>60</v>
      </c>
      <c r="F316" s="366">
        <v>100</v>
      </c>
      <c r="G316" s="374">
        <v>60</v>
      </c>
      <c r="H316" s="331">
        <v>100</v>
      </c>
      <c r="I316" s="331">
        <v>100</v>
      </c>
      <c r="J316" s="331">
        <v>100</v>
      </c>
      <c r="K316" s="365" t="s">
        <v>364</v>
      </c>
      <c r="L316" s="441">
        <v>88</v>
      </c>
      <c r="M316" s="366">
        <v>110</v>
      </c>
      <c r="N316" s="394">
        <v>66</v>
      </c>
      <c r="O316" s="441"/>
      <c r="P316" s="180"/>
      <c r="Q316" s="331"/>
      <c r="R316" s="331"/>
      <c r="S316" s="331"/>
    </row>
    <row r="317" spans="2:19" ht="12.75">
      <c r="B317" s="395" t="s">
        <v>12</v>
      </c>
      <c r="C317" s="391" t="s">
        <v>289</v>
      </c>
      <c r="D317" s="211"/>
      <c r="E317" s="442">
        <v>60</v>
      </c>
      <c r="F317" s="331">
        <v>100</v>
      </c>
      <c r="G317" s="298">
        <v>60</v>
      </c>
      <c r="H317" s="331">
        <v>100</v>
      </c>
      <c r="I317" s="365" t="s">
        <v>364</v>
      </c>
      <c r="J317" s="366">
        <v>100</v>
      </c>
      <c r="K317" s="365" t="s">
        <v>364</v>
      </c>
      <c r="L317" s="366">
        <v>88</v>
      </c>
      <c r="M317" s="366">
        <v>110</v>
      </c>
      <c r="N317" s="394">
        <v>66</v>
      </c>
      <c r="O317" s="366"/>
      <c r="P317" s="180"/>
      <c r="Q317" s="180"/>
      <c r="R317" s="180"/>
      <c r="S317" s="180"/>
    </row>
    <row r="318" spans="2:19" ht="12.75">
      <c r="B318" s="395" t="s">
        <v>14</v>
      </c>
      <c r="C318" s="391" t="s">
        <v>392</v>
      </c>
      <c r="D318" s="211"/>
      <c r="E318" s="397">
        <v>40</v>
      </c>
      <c r="F318" s="443">
        <v>40</v>
      </c>
      <c r="G318" s="366">
        <v>40</v>
      </c>
      <c r="H318" s="331">
        <v>40</v>
      </c>
      <c r="I318" s="366">
        <v>80</v>
      </c>
      <c r="J318" s="331">
        <v>60</v>
      </c>
      <c r="K318" s="365" t="s">
        <v>364</v>
      </c>
      <c r="L318" s="366">
        <v>66</v>
      </c>
      <c r="M318" s="370">
        <v>66</v>
      </c>
      <c r="N318" s="11">
        <v>66</v>
      </c>
      <c r="O318" s="366"/>
      <c r="P318" s="180"/>
      <c r="Q318" s="180"/>
      <c r="R318" s="331"/>
      <c r="S318" s="180"/>
    </row>
    <row r="319" spans="2:19" ht="12.75">
      <c r="B319" s="395" t="s">
        <v>366</v>
      </c>
      <c r="C319" s="363" t="s">
        <v>225</v>
      </c>
      <c r="D319" s="60"/>
      <c r="E319" s="364">
        <v>100</v>
      </c>
      <c r="F319" s="365" t="s">
        <v>364</v>
      </c>
      <c r="G319" s="370">
        <v>100</v>
      </c>
      <c r="H319" s="372" t="s">
        <v>364</v>
      </c>
      <c r="I319" s="11">
        <v>100</v>
      </c>
      <c r="J319" s="370">
        <v>60</v>
      </c>
      <c r="K319" s="372" t="s">
        <v>364</v>
      </c>
      <c r="L319" s="370">
        <v>44</v>
      </c>
      <c r="M319" s="372" t="s">
        <v>364</v>
      </c>
      <c r="N319" s="375" t="s">
        <v>364</v>
      </c>
      <c r="O319" s="370"/>
      <c r="P319" s="196"/>
      <c r="Q319" s="196"/>
      <c r="R319" s="196"/>
      <c r="S319" s="196"/>
    </row>
    <row r="320" spans="2:19" ht="12.75">
      <c r="B320" s="395" t="s">
        <v>367</v>
      </c>
      <c r="C320" s="363" t="s">
        <v>389</v>
      </c>
      <c r="D320" s="60"/>
      <c r="E320" s="376">
        <v>80</v>
      </c>
      <c r="F320" s="377">
        <v>60</v>
      </c>
      <c r="G320" s="377">
        <v>80</v>
      </c>
      <c r="H320" s="370">
        <v>80</v>
      </c>
      <c r="I320" s="365" t="s">
        <v>364</v>
      </c>
      <c r="J320" s="365" t="s">
        <v>364</v>
      </c>
      <c r="K320" s="365" t="s">
        <v>364</v>
      </c>
      <c r="L320" s="365" t="s">
        <v>364</v>
      </c>
      <c r="M320" s="11">
        <v>88</v>
      </c>
      <c r="N320" s="372" t="s">
        <v>364</v>
      </c>
      <c r="O320" s="370"/>
      <c r="P320" s="196"/>
      <c r="Q320" s="196"/>
      <c r="R320" s="196"/>
      <c r="S320" s="196"/>
    </row>
    <row r="321" spans="2:19" ht="12.75">
      <c r="B321" s="395" t="s">
        <v>368</v>
      </c>
      <c r="C321" s="363" t="s">
        <v>391</v>
      </c>
      <c r="D321" s="60"/>
      <c r="E321" s="364">
        <v>80</v>
      </c>
      <c r="F321" s="364">
        <v>60</v>
      </c>
      <c r="G321" s="377">
        <v>80</v>
      </c>
      <c r="H321" s="377">
        <v>80</v>
      </c>
      <c r="I321" s="365" t="s">
        <v>364</v>
      </c>
      <c r="J321" s="11">
        <v>80</v>
      </c>
      <c r="K321" s="372" t="s">
        <v>364</v>
      </c>
      <c r="L321" s="372" t="s">
        <v>364</v>
      </c>
      <c r="M321" s="372" t="s">
        <v>364</v>
      </c>
      <c r="N321" s="372" t="s">
        <v>364</v>
      </c>
      <c r="O321" s="370"/>
      <c r="P321" s="196"/>
      <c r="Q321" s="196"/>
      <c r="R321" s="196"/>
      <c r="S321" s="196"/>
    </row>
    <row r="322" spans="2:19" ht="12.75">
      <c r="B322" s="395" t="s">
        <v>369</v>
      </c>
      <c r="C322" s="363" t="s">
        <v>133</v>
      </c>
      <c r="D322" s="60"/>
      <c r="E322" s="364">
        <v>60</v>
      </c>
      <c r="F322" s="11">
        <v>80</v>
      </c>
      <c r="G322" s="370">
        <v>60</v>
      </c>
      <c r="H322" s="370">
        <v>40</v>
      </c>
      <c r="I322" s="370">
        <v>80</v>
      </c>
      <c r="J322" s="372" t="s">
        <v>364</v>
      </c>
      <c r="K322" s="365" t="s">
        <v>364</v>
      </c>
      <c r="L322" s="365" t="s">
        <v>364</v>
      </c>
      <c r="M322" s="370">
        <v>44</v>
      </c>
      <c r="N322" s="372" t="s">
        <v>364</v>
      </c>
      <c r="O322" s="370"/>
      <c r="P322" s="196"/>
      <c r="Q322" s="196"/>
      <c r="R322" s="196"/>
      <c r="S322" s="196"/>
    </row>
    <row r="323" spans="2:19" ht="12.75">
      <c r="B323" s="395" t="s">
        <v>371</v>
      </c>
      <c r="C323" s="363" t="s">
        <v>365</v>
      </c>
      <c r="D323" s="60"/>
      <c r="E323" s="364">
        <v>100</v>
      </c>
      <c r="F323" s="444" t="s">
        <v>364</v>
      </c>
      <c r="G323" s="377">
        <v>100</v>
      </c>
      <c r="H323" s="444" t="s">
        <v>364</v>
      </c>
      <c r="I323" s="444" t="s">
        <v>364</v>
      </c>
      <c r="J323" s="444" t="s">
        <v>364</v>
      </c>
      <c r="K323" s="444" t="s">
        <v>364</v>
      </c>
      <c r="L323" s="366">
        <v>44</v>
      </c>
      <c r="M323" s="372" t="s">
        <v>364</v>
      </c>
      <c r="N323" s="11">
        <v>110</v>
      </c>
      <c r="O323" s="370"/>
      <c r="P323" s="196"/>
      <c r="Q323" s="196"/>
      <c r="R323" s="196"/>
      <c r="S323" s="196"/>
    </row>
    <row r="324" spans="2:19" ht="12.75">
      <c r="B324" s="395" t="s">
        <v>441</v>
      </c>
      <c r="C324" s="363" t="s">
        <v>194</v>
      </c>
      <c r="D324" s="60"/>
      <c r="E324" s="445" t="s">
        <v>364</v>
      </c>
      <c r="F324" s="370">
        <v>40</v>
      </c>
      <c r="G324" s="11">
        <v>40</v>
      </c>
      <c r="H324" s="11">
        <v>60</v>
      </c>
      <c r="I324" s="372" t="s">
        <v>364</v>
      </c>
      <c r="J324" s="370">
        <v>40</v>
      </c>
      <c r="K324" s="372" t="s">
        <v>364</v>
      </c>
      <c r="L324" s="370">
        <v>44</v>
      </c>
      <c r="M324" s="372" t="s">
        <v>364</v>
      </c>
      <c r="N324" s="371">
        <v>88</v>
      </c>
      <c r="O324" s="370"/>
      <c r="P324" s="196"/>
      <c r="Q324" s="196"/>
      <c r="R324" s="196"/>
      <c r="S324" s="196"/>
    </row>
    <row r="325" spans="2:19" ht="12.75">
      <c r="B325" s="395" t="s">
        <v>441</v>
      </c>
      <c r="C325" s="363" t="s">
        <v>436</v>
      </c>
      <c r="D325" s="60"/>
      <c r="E325" s="445" t="s">
        <v>364</v>
      </c>
      <c r="F325" s="370">
        <v>40</v>
      </c>
      <c r="G325" s="11">
        <v>40</v>
      </c>
      <c r="H325" s="11">
        <v>60</v>
      </c>
      <c r="I325" s="372" t="s">
        <v>364</v>
      </c>
      <c r="J325" s="370">
        <v>40</v>
      </c>
      <c r="K325" s="365" t="s">
        <v>364</v>
      </c>
      <c r="L325" s="366">
        <v>44</v>
      </c>
      <c r="M325" s="372" t="s">
        <v>364</v>
      </c>
      <c r="N325" s="370">
        <v>88</v>
      </c>
      <c r="O325" s="370"/>
      <c r="P325" s="196"/>
      <c r="Q325" s="196"/>
      <c r="R325" s="196"/>
      <c r="S325" s="196"/>
    </row>
    <row r="326" spans="2:19" ht="12.75">
      <c r="B326" s="395" t="s">
        <v>376</v>
      </c>
      <c r="C326" s="363" t="s">
        <v>193</v>
      </c>
      <c r="D326" s="60"/>
      <c r="E326" s="445" t="s">
        <v>364</v>
      </c>
      <c r="F326" s="372" t="s">
        <v>364</v>
      </c>
      <c r="G326" s="370">
        <v>40</v>
      </c>
      <c r="H326" s="370">
        <v>40</v>
      </c>
      <c r="I326" s="372" t="s">
        <v>364</v>
      </c>
      <c r="J326" s="11">
        <v>60</v>
      </c>
      <c r="K326" s="372" t="s">
        <v>364</v>
      </c>
      <c r="L326" s="370">
        <v>66</v>
      </c>
      <c r="M326" s="370">
        <v>66</v>
      </c>
      <c r="N326" s="372" t="s">
        <v>364</v>
      </c>
      <c r="O326" s="370"/>
      <c r="P326" s="196"/>
      <c r="Q326" s="196"/>
      <c r="R326" s="196"/>
      <c r="S326" s="196"/>
    </row>
    <row r="327" spans="2:19" ht="12.75">
      <c r="B327" s="395" t="s">
        <v>377</v>
      </c>
      <c r="C327" s="363" t="s">
        <v>287</v>
      </c>
      <c r="D327" s="60"/>
      <c r="E327" s="364">
        <v>60</v>
      </c>
      <c r="F327" s="364">
        <v>80</v>
      </c>
      <c r="G327" s="377">
        <v>60</v>
      </c>
      <c r="H327" s="377">
        <v>40</v>
      </c>
      <c r="I327" s="372" t="s">
        <v>364</v>
      </c>
      <c r="J327" s="372" t="s">
        <v>364</v>
      </c>
      <c r="K327" s="365" t="s">
        <v>364</v>
      </c>
      <c r="L327" s="365" t="s">
        <v>364</v>
      </c>
      <c r="M327" s="372" t="s">
        <v>364</v>
      </c>
      <c r="N327" s="375" t="s">
        <v>364</v>
      </c>
      <c r="O327" s="370"/>
      <c r="P327" s="196"/>
      <c r="Q327" s="196"/>
      <c r="R327" s="196"/>
      <c r="S327" s="196"/>
    </row>
    <row r="328" spans="2:19" ht="12.75">
      <c r="B328" s="395" t="s">
        <v>378</v>
      </c>
      <c r="C328" s="363" t="s">
        <v>390</v>
      </c>
      <c r="D328" s="60"/>
      <c r="E328" s="445" t="s">
        <v>364</v>
      </c>
      <c r="F328" s="372" t="s">
        <v>364</v>
      </c>
      <c r="G328" s="372" t="s">
        <v>364</v>
      </c>
      <c r="H328" s="372" t="s">
        <v>364</v>
      </c>
      <c r="I328" s="11">
        <v>60</v>
      </c>
      <c r="J328" s="11">
        <v>80</v>
      </c>
      <c r="K328" s="372" t="s">
        <v>364</v>
      </c>
      <c r="L328" s="365" t="s">
        <v>364</v>
      </c>
      <c r="M328" s="11">
        <v>88</v>
      </c>
      <c r="N328" s="375" t="s">
        <v>364</v>
      </c>
      <c r="O328" s="370"/>
      <c r="P328" s="196"/>
      <c r="Q328" s="196"/>
      <c r="R328" s="196"/>
      <c r="S328" s="196"/>
    </row>
    <row r="329" spans="2:19" ht="12.75">
      <c r="B329" s="395" t="s">
        <v>380</v>
      </c>
      <c r="C329" s="363" t="s">
        <v>370</v>
      </c>
      <c r="D329" s="60"/>
      <c r="E329" s="445" t="s">
        <v>364</v>
      </c>
      <c r="F329" s="372" t="s">
        <v>364</v>
      </c>
      <c r="G329" s="372" t="s">
        <v>364</v>
      </c>
      <c r="H329" s="370">
        <v>60</v>
      </c>
      <c r="I329" s="372" t="s">
        <v>364</v>
      </c>
      <c r="J329" s="372" t="s">
        <v>364</v>
      </c>
      <c r="K329" s="365" t="s">
        <v>364</v>
      </c>
      <c r="L329" s="366">
        <v>110</v>
      </c>
      <c r="M329" s="372" t="s">
        <v>364</v>
      </c>
      <c r="N329" s="372" t="s">
        <v>364</v>
      </c>
      <c r="O329" s="370"/>
      <c r="P329" s="196"/>
      <c r="Q329" s="196"/>
      <c r="R329" s="196"/>
      <c r="S329" s="196"/>
    </row>
    <row r="330" spans="2:19" ht="12.75">
      <c r="B330" s="395" t="s">
        <v>380</v>
      </c>
      <c r="C330" s="363" t="s">
        <v>375</v>
      </c>
      <c r="D330" s="60"/>
      <c r="E330" s="445" t="s">
        <v>364</v>
      </c>
      <c r="F330" s="444" t="s">
        <v>364</v>
      </c>
      <c r="G330" s="444" t="s">
        <v>364</v>
      </c>
      <c r="H330" s="364">
        <v>60</v>
      </c>
      <c r="I330" s="372" t="s">
        <v>364</v>
      </c>
      <c r="J330" s="372" t="s">
        <v>364</v>
      </c>
      <c r="K330" s="372" t="s">
        <v>364</v>
      </c>
      <c r="L330" s="372" t="s">
        <v>364</v>
      </c>
      <c r="M330" s="372" t="s">
        <v>364</v>
      </c>
      <c r="N330" s="370">
        <v>110</v>
      </c>
      <c r="O330" s="11"/>
      <c r="P330" s="11"/>
      <c r="Q330" s="11"/>
      <c r="R330" s="11"/>
      <c r="S330" s="11"/>
    </row>
    <row r="331" spans="2:19" ht="12.75">
      <c r="B331" s="395" t="s">
        <v>403</v>
      </c>
      <c r="C331" s="363" t="s">
        <v>284</v>
      </c>
      <c r="D331" s="60"/>
      <c r="E331" s="445" t="s">
        <v>364</v>
      </c>
      <c r="F331" s="365" t="s">
        <v>364</v>
      </c>
      <c r="G331" s="372" t="s">
        <v>364</v>
      </c>
      <c r="H331" s="372" t="s">
        <v>364</v>
      </c>
      <c r="I331" s="372" t="s">
        <v>364</v>
      </c>
      <c r="J331" s="372" t="s">
        <v>364</v>
      </c>
      <c r="K331" s="365" t="s">
        <v>364</v>
      </c>
      <c r="L331" s="366">
        <v>110</v>
      </c>
      <c r="M331" s="372" t="s">
        <v>364</v>
      </c>
      <c r="N331" s="372" t="s">
        <v>364</v>
      </c>
      <c r="O331" s="370"/>
      <c r="P331" s="196"/>
      <c r="Q331" s="11"/>
      <c r="R331" s="11"/>
      <c r="S331" s="11"/>
    </row>
    <row r="332" spans="2:19" ht="12.75">
      <c r="B332" s="395" t="s">
        <v>405</v>
      </c>
      <c r="C332" s="363" t="s">
        <v>402</v>
      </c>
      <c r="D332" s="60"/>
      <c r="E332" s="445" t="s">
        <v>364</v>
      </c>
      <c r="F332" s="366">
        <v>40</v>
      </c>
      <c r="G332" s="372" t="s">
        <v>364</v>
      </c>
      <c r="H332" s="372" t="s">
        <v>364</v>
      </c>
      <c r="I332" s="372" t="s">
        <v>364</v>
      </c>
      <c r="J332" s="372" t="s">
        <v>364</v>
      </c>
      <c r="K332" s="372" t="s">
        <v>364</v>
      </c>
      <c r="L332" s="372" t="s">
        <v>364</v>
      </c>
      <c r="M332" s="372" t="s">
        <v>364</v>
      </c>
      <c r="N332" s="370">
        <v>66</v>
      </c>
      <c r="O332" s="11"/>
      <c r="P332" s="11"/>
      <c r="Q332" s="11"/>
      <c r="R332" s="11"/>
      <c r="S332" s="11"/>
    </row>
    <row r="333" spans="2:19" ht="12.75">
      <c r="B333" s="395" t="s">
        <v>386</v>
      </c>
      <c r="C333" s="363" t="s">
        <v>274</v>
      </c>
      <c r="D333" s="60"/>
      <c r="E333" s="445" t="s">
        <v>364</v>
      </c>
      <c r="F333" s="370">
        <v>60</v>
      </c>
      <c r="G333" s="372" t="s">
        <v>364</v>
      </c>
      <c r="H333" s="380" t="s">
        <v>364</v>
      </c>
      <c r="I333" s="380" t="s">
        <v>364</v>
      </c>
      <c r="J333" s="380" t="s">
        <v>364</v>
      </c>
      <c r="K333" s="365" t="s">
        <v>364</v>
      </c>
      <c r="L333" s="365" t="s">
        <v>364</v>
      </c>
      <c r="M333" s="372" t="s">
        <v>364</v>
      </c>
      <c r="N333" s="370">
        <v>44</v>
      </c>
      <c r="O333" s="370"/>
      <c r="P333" s="196"/>
      <c r="Q333" s="196"/>
      <c r="R333" s="196"/>
      <c r="S333" s="196"/>
    </row>
    <row r="334" spans="2:19" ht="12.75">
      <c r="B334" s="395" t="s">
        <v>442</v>
      </c>
      <c r="C334" s="363" t="s">
        <v>397</v>
      </c>
      <c r="D334" s="60"/>
      <c r="E334" s="445" t="s">
        <v>364</v>
      </c>
      <c r="F334" s="370">
        <v>40</v>
      </c>
      <c r="G334" s="372" t="s">
        <v>364</v>
      </c>
      <c r="H334" s="372" t="s">
        <v>364</v>
      </c>
      <c r="I334" s="372" t="s">
        <v>364</v>
      </c>
      <c r="J334" s="372" t="s">
        <v>364</v>
      </c>
      <c r="K334" s="365" t="s">
        <v>364</v>
      </c>
      <c r="L334" s="370">
        <v>44</v>
      </c>
      <c r="M334" s="372" t="s">
        <v>364</v>
      </c>
      <c r="N334" s="372" t="s">
        <v>364</v>
      </c>
      <c r="O334" s="370"/>
      <c r="P334" s="196"/>
      <c r="Q334" s="196"/>
      <c r="R334" s="196"/>
      <c r="S334" s="196"/>
    </row>
    <row r="335" spans="2:19" ht="12.75">
      <c r="B335" s="395" t="s">
        <v>442</v>
      </c>
      <c r="C335" s="363" t="s">
        <v>393</v>
      </c>
      <c r="D335" s="60"/>
      <c r="E335" s="445" t="s">
        <v>364</v>
      </c>
      <c r="F335" s="370">
        <v>40</v>
      </c>
      <c r="G335" s="372" t="s">
        <v>364</v>
      </c>
      <c r="H335" s="372" t="s">
        <v>364</v>
      </c>
      <c r="I335" s="372" t="s">
        <v>364</v>
      </c>
      <c r="J335" s="372" t="s">
        <v>364</v>
      </c>
      <c r="K335" s="365" t="s">
        <v>364</v>
      </c>
      <c r="L335" s="372" t="s">
        <v>364</v>
      </c>
      <c r="M335" s="370">
        <v>44</v>
      </c>
      <c r="N335" s="372" t="s">
        <v>364</v>
      </c>
      <c r="O335" s="370"/>
      <c r="P335" s="196"/>
      <c r="Q335" s="196"/>
      <c r="R335" s="196"/>
      <c r="S335" s="196"/>
    </row>
    <row r="336" spans="2:19" ht="12.75">
      <c r="B336" s="395" t="s">
        <v>442</v>
      </c>
      <c r="C336" s="363" t="s">
        <v>222</v>
      </c>
      <c r="D336" s="60"/>
      <c r="E336" s="445" t="s">
        <v>364</v>
      </c>
      <c r="F336" s="366">
        <v>40</v>
      </c>
      <c r="G336" s="372" t="s">
        <v>364</v>
      </c>
      <c r="H336" s="372" t="s">
        <v>364</v>
      </c>
      <c r="I336" s="372" t="s">
        <v>364</v>
      </c>
      <c r="J336" s="372" t="s">
        <v>364</v>
      </c>
      <c r="K336" s="372" t="s">
        <v>364</v>
      </c>
      <c r="L336" s="372" t="s">
        <v>364</v>
      </c>
      <c r="M336" s="372" t="s">
        <v>364</v>
      </c>
      <c r="N336" s="370">
        <v>44</v>
      </c>
      <c r="O336" s="370"/>
      <c r="P336" s="196"/>
      <c r="Q336" s="196"/>
      <c r="R336" s="196"/>
      <c r="S336" s="196"/>
    </row>
    <row r="337" spans="2:19" ht="12.75">
      <c r="B337" s="395" t="s">
        <v>443</v>
      </c>
      <c r="C337" s="363" t="s">
        <v>432</v>
      </c>
      <c r="D337" s="60"/>
      <c r="E337" s="445" t="s">
        <v>364</v>
      </c>
      <c r="F337" s="365" t="s">
        <v>364</v>
      </c>
      <c r="G337" s="365" t="s">
        <v>364</v>
      </c>
      <c r="H337" s="365" t="s">
        <v>364</v>
      </c>
      <c r="I337" s="365" t="s">
        <v>364</v>
      </c>
      <c r="J337" s="365" t="s">
        <v>364</v>
      </c>
      <c r="K337" s="365" t="s">
        <v>364</v>
      </c>
      <c r="L337" s="366">
        <v>66</v>
      </c>
      <c r="M337" s="372" t="s">
        <v>364</v>
      </c>
      <c r="N337" s="375" t="s">
        <v>364</v>
      </c>
      <c r="O337" s="11"/>
      <c r="P337" s="196"/>
      <c r="Q337" s="196"/>
      <c r="R337" s="196"/>
      <c r="S337" s="196"/>
    </row>
    <row r="338" spans="2:19" ht="12.75">
      <c r="B338" s="395" t="s">
        <v>443</v>
      </c>
      <c r="C338" s="363" t="s">
        <v>434</v>
      </c>
      <c r="D338" s="60"/>
      <c r="E338" s="445" t="s">
        <v>364</v>
      </c>
      <c r="F338" s="372" t="s">
        <v>364</v>
      </c>
      <c r="G338" s="372" t="s">
        <v>364</v>
      </c>
      <c r="H338" s="372" t="s">
        <v>364</v>
      </c>
      <c r="I338" s="372" t="s">
        <v>364</v>
      </c>
      <c r="J338" s="372" t="s">
        <v>364</v>
      </c>
      <c r="K338" s="365" t="s">
        <v>364</v>
      </c>
      <c r="L338" s="366">
        <v>66</v>
      </c>
      <c r="M338" s="372" t="s">
        <v>364</v>
      </c>
      <c r="N338" s="372" t="s">
        <v>364</v>
      </c>
      <c r="O338" s="11"/>
      <c r="P338" s="196"/>
      <c r="Q338" s="196"/>
      <c r="R338" s="196"/>
      <c r="S338" s="196"/>
    </row>
    <row r="339" spans="2:19" ht="12.75">
      <c r="B339" s="395" t="s">
        <v>443</v>
      </c>
      <c r="C339" s="363" t="s">
        <v>404</v>
      </c>
      <c r="D339" s="211"/>
      <c r="E339" s="367" t="s">
        <v>364</v>
      </c>
      <c r="F339" s="372" t="s">
        <v>364</v>
      </c>
      <c r="G339" s="372" t="s">
        <v>364</v>
      </c>
      <c r="H339" s="372" t="s">
        <v>364</v>
      </c>
      <c r="I339" s="372" t="s">
        <v>364</v>
      </c>
      <c r="J339" s="372" t="s">
        <v>364</v>
      </c>
      <c r="K339" s="372" t="s">
        <v>364</v>
      </c>
      <c r="L339" s="372" t="s">
        <v>364</v>
      </c>
      <c r="M339" s="11">
        <v>66</v>
      </c>
      <c r="N339" s="375" t="s">
        <v>364</v>
      </c>
      <c r="O339" s="11"/>
      <c r="P339" s="196"/>
      <c r="Q339" s="196"/>
      <c r="R339" s="196"/>
      <c r="S339" s="196"/>
    </row>
    <row r="340" spans="2:19" ht="12.75">
      <c r="B340" s="395" t="s">
        <v>443</v>
      </c>
      <c r="C340" s="363" t="s">
        <v>382</v>
      </c>
      <c r="D340" s="211"/>
      <c r="E340" s="367" t="s">
        <v>364</v>
      </c>
      <c r="F340" s="372" t="s">
        <v>364</v>
      </c>
      <c r="G340" s="372" t="s">
        <v>364</v>
      </c>
      <c r="H340" s="372" t="s">
        <v>364</v>
      </c>
      <c r="I340" s="372" t="s">
        <v>364</v>
      </c>
      <c r="J340" s="372" t="s">
        <v>364</v>
      </c>
      <c r="K340" s="365" t="s">
        <v>364</v>
      </c>
      <c r="L340" s="365" t="s">
        <v>364</v>
      </c>
      <c r="M340" s="11">
        <v>66</v>
      </c>
      <c r="N340" s="372" t="s">
        <v>364</v>
      </c>
      <c r="O340" s="11"/>
      <c r="P340" s="196"/>
      <c r="Q340" s="196"/>
      <c r="R340" s="196"/>
      <c r="S340" s="196"/>
    </row>
    <row r="341" spans="2:19" ht="12.75">
      <c r="B341" s="395" t="s">
        <v>444</v>
      </c>
      <c r="C341" s="363" t="s">
        <v>388</v>
      </c>
      <c r="D341" s="211"/>
      <c r="E341" s="367" t="s">
        <v>364</v>
      </c>
      <c r="F341" s="372" t="s">
        <v>364</v>
      </c>
      <c r="G341" s="372" t="s">
        <v>364</v>
      </c>
      <c r="H341" s="372" t="s">
        <v>364</v>
      </c>
      <c r="I341" s="372" t="s">
        <v>364</v>
      </c>
      <c r="J341" s="11">
        <v>60</v>
      </c>
      <c r="K341" s="372" t="s">
        <v>364</v>
      </c>
      <c r="L341" s="372" t="s">
        <v>364</v>
      </c>
      <c r="M341" s="372" t="s">
        <v>364</v>
      </c>
      <c r="N341" s="372" t="s">
        <v>364</v>
      </c>
      <c r="O341" s="11"/>
      <c r="P341" s="11"/>
      <c r="Q341" s="11"/>
      <c r="R341" s="11"/>
      <c r="S341" s="11"/>
    </row>
    <row r="342" spans="2:19" ht="12.75">
      <c r="B342" s="395" t="s">
        <v>444</v>
      </c>
      <c r="C342" s="363" t="s">
        <v>234</v>
      </c>
      <c r="D342" s="211"/>
      <c r="E342" s="367" t="s">
        <v>364</v>
      </c>
      <c r="F342" s="11">
        <v>60</v>
      </c>
      <c r="G342" s="372" t="s">
        <v>364</v>
      </c>
      <c r="H342" s="372" t="s">
        <v>364</v>
      </c>
      <c r="I342" s="372" t="s">
        <v>364</v>
      </c>
      <c r="J342" s="372" t="s">
        <v>364</v>
      </c>
      <c r="K342" s="372" t="s">
        <v>364</v>
      </c>
      <c r="L342" s="372" t="s">
        <v>364</v>
      </c>
      <c r="M342" s="372" t="s">
        <v>364</v>
      </c>
      <c r="N342" s="372" t="s">
        <v>364</v>
      </c>
      <c r="O342" s="11"/>
      <c r="P342" s="196"/>
      <c r="Q342" s="196"/>
      <c r="R342" s="196"/>
      <c r="S342" s="196"/>
    </row>
    <row r="343" spans="2:19" ht="12.75">
      <c r="B343" s="395" t="s">
        <v>444</v>
      </c>
      <c r="C343" s="363" t="s">
        <v>379</v>
      </c>
      <c r="D343" s="211"/>
      <c r="E343" s="367" t="s">
        <v>364</v>
      </c>
      <c r="F343" s="372" t="s">
        <v>364</v>
      </c>
      <c r="G343" s="372" t="s">
        <v>364</v>
      </c>
      <c r="H343" s="372" t="s">
        <v>364</v>
      </c>
      <c r="I343" s="11">
        <v>60</v>
      </c>
      <c r="J343" s="372" t="s">
        <v>364</v>
      </c>
      <c r="K343" s="372" t="s">
        <v>364</v>
      </c>
      <c r="L343" s="372" t="s">
        <v>364</v>
      </c>
      <c r="M343" s="372" t="s">
        <v>364</v>
      </c>
      <c r="N343" s="372" t="s">
        <v>364</v>
      </c>
      <c r="O343" s="11"/>
      <c r="P343" s="196"/>
      <c r="Q343" s="196"/>
      <c r="R343" s="196"/>
      <c r="S343" s="196"/>
    </row>
    <row r="344" spans="2:19" ht="12.75">
      <c r="B344" s="368" t="s">
        <v>445</v>
      </c>
      <c r="C344" s="363" t="s">
        <v>446</v>
      </c>
      <c r="D344" s="211"/>
      <c r="E344" s="367" t="s">
        <v>364</v>
      </c>
      <c r="F344" s="372" t="s">
        <v>364</v>
      </c>
      <c r="G344" s="372" t="s">
        <v>364</v>
      </c>
      <c r="H344" s="372" t="s">
        <v>364</v>
      </c>
      <c r="I344" s="372" t="s">
        <v>364</v>
      </c>
      <c r="J344" s="372" t="s">
        <v>364</v>
      </c>
      <c r="K344" s="372" t="s">
        <v>364</v>
      </c>
      <c r="L344" s="370">
        <v>44</v>
      </c>
      <c r="M344" s="372" t="s">
        <v>364</v>
      </c>
      <c r="N344" s="372" t="s">
        <v>364</v>
      </c>
      <c r="O344" s="370"/>
      <c r="P344" s="196"/>
      <c r="Q344" s="196"/>
      <c r="R344" s="196"/>
      <c r="S344" s="196"/>
    </row>
    <row r="345" spans="2:19" ht="12.75">
      <c r="B345" s="368" t="s">
        <v>445</v>
      </c>
      <c r="C345" s="363" t="s">
        <v>447</v>
      </c>
      <c r="D345" s="211"/>
      <c r="E345" s="367" t="s">
        <v>364</v>
      </c>
      <c r="F345" s="372" t="s">
        <v>364</v>
      </c>
      <c r="G345" s="372" t="s">
        <v>364</v>
      </c>
      <c r="H345" s="372" t="s">
        <v>364</v>
      </c>
      <c r="I345" s="372" t="s">
        <v>364</v>
      </c>
      <c r="J345" s="372" t="s">
        <v>364</v>
      </c>
      <c r="K345" s="372" t="s">
        <v>364</v>
      </c>
      <c r="L345" s="372" t="s">
        <v>364</v>
      </c>
      <c r="M345" s="370">
        <v>44</v>
      </c>
      <c r="N345" s="372" t="s">
        <v>364</v>
      </c>
      <c r="O345" s="370"/>
      <c r="P345" s="196"/>
      <c r="Q345" s="196"/>
      <c r="R345" s="196"/>
      <c r="S345" s="196"/>
    </row>
    <row r="346" spans="2:19" ht="12.75">
      <c r="B346" s="368" t="s">
        <v>445</v>
      </c>
      <c r="C346" s="363" t="s">
        <v>448</v>
      </c>
      <c r="D346" s="211"/>
      <c r="E346" s="367" t="s">
        <v>364</v>
      </c>
      <c r="F346" s="372" t="s">
        <v>364</v>
      </c>
      <c r="G346" s="372" t="s">
        <v>364</v>
      </c>
      <c r="H346" s="372" t="s">
        <v>364</v>
      </c>
      <c r="I346" s="372" t="s">
        <v>364</v>
      </c>
      <c r="J346" s="372" t="s">
        <v>364</v>
      </c>
      <c r="K346" s="372" t="s">
        <v>364</v>
      </c>
      <c r="L346" s="372" t="s">
        <v>364</v>
      </c>
      <c r="M346" s="370">
        <v>44</v>
      </c>
      <c r="N346" s="372" t="s">
        <v>364</v>
      </c>
      <c r="O346" s="370"/>
      <c r="P346" s="196"/>
      <c r="Q346" s="196"/>
      <c r="R346" s="196"/>
      <c r="S346" s="196"/>
    </row>
    <row r="347" spans="2:19" ht="12.75">
      <c r="B347" s="368" t="s">
        <v>445</v>
      </c>
      <c r="C347" s="363" t="s">
        <v>425</v>
      </c>
      <c r="D347" s="211"/>
      <c r="E347" s="367" t="s">
        <v>364</v>
      </c>
      <c r="F347" s="372" t="s">
        <v>364</v>
      </c>
      <c r="G347" s="372" t="s">
        <v>364</v>
      </c>
      <c r="H347" s="372" t="s">
        <v>364</v>
      </c>
      <c r="I347" s="372" t="s">
        <v>364</v>
      </c>
      <c r="J347" s="372" t="s">
        <v>364</v>
      </c>
      <c r="K347" s="372" t="s">
        <v>364</v>
      </c>
      <c r="L347" s="372" t="s">
        <v>364</v>
      </c>
      <c r="M347" s="370">
        <v>44</v>
      </c>
      <c r="N347" s="372" t="s">
        <v>364</v>
      </c>
      <c r="O347" s="370"/>
      <c r="P347" s="196"/>
      <c r="Q347" s="196"/>
      <c r="R347" s="196"/>
      <c r="S347" s="196"/>
    </row>
    <row r="348" spans="2:19" ht="12.75">
      <c r="B348" s="368" t="s">
        <v>445</v>
      </c>
      <c r="C348" s="363" t="s">
        <v>449</v>
      </c>
      <c r="D348" s="211"/>
      <c r="E348" s="367" t="s">
        <v>364</v>
      </c>
      <c r="F348" s="365" t="s">
        <v>364</v>
      </c>
      <c r="G348" s="365" t="s">
        <v>364</v>
      </c>
      <c r="H348" s="372" t="s">
        <v>364</v>
      </c>
      <c r="I348" s="372" t="s">
        <v>364</v>
      </c>
      <c r="J348" s="372" t="s">
        <v>364</v>
      </c>
      <c r="K348" s="365" t="s">
        <v>364</v>
      </c>
      <c r="L348" s="365" t="s">
        <v>364</v>
      </c>
      <c r="M348" s="370">
        <v>44</v>
      </c>
      <c r="N348" s="372" t="s">
        <v>364</v>
      </c>
      <c r="O348" s="370"/>
      <c r="P348" s="196"/>
      <c r="Q348" s="196"/>
      <c r="R348" s="196"/>
      <c r="S348" s="196"/>
    </row>
    <row r="349" spans="2:19" ht="12.75">
      <c r="B349" s="368" t="s">
        <v>445</v>
      </c>
      <c r="C349" s="363" t="s">
        <v>409</v>
      </c>
      <c r="D349" s="211"/>
      <c r="E349" s="367" t="s">
        <v>364</v>
      </c>
      <c r="F349" s="372" t="s">
        <v>364</v>
      </c>
      <c r="G349" s="372" t="s">
        <v>364</v>
      </c>
      <c r="H349" s="372" t="s">
        <v>364</v>
      </c>
      <c r="I349" s="372" t="s">
        <v>364</v>
      </c>
      <c r="J349" s="372" t="s">
        <v>364</v>
      </c>
      <c r="K349" s="372" t="s">
        <v>364</v>
      </c>
      <c r="L349" s="372" t="s">
        <v>364</v>
      </c>
      <c r="M349" s="370">
        <v>44</v>
      </c>
      <c r="N349" s="372" t="s">
        <v>364</v>
      </c>
      <c r="O349" s="370"/>
      <c r="P349" s="196"/>
      <c r="Q349" s="196"/>
      <c r="R349" s="196"/>
      <c r="S349" s="196"/>
    </row>
    <row r="350" spans="2:19" ht="12.75">
      <c r="B350" s="368" t="s">
        <v>445</v>
      </c>
      <c r="C350" s="363" t="s">
        <v>411</v>
      </c>
      <c r="D350" s="211"/>
      <c r="E350" s="367" t="s">
        <v>364</v>
      </c>
      <c r="F350" s="372" t="s">
        <v>364</v>
      </c>
      <c r="G350" s="372" t="s">
        <v>364</v>
      </c>
      <c r="H350" s="372" t="s">
        <v>364</v>
      </c>
      <c r="I350" s="372" t="s">
        <v>364</v>
      </c>
      <c r="J350" s="372" t="s">
        <v>364</v>
      </c>
      <c r="K350" s="365" t="s">
        <v>364</v>
      </c>
      <c r="L350" s="365" t="s">
        <v>364</v>
      </c>
      <c r="M350" s="370">
        <v>44</v>
      </c>
      <c r="N350" s="375" t="s">
        <v>364</v>
      </c>
      <c r="O350" s="370"/>
      <c r="P350" s="196"/>
      <c r="Q350" s="196"/>
      <c r="R350" s="196"/>
      <c r="S350" s="196"/>
    </row>
    <row r="351" spans="2:19" ht="12.75">
      <c r="B351" s="395" t="s">
        <v>450</v>
      </c>
      <c r="C351" s="363" t="s">
        <v>235</v>
      </c>
      <c r="D351" s="211"/>
      <c r="E351" s="180">
        <v>40</v>
      </c>
      <c r="F351" s="372" t="s">
        <v>364</v>
      </c>
      <c r="G351" s="372" t="s">
        <v>364</v>
      </c>
      <c r="H351" s="372" t="s">
        <v>364</v>
      </c>
      <c r="I351" s="372" t="s">
        <v>364</v>
      </c>
      <c r="J351" s="372" t="s">
        <v>364</v>
      </c>
      <c r="K351" s="372" t="s">
        <v>364</v>
      </c>
      <c r="L351" s="372" t="s">
        <v>364</v>
      </c>
      <c r="M351" s="372" t="s">
        <v>364</v>
      </c>
      <c r="N351" s="372" t="s">
        <v>364</v>
      </c>
      <c r="O351" s="11"/>
      <c r="P351" s="196"/>
      <c r="Q351" s="196"/>
      <c r="R351" s="196"/>
      <c r="S351" s="196"/>
    </row>
    <row r="352" spans="2:19" ht="12.75">
      <c r="B352" s="395" t="s">
        <v>450</v>
      </c>
      <c r="C352" s="363" t="s">
        <v>422</v>
      </c>
      <c r="D352" s="211"/>
      <c r="E352" s="367" t="s">
        <v>364</v>
      </c>
      <c r="F352" s="370">
        <v>40</v>
      </c>
      <c r="G352" s="372" t="s">
        <v>364</v>
      </c>
      <c r="H352" s="372" t="s">
        <v>364</v>
      </c>
      <c r="I352" s="372" t="s">
        <v>364</v>
      </c>
      <c r="J352" s="372" t="s">
        <v>364</v>
      </c>
      <c r="K352" s="365" t="s">
        <v>364</v>
      </c>
      <c r="L352" s="365" t="s">
        <v>364</v>
      </c>
      <c r="M352" s="372" t="s">
        <v>364</v>
      </c>
      <c r="N352" s="372" t="s">
        <v>364</v>
      </c>
      <c r="O352" s="370"/>
      <c r="P352" s="196"/>
      <c r="Q352" s="196"/>
      <c r="R352" s="11"/>
      <c r="S352" s="196"/>
    </row>
    <row r="353" spans="2:19" ht="12.75">
      <c r="B353" s="395" t="s">
        <v>450</v>
      </c>
      <c r="C353" s="446" t="s">
        <v>451</v>
      </c>
      <c r="D353" s="38"/>
      <c r="E353" s="331">
        <v>40</v>
      </c>
      <c r="F353" s="372" t="s">
        <v>364</v>
      </c>
      <c r="G353" s="372" t="s">
        <v>364</v>
      </c>
      <c r="H353" s="372" t="s">
        <v>364</v>
      </c>
      <c r="I353" s="372" t="s">
        <v>364</v>
      </c>
      <c r="J353" s="372" t="s">
        <v>364</v>
      </c>
      <c r="K353" s="372" t="s">
        <v>364</v>
      </c>
      <c r="L353" s="372" t="s">
        <v>364</v>
      </c>
      <c r="M353" s="372" t="s">
        <v>364</v>
      </c>
      <c r="N353" s="372" t="s">
        <v>364</v>
      </c>
      <c r="O353" s="370"/>
      <c r="P353" s="196"/>
      <c r="Q353" s="196"/>
      <c r="R353" s="11"/>
      <c r="S353" s="196"/>
    </row>
    <row r="354" spans="2:19" ht="13.5" thickBot="1">
      <c r="B354" s="438" t="s">
        <v>450</v>
      </c>
      <c r="C354" s="384" t="s">
        <v>415</v>
      </c>
      <c r="D354" s="59"/>
      <c r="E354" s="187">
        <v>40</v>
      </c>
      <c r="F354" s="387" t="s">
        <v>364</v>
      </c>
      <c r="G354" s="387" t="s">
        <v>364</v>
      </c>
      <c r="H354" s="387" t="s">
        <v>364</v>
      </c>
      <c r="I354" s="387" t="s">
        <v>364</v>
      </c>
      <c r="J354" s="387" t="s">
        <v>364</v>
      </c>
      <c r="K354" s="447" t="s">
        <v>364</v>
      </c>
      <c r="L354" s="447" t="s">
        <v>364</v>
      </c>
      <c r="M354" s="387" t="s">
        <v>364</v>
      </c>
      <c r="N354" s="387" t="s">
        <v>364</v>
      </c>
      <c r="O354" s="390"/>
      <c r="P354" s="187"/>
      <c r="Q354" s="187"/>
      <c r="R354" s="187"/>
      <c r="S354" s="187"/>
    </row>
  </sheetData>
  <sheetProtection/>
  <conditionalFormatting sqref="E30 E32">
    <cfRule type="cellIs" priority="321" dxfId="351" operator="equal" stopIfTrue="1">
      <formula>0</formula>
    </cfRule>
    <cfRule type="cellIs" priority="322" dxfId="351" operator="equal" stopIfTrue="1">
      <formula>50</formula>
    </cfRule>
  </conditionalFormatting>
  <conditionalFormatting sqref="E34:E44">
    <cfRule type="cellIs" priority="319" dxfId="351" operator="equal" stopIfTrue="1">
      <formula>0</formula>
    </cfRule>
    <cfRule type="cellIs" priority="320" dxfId="351" operator="equal" stopIfTrue="1">
      <formula>50</formula>
    </cfRule>
  </conditionalFormatting>
  <conditionalFormatting sqref="F56:F64">
    <cfRule type="cellIs" priority="317" dxfId="351" operator="equal" stopIfTrue="1">
      <formula>0</formula>
    </cfRule>
    <cfRule type="cellIs" priority="318" dxfId="351" operator="equal" stopIfTrue="1">
      <formula>50</formula>
    </cfRule>
  </conditionalFormatting>
  <conditionalFormatting sqref="F25">
    <cfRule type="cellIs" priority="315" dxfId="351" operator="equal" stopIfTrue="1">
      <formula>0</formula>
    </cfRule>
    <cfRule type="cellIs" priority="316" dxfId="351" operator="equal" stopIfTrue="1">
      <formula>50</formula>
    </cfRule>
  </conditionalFormatting>
  <conditionalFormatting sqref="F32:F37">
    <cfRule type="cellIs" priority="313" dxfId="351" operator="equal" stopIfTrue="1">
      <formula>0</formula>
    </cfRule>
    <cfRule type="cellIs" priority="314" dxfId="351" operator="equal" stopIfTrue="1">
      <formula>50</formula>
    </cfRule>
  </conditionalFormatting>
  <conditionalFormatting sqref="G26:G30 F27:F28 G32:G34">
    <cfRule type="cellIs" priority="311" dxfId="351" operator="equal" stopIfTrue="1">
      <formula>0</formula>
    </cfRule>
    <cfRule type="cellIs" priority="312" dxfId="351" operator="equal" stopIfTrue="1">
      <formula>50</formula>
    </cfRule>
  </conditionalFormatting>
  <conditionalFormatting sqref="G56:G64 G37:G43">
    <cfRule type="cellIs" priority="309" dxfId="351" operator="equal" stopIfTrue="1">
      <formula>0</formula>
    </cfRule>
    <cfRule type="cellIs" priority="310" dxfId="351" operator="equal" stopIfTrue="1">
      <formula>50</formula>
    </cfRule>
  </conditionalFormatting>
  <conditionalFormatting sqref="S23">
    <cfRule type="cellIs" priority="307" dxfId="351" operator="equal" stopIfTrue="1">
      <formula>0</formula>
    </cfRule>
    <cfRule type="cellIs" priority="308" dxfId="351" operator="equal" stopIfTrue="1">
      <formula>50</formula>
    </cfRule>
  </conditionalFormatting>
  <conditionalFormatting sqref="H23:R23">
    <cfRule type="cellIs" priority="305" dxfId="351" operator="equal" stopIfTrue="1">
      <formula>0</formula>
    </cfRule>
    <cfRule type="cellIs" priority="306" dxfId="351" operator="equal" stopIfTrue="1">
      <formula>50</formula>
    </cfRule>
  </conditionalFormatting>
  <conditionalFormatting sqref="G36 H24:S30 S44 H56:S64 H32:S43">
    <cfRule type="cellIs" priority="303" dxfId="351" operator="equal" stopIfTrue="1">
      <formula>0</formula>
    </cfRule>
    <cfRule type="cellIs" priority="304" dxfId="351" operator="equal" stopIfTrue="1">
      <formula>50</formula>
    </cfRule>
  </conditionalFormatting>
  <conditionalFormatting sqref="G66:G70 H66:S71">
    <cfRule type="cellIs" priority="301" dxfId="351" operator="equal" stopIfTrue="1">
      <formula>0</formula>
    </cfRule>
    <cfRule type="cellIs" priority="302" dxfId="351" operator="equal" stopIfTrue="1">
      <formula>50</formula>
    </cfRule>
  </conditionalFormatting>
  <conditionalFormatting sqref="E72:S72">
    <cfRule type="cellIs" priority="299" dxfId="351" operator="equal" stopIfTrue="1">
      <formula>0</formula>
    </cfRule>
    <cfRule type="cellIs" priority="300" dxfId="351" operator="equal" stopIfTrue="1">
      <formula>50</formula>
    </cfRule>
  </conditionalFormatting>
  <conditionalFormatting sqref="G71">
    <cfRule type="cellIs" priority="297" dxfId="351" operator="equal" stopIfTrue="1">
      <formula>0</formula>
    </cfRule>
    <cfRule type="cellIs" priority="298" dxfId="351" operator="equal" stopIfTrue="1">
      <formula>50</formula>
    </cfRule>
  </conditionalFormatting>
  <conditionalFormatting sqref="E66:E71 E57:E64">
    <cfRule type="cellIs" priority="295" dxfId="351" operator="equal" stopIfTrue="1">
      <formula>0</formula>
    </cfRule>
    <cfRule type="cellIs" priority="296" dxfId="351" operator="equal" stopIfTrue="1">
      <formula>50</formula>
    </cfRule>
  </conditionalFormatting>
  <conditionalFormatting sqref="E23:S30 E66:S72 S44 E44:F44 E56:S64 E32:S43">
    <cfRule type="cellIs" priority="292" dxfId="350" operator="equal" stopIfTrue="1">
      <formula>0</formula>
    </cfRule>
    <cfRule type="cellIs" priority="293" dxfId="2" operator="equal" stopIfTrue="1">
      <formula>0</formula>
    </cfRule>
    <cfRule type="cellIs" priority="294" dxfId="8" operator="equal" stopIfTrue="1">
      <formula>0</formula>
    </cfRule>
  </conditionalFormatting>
  <conditionalFormatting sqref="F31:G31">
    <cfRule type="cellIs" priority="290" dxfId="351" operator="equal" stopIfTrue="1">
      <formula>0</formula>
    </cfRule>
    <cfRule type="cellIs" priority="291" dxfId="351" operator="equal" stopIfTrue="1">
      <formula>50</formula>
    </cfRule>
  </conditionalFormatting>
  <conditionalFormatting sqref="H31:S31">
    <cfRule type="cellIs" priority="288" dxfId="351" operator="equal" stopIfTrue="1">
      <formula>0</formula>
    </cfRule>
    <cfRule type="cellIs" priority="289" dxfId="351" operator="equal" stopIfTrue="1">
      <formula>50</formula>
    </cfRule>
  </conditionalFormatting>
  <conditionalFormatting sqref="E31:S31">
    <cfRule type="cellIs" priority="285" dxfId="350" operator="equal" stopIfTrue="1">
      <formula>0</formula>
    </cfRule>
    <cfRule type="cellIs" priority="286" dxfId="2" operator="equal" stopIfTrue="1">
      <formula>0</formula>
    </cfRule>
    <cfRule type="cellIs" priority="287" dxfId="8" operator="equal" stopIfTrue="1">
      <formula>0</formula>
    </cfRule>
  </conditionalFormatting>
  <conditionalFormatting sqref="H44:R44 H45:S55">
    <cfRule type="cellIs" priority="282" dxfId="350" operator="equal" stopIfTrue="1">
      <formula>0</formula>
    </cfRule>
    <cfRule type="cellIs" priority="283" dxfId="351" operator="equal" stopIfTrue="1">
      <formula>0</formula>
    </cfRule>
    <cfRule type="cellIs" priority="284" dxfId="351" operator="equal" stopIfTrue="1">
      <formula>50</formula>
    </cfRule>
  </conditionalFormatting>
  <conditionalFormatting sqref="G44 F45:G55">
    <cfRule type="cellIs" priority="279" dxfId="350" operator="equal" stopIfTrue="1">
      <formula>0</formula>
    </cfRule>
    <cfRule type="cellIs" priority="280" dxfId="351" operator="equal" stopIfTrue="1">
      <formula>0</formula>
    </cfRule>
    <cfRule type="cellIs" priority="281" dxfId="351" operator="equal" stopIfTrue="1">
      <formula>50</formula>
    </cfRule>
  </conditionalFormatting>
  <conditionalFormatting sqref="E45:E55">
    <cfRule type="cellIs" priority="276" dxfId="350" operator="equal" stopIfTrue="1">
      <formula>0</formula>
    </cfRule>
    <cfRule type="cellIs" priority="277" dxfId="351" operator="equal" stopIfTrue="1">
      <formula>0</formula>
    </cfRule>
    <cfRule type="cellIs" priority="278" dxfId="351" operator="equal" stopIfTrue="1">
      <formula>50</formula>
    </cfRule>
  </conditionalFormatting>
  <conditionalFormatting sqref="H65:S65">
    <cfRule type="cellIs" priority="273" dxfId="350" operator="equal" stopIfTrue="1">
      <formula>0</formula>
    </cfRule>
    <cfRule type="cellIs" priority="274" dxfId="351" operator="equal" stopIfTrue="1">
      <formula>0</formula>
    </cfRule>
    <cfRule type="cellIs" priority="275" dxfId="351" operator="equal" stopIfTrue="1">
      <formula>50</formula>
    </cfRule>
  </conditionalFormatting>
  <conditionalFormatting sqref="F65:G65">
    <cfRule type="cellIs" priority="270" dxfId="350" operator="equal" stopIfTrue="1">
      <formula>0</formula>
    </cfRule>
    <cfRule type="cellIs" priority="271" dxfId="351" operator="equal" stopIfTrue="1">
      <formula>0</formula>
    </cfRule>
    <cfRule type="cellIs" priority="272" dxfId="351" operator="equal" stopIfTrue="1">
      <formula>50</formula>
    </cfRule>
  </conditionalFormatting>
  <conditionalFormatting sqref="E65">
    <cfRule type="cellIs" priority="267" dxfId="350" operator="equal" stopIfTrue="1">
      <formula>0</formula>
    </cfRule>
    <cfRule type="cellIs" priority="268" dxfId="351" operator="equal" stopIfTrue="1">
      <formula>0</formula>
    </cfRule>
    <cfRule type="cellIs" priority="269" dxfId="351" operator="equal" stopIfTrue="1">
      <formula>50</formula>
    </cfRule>
  </conditionalFormatting>
  <conditionalFormatting sqref="F77:F85 G78:R84">
    <cfRule type="cellIs" priority="265" dxfId="351" operator="equal" stopIfTrue="1">
      <formula>0</formula>
    </cfRule>
    <cfRule type="cellIs" priority="266" dxfId="351" operator="equal" stopIfTrue="1">
      <formula>50</formula>
    </cfRule>
  </conditionalFormatting>
  <conditionalFormatting sqref="G85">
    <cfRule type="cellIs" priority="263" dxfId="351" operator="equal" stopIfTrue="1">
      <formula>0</formula>
    </cfRule>
    <cfRule type="cellIs" priority="264" dxfId="351" operator="equal" stopIfTrue="1">
      <formula>50</formula>
    </cfRule>
  </conditionalFormatting>
  <conditionalFormatting sqref="H76:H85">
    <cfRule type="cellIs" priority="261" dxfId="351" operator="equal" stopIfTrue="1">
      <formula>0</formula>
    </cfRule>
    <cfRule type="cellIs" priority="262" dxfId="351" operator="equal" stopIfTrue="1">
      <formula>50</formula>
    </cfRule>
  </conditionalFormatting>
  <conditionalFormatting sqref="E93:R93">
    <cfRule type="cellIs" priority="259" dxfId="351" operator="equal" stopIfTrue="1">
      <formula>0</formula>
    </cfRule>
    <cfRule type="cellIs" priority="260" dxfId="351" operator="equal" stopIfTrue="1">
      <formula>50</formula>
    </cfRule>
  </conditionalFormatting>
  <conditionalFormatting sqref="F75">
    <cfRule type="cellIs" priority="257" dxfId="351" operator="equal" stopIfTrue="1">
      <formula>0</formula>
    </cfRule>
    <cfRule type="cellIs" priority="258" dxfId="351" operator="equal" stopIfTrue="1">
      <formula>50</formula>
    </cfRule>
  </conditionalFormatting>
  <conditionalFormatting sqref="F76">
    <cfRule type="cellIs" priority="255" dxfId="351" operator="equal" stopIfTrue="1">
      <formula>0</formula>
    </cfRule>
    <cfRule type="cellIs" priority="256" dxfId="351" operator="equal" stopIfTrue="1">
      <formula>50</formula>
    </cfRule>
  </conditionalFormatting>
  <conditionalFormatting sqref="E101:E103">
    <cfRule type="cellIs" priority="253" dxfId="351" operator="equal" stopIfTrue="1">
      <formula>0</formula>
    </cfRule>
    <cfRule type="cellIs" priority="254" dxfId="351" operator="equal" stopIfTrue="1">
      <formula>50</formula>
    </cfRule>
  </conditionalFormatting>
  <conditionalFormatting sqref="E104:E116">
    <cfRule type="cellIs" priority="251" dxfId="351" operator="equal" stopIfTrue="1">
      <formula>0</formula>
    </cfRule>
    <cfRule type="cellIs" priority="252" dxfId="351" operator="equal" stopIfTrue="1">
      <formula>50</formula>
    </cfRule>
  </conditionalFormatting>
  <conditionalFormatting sqref="G99:G103">
    <cfRule type="cellIs" priority="249" dxfId="351" operator="equal" stopIfTrue="1">
      <formula>0</formula>
    </cfRule>
    <cfRule type="cellIs" priority="250" dxfId="351" operator="equal" stopIfTrue="1">
      <formula>50</formula>
    </cfRule>
  </conditionalFormatting>
  <conditionalFormatting sqref="G116">
    <cfRule type="cellIs" priority="247" dxfId="351" operator="equal" stopIfTrue="1">
      <formula>0</formula>
    </cfRule>
    <cfRule type="cellIs" priority="248" dxfId="351" operator="equal" stopIfTrue="1">
      <formula>50</formula>
    </cfRule>
  </conditionalFormatting>
  <conditionalFormatting sqref="G111:G115 H111:K112">
    <cfRule type="cellIs" priority="245" dxfId="351" operator="equal" stopIfTrue="1">
      <formula>0</formula>
    </cfRule>
    <cfRule type="cellIs" priority="246" dxfId="351" operator="equal" stopIfTrue="1">
      <formula>50</formula>
    </cfRule>
  </conditionalFormatting>
  <conditionalFormatting sqref="E117 G117">
    <cfRule type="cellIs" priority="243" dxfId="351" operator="equal" stopIfTrue="1">
      <formula>0</formula>
    </cfRule>
    <cfRule type="cellIs" priority="244" dxfId="351" operator="equal" stopIfTrue="1">
      <formula>50</formula>
    </cfRule>
  </conditionalFormatting>
  <conditionalFormatting sqref="F122:F124">
    <cfRule type="cellIs" priority="241" dxfId="351" operator="equal" stopIfTrue="1">
      <formula>0</formula>
    </cfRule>
    <cfRule type="cellIs" priority="242" dxfId="351" operator="equal" stopIfTrue="1">
      <formula>50</formula>
    </cfRule>
  </conditionalFormatting>
  <conditionalFormatting sqref="G123:G124">
    <cfRule type="cellIs" priority="239" dxfId="351" operator="equal" stopIfTrue="1">
      <formula>0</formula>
    </cfRule>
    <cfRule type="cellIs" priority="240" dxfId="351" operator="equal" stopIfTrue="1">
      <formula>50</formula>
    </cfRule>
  </conditionalFormatting>
  <conditionalFormatting sqref="G122">
    <cfRule type="cellIs" priority="237" dxfId="351" operator="equal" stopIfTrue="1">
      <formula>0</formula>
    </cfRule>
    <cfRule type="cellIs" priority="238" dxfId="351" operator="equal" stopIfTrue="1">
      <formula>50</formula>
    </cfRule>
  </conditionalFormatting>
  <conditionalFormatting sqref="E125">
    <cfRule type="cellIs" priority="235" dxfId="351" operator="equal" stopIfTrue="1">
      <formula>0</formula>
    </cfRule>
    <cfRule type="cellIs" priority="236" dxfId="351" operator="equal" stopIfTrue="1">
      <formula>50</formula>
    </cfRule>
  </conditionalFormatting>
  <conditionalFormatting sqref="F125">
    <cfRule type="cellIs" priority="233" dxfId="351" operator="equal" stopIfTrue="1">
      <formula>0</formula>
    </cfRule>
    <cfRule type="cellIs" priority="234" dxfId="351" operator="equal" stopIfTrue="1">
      <formula>50</formula>
    </cfRule>
  </conditionalFormatting>
  <conditionalFormatting sqref="G125">
    <cfRule type="cellIs" priority="231" dxfId="351" operator="equal" stopIfTrue="1">
      <formula>0</formula>
    </cfRule>
    <cfRule type="cellIs" priority="232" dxfId="351" operator="equal" stopIfTrue="1">
      <formula>50</formula>
    </cfRule>
  </conditionalFormatting>
  <conditionalFormatting sqref="E126:G126">
    <cfRule type="cellIs" priority="229" dxfId="351" operator="equal" stopIfTrue="1">
      <formula>0</formula>
    </cfRule>
    <cfRule type="cellIs" priority="230" dxfId="351" operator="equal" stopIfTrue="1">
      <formula>50</formula>
    </cfRule>
  </conditionalFormatting>
  <conditionalFormatting sqref="E122:E124">
    <cfRule type="cellIs" priority="227" dxfId="351" operator="equal" stopIfTrue="1">
      <formula>0</formula>
    </cfRule>
    <cfRule type="cellIs" priority="228" dxfId="351" operator="equal" stopIfTrue="1">
      <formula>50</formula>
    </cfRule>
  </conditionalFormatting>
  <conditionalFormatting sqref="E75:G75 E76:H77 E93:R93 I83:R84 F83:H85 F78:R82">
    <cfRule type="cellIs" priority="226" dxfId="2" operator="equal" stopIfTrue="1">
      <formula>0</formula>
    </cfRule>
  </conditionalFormatting>
  <conditionalFormatting sqref="G96:G103 G111:G117 H111:K112 E96:E117">
    <cfRule type="cellIs" priority="225" dxfId="2" operator="equal" stopIfTrue="1">
      <formula>0</formula>
    </cfRule>
  </conditionalFormatting>
  <conditionalFormatting sqref="E120:E121 E122:G126">
    <cfRule type="cellIs" priority="224" dxfId="2" operator="equal" stopIfTrue="1">
      <formula>0</formula>
    </cfRule>
  </conditionalFormatting>
  <conditionalFormatting sqref="S75">
    <cfRule type="cellIs" priority="222" dxfId="351" operator="equal" stopIfTrue="1">
      <formula>0</formula>
    </cfRule>
    <cfRule type="cellIs" priority="223" dxfId="351" operator="equal" stopIfTrue="1">
      <formula>50</formula>
    </cfRule>
  </conditionalFormatting>
  <conditionalFormatting sqref="H75:R75">
    <cfRule type="cellIs" priority="220" dxfId="351" operator="equal" stopIfTrue="1">
      <formula>0</formula>
    </cfRule>
    <cfRule type="cellIs" priority="221" dxfId="351" operator="equal" stopIfTrue="1">
      <formula>50</formula>
    </cfRule>
  </conditionalFormatting>
  <conditionalFormatting sqref="H75:S75">
    <cfRule type="cellIs" priority="218" dxfId="2" operator="equal" stopIfTrue="1">
      <formula>0</formula>
    </cfRule>
    <cfRule type="cellIs" priority="219" dxfId="8" operator="equal" stopIfTrue="1">
      <formula>0</formula>
    </cfRule>
  </conditionalFormatting>
  <conditionalFormatting sqref="I76:S85">
    <cfRule type="cellIs" priority="216" dxfId="351" operator="equal" stopIfTrue="1">
      <formula>0</formula>
    </cfRule>
    <cfRule type="cellIs" priority="217" dxfId="351" operator="equal" stopIfTrue="1">
      <formula>50</formula>
    </cfRule>
  </conditionalFormatting>
  <conditionalFormatting sqref="I76:S85">
    <cfRule type="cellIs" priority="214" dxfId="2" operator="equal" stopIfTrue="1">
      <formula>0</formula>
    </cfRule>
    <cfRule type="cellIs" priority="215" dxfId="8" operator="equal" stopIfTrue="1">
      <formula>0</formula>
    </cfRule>
  </conditionalFormatting>
  <conditionalFormatting sqref="S93">
    <cfRule type="cellIs" priority="212" dxfId="351" operator="equal" stopIfTrue="1">
      <formula>0</formula>
    </cfRule>
    <cfRule type="cellIs" priority="213" dxfId="351" operator="equal" stopIfTrue="1">
      <formula>50</formula>
    </cfRule>
  </conditionalFormatting>
  <conditionalFormatting sqref="S93">
    <cfRule type="cellIs" priority="210" dxfId="2" operator="equal" stopIfTrue="1">
      <formula>0</formula>
    </cfRule>
    <cfRule type="cellIs" priority="211" dxfId="8" operator="equal" stopIfTrue="1">
      <formula>0</formula>
    </cfRule>
  </conditionalFormatting>
  <conditionalFormatting sqref="S96">
    <cfRule type="cellIs" priority="208" dxfId="351" operator="equal" stopIfTrue="1">
      <formula>0</formula>
    </cfRule>
    <cfRule type="cellIs" priority="209" dxfId="351" operator="equal" stopIfTrue="1">
      <formula>50</formula>
    </cfRule>
  </conditionalFormatting>
  <conditionalFormatting sqref="H96:R96">
    <cfRule type="cellIs" priority="206" dxfId="351" operator="equal" stopIfTrue="1">
      <formula>0</formula>
    </cfRule>
    <cfRule type="cellIs" priority="207" dxfId="351" operator="equal" stopIfTrue="1">
      <formula>50</formula>
    </cfRule>
  </conditionalFormatting>
  <conditionalFormatting sqref="H96:S96">
    <cfRule type="cellIs" priority="204" dxfId="2" operator="equal" stopIfTrue="1">
      <formula>0</formula>
    </cfRule>
    <cfRule type="cellIs" priority="205" dxfId="8" operator="equal" stopIfTrue="1">
      <formula>0</formula>
    </cfRule>
  </conditionalFormatting>
  <conditionalFormatting sqref="H97:S116">
    <cfRule type="cellIs" priority="202" dxfId="351" operator="equal" stopIfTrue="1">
      <formula>0</formula>
    </cfRule>
    <cfRule type="cellIs" priority="203" dxfId="351" operator="equal" stopIfTrue="1">
      <formula>50</formula>
    </cfRule>
  </conditionalFormatting>
  <conditionalFormatting sqref="H97:S116">
    <cfRule type="cellIs" priority="200" dxfId="2" operator="equal" stopIfTrue="1">
      <formula>0</formula>
    </cfRule>
    <cfRule type="cellIs" priority="201" dxfId="8" operator="equal" stopIfTrue="1">
      <formula>0</formula>
    </cfRule>
  </conditionalFormatting>
  <conditionalFormatting sqref="H117:R117">
    <cfRule type="cellIs" priority="198" dxfId="351" operator="equal" stopIfTrue="1">
      <formula>0</formula>
    </cfRule>
    <cfRule type="cellIs" priority="199" dxfId="351" operator="equal" stopIfTrue="1">
      <formula>50</formula>
    </cfRule>
  </conditionalFormatting>
  <conditionalFormatting sqref="H117:R117">
    <cfRule type="cellIs" priority="197" dxfId="2" operator="equal" stopIfTrue="1">
      <formula>0</formula>
    </cfRule>
  </conditionalFormatting>
  <conditionalFormatting sqref="S117">
    <cfRule type="cellIs" priority="195" dxfId="351" operator="equal" stopIfTrue="1">
      <formula>0</formula>
    </cfRule>
    <cfRule type="cellIs" priority="196" dxfId="351" operator="equal" stopIfTrue="1">
      <formula>50</formula>
    </cfRule>
  </conditionalFormatting>
  <conditionalFormatting sqref="S117">
    <cfRule type="cellIs" priority="193" dxfId="2" operator="equal" stopIfTrue="1">
      <formula>0</formula>
    </cfRule>
    <cfRule type="cellIs" priority="194" dxfId="8" operator="equal" stopIfTrue="1">
      <formula>0</formula>
    </cfRule>
  </conditionalFormatting>
  <conditionalFormatting sqref="F98:F106 G104:G106 F107:G112 F113:F116 H111:K112 F105:G105">
    <cfRule type="cellIs" priority="191" dxfId="351" operator="equal" stopIfTrue="1">
      <formula>0</formula>
    </cfRule>
    <cfRule type="cellIs" priority="192" dxfId="351" operator="equal" stopIfTrue="1">
      <formula>50</formula>
    </cfRule>
  </conditionalFormatting>
  <conditionalFormatting sqref="F96">
    <cfRule type="cellIs" priority="189" dxfId="351" operator="equal" stopIfTrue="1">
      <formula>0</formula>
    </cfRule>
    <cfRule type="cellIs" priority="190" dxfId="351" operator="equal" stopIfTrue="1">
      <formula>50</formula>
    </cfRule>
  </conditionalFormatting>
  <conditionalFormatting sqref="F97">
    <cfRule type="cellIs" priority="187" dxfId="351" operator="equal" stopIfTrue="1">
      <formula>0</formula>
    </cfRule>
    <cfRule type="cellIs" priority="188" dxfId="351" operator="equal" stopIfTrue="1">
      <formula>50</formula>
    </cfRule>
  </conditionalFormatting>
  <conditionalFormatting sqref="F96:F106 G104:G106 F107:G112 F113:F116 H111:K112 F105:G105">
    <cfRule type="cellIs" priority="186" dxfId="2" operator="equal" stopIfTrue="1">
      <formula>0</formula>
    </cfRule>
  </conditionalFormatting>
  <conditionalFormatting sqref="F117">
    <cfRule type="cellIs" priority="184" dxfId="351" operator="equal" stopIfTrue="1">
      <formula>0</formula>
    </cfRule>
    <cfRule type="cellIs" priority="185" dxfId="351" operator="equal" stopIfTrue="1">
      <formula>50</formula>
    </cfRule>
  </conditionalFormatting>
  <conditionalFormatting sqref="F117">
    <cfRule type="cellIs" priority="183" dxfId="2" operator="equal" stopIfTrue="1">
      <formula>0</formula>
    </cfRule>
  </conditionalFormatting>
  <conditionalFormatting sqref="S120">
    <cfRule type="cellIs" priority="181" dxfId="351" operator="equal" stopIfTrue="1">
      <formula>0</formula>
    </cfRule>
    <cfRule type="cellIs" priority="182" dxfId="351" operator="equal" stopIfTrue="1">
      <formula>50</formula>
    </cfRule>
  </conditionalFormatting>
  <conditionalFormatting sqref="F120:R120">
    <cfRule type="cellIs" priority="179" dxfId="351" operator="equal" stopIfTrue="1">
      <formula>0</formula>
    </cfRule>
    <cfRule type="cellIs" priority="180" dxfId="351" operator="equal" stopIfTrue="1">
      <formula>50</formula>
    </cfRule>
  </conditionalFormatting>
  <conditionalFormatting sqref="F120:S120">
    <cfRule type="cellIs" priority="177" dxfId="2" operator="equal" stopIfTrue="1">
      <formula>0</formula>
    </cfRule>
    <cfRule type="cellIs" priority="178" dxfId="8" operator="equal" stopIfTrue="1">
      <formula>0</formula>
    </cfRule>
  </conditionalFormatting>
  <conditionalFormatting sqref="F121:G121 H121:S125">
    <cfRule type="cellIs" priority="175" dxfId="351" operator="equal" stopIfTrue="1">
      <formula>0</formula>
    </cfRule>
    <cfRule type="cellIs" priority="176" dxfId="351" operator="equal" stopIfTrue="1">
      <formula>50</formula>
    </cfRule>
  </conditionalFormatting>
  <conditionalFormatting sqref="F121:G121 H121:S125">
    <cfRule type="cellIs" priority="173" dxfId="2" operator="equal" stopIfTrue="1">
      <formula>0</formula>
    </cfRule>
    <cfRule type="cellIs" priority="174" dxfId="8" operator="equal" stopIfTrue="1">
      <formula>0</formula>
    </cfRule>
  </conditionalFormatting>
  <conditionalFormatting sqref="H126:R126">
    <cfRule type="cellIs" priority="171" dxfId="351" operator="equal" stopIfTrue="1">
      <formula>0</formula>
    </cfRule>
    <cfRule type="cellIs" priority="172" dxfId="351" operator="equal" stopIfTrue="1">
      <formula>50</formula>
    </cfRule>
  </conditionalFormatting>
  <conditionalFormatting sqref="H126:R126">
    <cfRule type="cellIs" priority="170" dxfId="2" operator="equal" stopIfTrue="1">
      <formula>0</formula>
    </cfRule>
  </conditionalFormatting>
  <conditionalFormatting sqref="S126">
    <cfRule type="cellIs" priority="168" dxfId="351" operator="equal" stopIfTrue="1">
      <formula>0</formula>
    </cfRule>
    <cfRule type="cellIs" priority="169" dxfId="351" operator="equal" stopIfTrue="1">
      <formula>50</formula>
    </cfRule>
  </conditionalFormatting>
  <conditionalFormatting sqref="S126">
    <cfRule type="cellIs" priority="166" dxfId="2" operator="equal" stopIfTrue="1">
      <formula>0</formula>
    </cfRule>
    <cfRule type="cellIs" priority="167" dxfId="8" operator="equal" stopIfTrue="1">
      <formula>0</formula>
    </cfRule>
  </conditionalFormatting>
  <conditionalFormatting sqref="E75:S77 E93:S93 F78:S85">
    <cfRule type="cellIs" priority="165" dxfId="350" operator="equal" stopIfTrue="1">
      <formula>0</formula>
    </cfRule>
  </conditionalFormatting>
  <conditionalFormatting sqref="E96:S117">
    <cfRule type="cellIs" priority="164" dxfId="350" operator="equal" stopIfTrue="1">
      <formula>0</formula>
    </cfRule>
  </conditionalFormatting>
  <conditionalFormatting sqref="F120">
    <cfRule type="containsBlanks" priority="163" dxfId="2" stopIfTrue="1">
      <formula>LEN(TRIM(F120))=0</formula>
    </cfRule>
  </conditionalFormatting>
  <conditionalFormatting sqref="E120:S126">
    <cfRule type="cellIs" priority="162" dxfId="350" operator="equal" stopIfTrue="1">
      <formula>0</formula>
    </cfRule>
  </conditionalFormatting>
  <conditionalFormatting sqref="E78:E85">
    <cfRule type="cellIs" priority="160" dxfId="351" operator="equal" stopIfTrue="1">
      <formula>0</formula>
    </cfRule>
    <cfRule type="cellIs" priority="161" dxfId="351" operator="equal" stopIfTrue="1">
      <formula>50</formula>
    </cfRule>
  </conditionalFormatting>
  <conditionalFormatting sqref="E78:E85">
    <cfRule type="cellIs" priority="157" dxfId="350" operator="equal" stopIfTrue="1">
      <formula>0</formula>
    </cfRule>
    <cfRule type="cellIs" priority="158" dxfId="2" operator="equal" stopIfTrue="1">
      <formula>0</formula>
    </cfRule>
    <cfRule type="cellIs" priority="159" dxfId="8" operator="equal" stopIfTrue="1">
      <formula>0</formula>
    </cfRule>
  </conditionalFormatting>
  <conditionalFormatting sqref="H92:S92">
    <cfRule type="cellIs" priority="154" dxfId="350" operator="equal" stopIfTrue="1">
      <formula>0</formula>
    </cfRule>
    <cfRule type="cellIs" priority="155" dxfId="351" operator="equal" stopIfTrue="1">
      <formula>0</formula>
    </cfRule>
    <cfRule type="cellIs" priority="156" dxfId="351" operator="equal" stopIfTrue="1">
      <formula>50</formula>
    </cfRule>
  </conditionalFormatting>
  <conditionalFormatting sqref="F92:G92">
    <cfRule type="cellIs" priority="151" dxfId="350" operator="equal" stopIfTrue="1">
      <formula>0</formula>
    </cfRule>
    <cfRule type="cellIs" priority="152" dxfId="351" operator="equal" stopIfTrue="1">
      <formula>0</formula>
    </cfRule>
    <cfRule type="cellIs" priority="153" dxfId="351" operator="equal" stopIfTrue="1">
      <formula>50</formula>
    </cfRule>
  </conditionalFormatting>
  <conditionalFormatting sqref="E92">
    <cfRule type="cellIs" priority="148" dxfId="350" operator="equal" stopIfTrue="1">
      <formula>0</formula>
    </cfRule>
    <cfRule type="cellIs" priority="149" dxfId="351" operator="equal" stopIfTrue="1">
      <formula>0</formula>
    </cfRule>
    <cfRule type="cellIs" priority="150" dxfId="351" operator="equal" stopIfTrue="1">
      <formula>50</formula>
    </cfRule>
  </conditionalFormatting>
  <conditionalFormatting sqref="E86:E91">
    <cfRule type="cellIs" priority="139" dxfId="350" operator="equal" stopIfTrue="1">
      <formula>0</formula>
    </cfRule>
    <cfRule type="cellIs" priority="140" dxfId="351" operator="equal" stopIfTrue="1">
      <formula>0</formula>
    </cfRule>
    <cfRule type="cellIs" priority="141" dxfId="351" operator="equal" stopIfTrue="1">
      <formula>50</formula>
    </cfRule>
  </conditionalFormatting>
  <conditionalFormatting sqref="H86:S87 H90:S91 S88:S89">
    <cfRule type="cellIs" priority="145" dxfId="350" operator="equal" stopIfTrue="1">
      <formula>0</formula>
    </cfRule>
    <cfRule type="cellIs" priority="146" dxfId="351" operator="equal" stopIfTrue="1">
      <formula>0</formula>
    </cfRule>
    <cfRule type="cellIs" priority="147" dxfId="351" operator="equal" stopIfTrue="1">
      <formula>50</formula>
    </cfRule>
  </conditionalFormatting>
  <conditionalFormatting sqref="F86:G88 H88:R88 F90:G91 F89:R89">
    <cfRule type="cellIs" priority="142" dxfId="350" operator="equal" stopIfTrue="1">
      <formula>0</formula>
    </cfRule>
    <cfRule type="cellIs" priority="143" dxfId="351" operator="equal" stopIfTrue="1">
      <formula>0</formula>
    </cfRule>
    <cfRule type="cellIs" priority="144" dxfId="351" operator="equal" stopIfTrue="1">
      <formula>50</formula>
    </cfRule>
  </conditionalFormatting>
  <conditionalFormatting sqref="F59:H60 G51:H58 E45:E64 I48:J63 F47:F58 K34:S69">
    <cfRule type="cellIs" priority="136" dxfId="350" operator="equal" stopIfTrue="1">
      <formula>0</formula>
    </cfRule>
    <cfRule type="cellIs" priority="137" dxfId="351" operator="equal" stopIfTrue="1">
      <formula>0</formula>
    </cfRule>
    <cfRule type="cellIs" priority="138" dxfId="351" operator="equal" stopIfTrue="1">
      <formula>50</formula>
    </cfRule>
  </conditionalFormatting>
  <conditionalFormatting sqref="F25:F27 F46">
    <cfRule type="cellIs" priority="134" dxfId="351" operator="equal" stopIfTrue="1">
      <formula>0</formula>
    </cfRule>
    <cfRule type="cellIs" priority="135" dxfId="351" operator="equal" stopIfTrue="1">
      <formula>50</formula>
    </cfRule>
  </conditionalFormatting>
  <conditionalFormatting sqref="G71:G73 G76:G77">
    <cfRule type="cellIs" priority="132" dxfId="351" operator="equal" stopIfTrue="1">
      <formula>0</formula>
    </cfRule>
    <cfRule type="cellIs" priority="133" dxfId="351" operator="equal" stopIfTrue="1">
      <formula>50</formula>
    </cfRule>
  </conditionalFormatting>
  <conditionalFormatting sqref="G86">
    <cfRule type="cellIs" priority="130" dxfId="351" operator="equal" stopIfTrue="1">
      <formula>0</formula>
    </cfRule>
    <cfRule type="cellIs" priority="131" dxfId="351" operator="equal" stopIfTrue="1">
      <formula>50</formula>
    </cfRule>
  </conditionalFormatting>
  <conditionalFormatting sqref="H23:I23">
    <cfRule type="cellIs" priority="128" dxfId="351" operator="equal" stopIfTrue="1">
      <formula>0</formula>
    </cfRule>
    <cfRule type="cellIs" priority="129" dxfId="351" operator="equal" stopIfTrue="1">
      <formula>50</formula>
    </cfRule>
  </conditionalFormatting>
  <conditionalFormatting sqref="G84 H86:S86">
    <cfRule type="cellIs" priority="126" dxfId="351" operator="equal" stopIfTrue="1">
      <formula>0</formula>
    </cfRule>
    <cfRule type="cellIs" priority="127" dxfId="351" operator="equal" stopIfTrue="1">
      <formula>50</formula>
    </cfRule>
  </conditionalFormatting>
  <conditionalFormatting sqref="H100:H106">
    <cfRule type="cellIs" priority="124" dxfId="351" operator="equal" stopIfTrue="1">
      <formula>0</formula>
    </cfRule>
    <cfRule type="cellIs" priority="125" dxfId="351" operator="equal" stopIfTrue="1">
      <formula>50</formula>
    </cfRule>
  </conditionalFormatting>
  <conditionalFormatting sqref="F26:F27 F46">
    <cfRule type="cellIs" priority="122" dxfId="351" operator="equal" stopIfTrue="1">
      <formula>0</formula>
    </cfRule>
    <cfRule type="cellIs" priority="123" dxfId="351" operator="equal" stopIfTrue="1">
      <formula>50</formula>
    </cfRule>
  </conditionalFormatting>
  <conditionalFormatting sqref="F26:F27 F46">
    <cfRule type="cellIs" priority="120" dxfId="351" operator="equal" stopIfTrue="1">
      <formula>0</formula>
    </cfRule>
    <cfRule type="cellIs" priority="121" dxfId="351" operator="equal" stopIfTrue="1">
      <formula>50</formula>
    </cfRule>
  </conditionalFormatting>
  <conditionalFormatting sqref="J87:J99 S87:S106">
    <cfRule type="cellIs" priority="117" dxfId="350" operator="equal" stopIfTrue="1">
      <formula>0</formula>
    </cfRule>
    <cfRule type="cellIs" priority="118" dxfId="351" operator="equal" stopIfTrue="1">
      <formula>0</formula>
    </cfRule>
    <cfRule type="cellIs" priority="119" dxfId="351" operator="equal" stopIfTrue="1">
      <formula>50</formula>
    </cfRule>
  </conditionalFormatting>
  <conditionalFormatting sqref="K87:R99">
    <cfRule type="cellIs" priority="114" dxfId="350" operator="equal" stopIfTrue="1">
      <formula>0</formula>
    </cfRule>
    <cfRule type="cellIs" priority="115" dxfId="351" operator="equal" stopIfTrue="1">
      <formula>0</formula>
    </cfRule>
    <cfRule type="cellIs" priority="116" dxfId="351" operator="equal" stopIfTrue="1">
      <formula>50</formula>
    </cfRule>
  </conditionalFormatting>
  <conditionalFormatting sqref="F100:G105">
    <cfRule type="cellIs" priority="111" dxfId="350" operator="equal" stopIfTrue="1">
      <formula>0</formula>
    </cfRule>
    <cfRule type="cellIs" priority="112" dxfId="351" operator="equal" stopIfTrue="1">
      <formula>0</formula>
    </cfRule>
    <cfRule type="cellIs" priority="113" dxfId="351" operator="equal" stopIfTrue="1">
      <formula>50</formula>
    </cfRule>
  </conditionalFormatting>
  <conditionalFormatting sqref="I106:R106">
    <cfRule type="cellIs" priority="108" dxfId="350" operator="equal" stopIfTrue="1">
      <formula>0</formula>
    </cfRule>
    <cfRule type="cellIs" priority="109" dxfId="351" operator="equal" stopIfTrue="1">
      <formula>0</formula>
    </cfRule>
    <cfRule type="cellIs" priority="110" dxfId="351" operator="equal" stopIfTrue="1">
      <formula>50</formula>
    </cfRule>
  </conditionalFormatting>
  <conditionalFormatting sqref="F106:G106">
    <cfRule type="cellIs" priority="105" dxfId="350" operator="equal" stopIfTrue="1">
      <formula>0</formula>
    </cfRule>
    <cfRule type="cellIs" priority="106" dxfId="351" operator="equal" stopIfTrue="1">
      <formula>0</formula>
    </cfRule>
    <cfRule type="cellIs" priority="107" dxfId="351" operator="equal" stopIfTrue="1">
      <formula>50</formula>
    </cfRule>
  </conditionalFormatting>
  <conditionalFormatting sqref="I100:R105">
    <cfRule type="cellIs" priority="102" dxfId="350" operator="equal" stopIfTrue="1">
      <formula>0</formula>
    </cfRule>
    <cfRule type="cellIs" priority="103" dxfId="351" operator="equal" stopIfTrue="1">
      <formula>0</formula>
    </cfRule>
    <cfRule type="cellIs" priority="104" dxfId="351" operator="equal" stopIfTrue="1">
      <formula>50</formula>
    </cfRule>
  </conditionalFormatting>
  <conditionalFormatting sqref="H94:H96">
    <cfRule type="cellIs" priority="99" dxfId="350" operator="equal" stopIfTrue="1">
      <formula>0</formula>
    </cfRule>
    <cfRule type="cellIs" priority="100" dxfId="351" operator="equal" stopIfTrue="1">
      <formula>0</formula>
    </cfRule>
    <cfRule type="cellIs" priority="101" dxfId="351" operator="equal" stopIfTrue="1">
      <formula>50</formula>
    </cfRule>
  </conditionalFormatting>
  <conditionalFormatting sqref="E94:E96">
    <cfRule type="cellIs" priority="96" dxfId="350" operator="equal" stopIfTrue="1">
      <formula>0</formula>
    </cfRule>
    <cfRule type="cellIs" priority="97" dxfId="351" operator="equal" stopIfTrue="1">
      <formula>0</formula>
    </cfRule>
    <cfRule type="cellIs" priority="98" dxfId="351" operator="equal" stopIfTrue="1">
      <formula>50</formula>
    </cfRule>
  </conditionalFormatting>
  <conditionalFormatting sqref="G94:G96">
    <cfRule type="cellIs" priority="93" dxfId="350" operator="equal" stopIfTrue="1">
      <formula>0</formula>
    </cfRule>
    <cfRule type="cellIs" priority="94" dxfId="351" operator="equal" stopIfTrue="1">
      <formula>0</formula>
    </cfRule>
    <cfRule type="cellIs" priority="95" dxfId="351" operator="equal" stopIfTrue="1">
      <formula>50</formula>
    </cfRule>
  </conditionalFormatting>
  <conditionalFormatting sqref="E87:E88">
    <cfRule type="cellIs" priority="90" dxfId="350" operator="equal" stopIfTrue="1">
      <formula>0</formula>
    </cfRule>
    <cfRule type="cellIs" priority="91" dxfId="351" operator="equal" stopIfTrue="1">
      <formula>0</formula>
    </cfRule>
    <cfRule type="cellIs" priority="92" dxfId="351" operator="equal" stopIfTrue="1">
      <formula>50</formula>
    </cfRule>
  </conditionalFormatting>
  <conditionalFormatting sqref="E90:E93">
    <cfRule type="cellIs" priority="87" dxfId="350" operator="equal" stopIfTrue="1">
      <formula>0</formula>
    </cfRule>
    <cfRule type="cellIs" priority="88" dxfId="351" operator="equal" stopIfTrue="1">
      <formula>0</formula>
    </cfRule>
    <cfRule type="cellIs" priority="89" dxfId="351" operator="equal" stopIfTrue="1">
      <formula>50</formula>
    </cfRule>
  </conditionalFormatting>
  <conditionalFormatting sqref="H90:H93 F89:G90 F87:F88 G91:G93 I89:I96 F91:F96 F97:I99">
    <cfRule type="cellIs" priority="84" dxfId="350" operator="equal" stopIfTrue="1">
      <formula>0</formula>
    </cfRule>
    <cfRule type="cellIs" priority="85" dxfId="351" operator="equal" stopIfTrue="1">
      <formula>0</formula>
    </cfRule>
    <cfRule type="cellIs" priority="86" dxfId="351" operator="equal" stopIfTrue="1">
      <formula>50</formula>
    </cfRule>
  </conditionalFormatting>
  <conditionalFormatting sqref="E98:E106">
    <cfRule type="cellIs" priority="81" dxfId="350" operator="equal" stopIfTrue="1">
      <formula>0</formula>
    </cfRule>
    <cfRule type="cellIs" priority="82" dxfId="351" operator="equal" stopIfTrue="1">
      <formula>0</formula>
    </cfRule>
    <cfRule type="cellIs" priority="83" dxfId="351" operator="equal" stopIfTrue="1">
      <formula>50</formula>
    </cfRule>
  </conditionalFormatting>
  <conditionalFormatting sqref="E74:E75 E71:F71 H71:S71 I24 E78 H27:I28 J47 H72:I73 H74 E80:E82 I67:I68">
    <cfRule type="cellIs" priority="79" dxfId="351" operator="equal" stopIfTrue="1">
      <formula>0</formula>
    </cfRule>
    <cfRule type="cellIs" priority="80" dxfId="351" operator="equal" stopIfTrue="1">
      <formula>50</formula>
    </cfRule>
  </conditionalFormatting>
  <conditionalFormatting sqref="E86">
    <cfRule type="cellIs" priority="77" dxfId="351" operator="equal" stopIfTrue="1">
      <formula>0</formula>
    </cfRule>
    <cfRule type="cellIs" priority="78" dxfId="351" operator="equal" stopIfTrue="1">
      <formula>50</formula>
    </cfRule>
  </conditionalFormatting>
  <conditionalFormatting sqref="E89 E97 H87:I88 H89">
    <cfRule type="cellIs" priority="75" dxfId="351" operator="equal" stopIfTrue="1">
      <formula>0</formula>
    </cfRule>
    <cfRule type="cellIs" priority="76" dxfId="351" operator="equal" stopIfTrue="1">
      <formula>50</formula>
    </cfRule>
  </conditionalFormatting>
  <conditionalFormatting sqref="G87:G88">
    <cfRule type="cellIs" priority="73" dxfId="351" operator="equal" stopIfTrue="1">
      <formula>0</formula>
    </cfRule>
    <cfRule type="cellIs" priority="74" dxfId="351" operator="equal" stopIfTrue="1">
      <formula>50</formula>
    </cfRule>
  </conditionalFormatting>
  <conditionalFormatting sqref="H79">
    <cfRule type="cellIs" priority="70" dxfId="350" operator="equal" stopIfTrue="1">
      <formula>0</formula>
    </cfRule>
    <cfRule type="cellIs" priority="71" dxfId="351" operator="equal" stopIfTrue="1">
      <formula>0</formula>
    </cfRule>
    <cfRule type="cellIs" priority="72" dxfId="351" operator="equal" stopIfTrue="1">
      <formula>50</formula>
    </cfRule>
  </conditionalFormatting>
  <conditionalFormatting sqref="E79">
    <cfRule type="cellIs" priority="67" dxfId="350" operator="equal" stopIfTrue="1">
      <formula>0</formula>
    </cfRule>
    <cfRule type="cellIs" priority="68" dxfId="351" operator="equal" stopIfTrue="1">
      <formula>0</formula>
    </cfRule>
    <cfRule type="cellIs" priority="69" dxfId="351" operator="equal" stopIfTrue="1">
      <formula>50</formula>
    </cfRule>
  </conditionalFormatting>
  <conditionalFormatting sqref="G79">
    <cfRule type="cellIs" priority="64" dxfId="350" operator="equal" stopIfTrue="1">
      <formula>0</formula>
    </cfRule>
    <cfRule type="cellIs" priority="65" dxfId="351" operator="equal" stopIfTrue="1">
      <formula>0</formula>
    </cfRule>
    <cfRule type="cellIs" priority="66" dxfId="351" operator="equal" stopIfTrue="1">
      <formula>50</formula>
    </cfRule>
  </conditionalFormatting>
  <conditionalFormatting sqref="H29:I29">
    <cfRule type="cellIs" priority="61" dxfId="350" operator="equal" stopIfTrue="1">
      <formula>0</formula>
    </cfRule>
    <cfRule type="cellIs" priority="62" dxfId="351" operator="equal" stopIfTrue="1">
      <formula>0</formula>
    </cfRule>
    <cfRule type="cellIs" priority="63" dxfId="351" operator="equal" stopIfTrue="1">
      <formula>50</formula>
    </cfRule>
  </conditionalFormatting>
  <conditionalFormatting sqref="E27:E29">
    <cfRule type="cellIs" priority="58" dxfId="350" operator="equal" stopIfTrue="1">
      <formula>0</formula>
    </cfRule>
    <cfRule type="cellIs" priority="59" dxfId="351" operator="equal" stopIfTrue="1">
      <formula>0</formula>
    </cfRule>
    <cfRule type="cellIs" priority="60" dxfId="351" operator="equal" stopIfTrue="1">
      <formula>50</formula>
    </cfRule>
  </conditionalFormatting>
  <conditionalFormatting sqref="F28:G29 G27">
    <cfRule type="cellIs" priority="55" dxfId="350" operator="equal" stopIfTrue="1">
      <formula>0</formula>
    </cfRule>
    <cfRule type="cellIs" priority="56" dxfId="351" operator="equal" stopIfTrue="1">
      <formula>0</formula>
    </cfRule>
    <cfRule type="cellIs" priority="57" dxfId="351" operator="equal" stopIfTrue="1">
      <formula>50</formula>
    </cfRule>
  </conditionalFormatting>
  <conditionalFormatting sqref="H30:I30">
    <cfRule type="cellIs" priority="52" dxfId="350" operator="equal" stopIfTrue="1">
      <formula>0</formula>
    </cfRule>
    <cfRule type="cellIs" priority="53" dxfId="351" operator="equal" stopIfTrue="1">
      <formula>0</formula>
    </cfRule>
    <cfRule type="cellIs" priority="54" dxfId="351" operator="equal" stopIfTrue="1">
      <formula>50</formula>
    </cfRule>
  </conditionalFormatting>
  <conditionalFormatting sqref="E30">
    <cfRule type="cellIs" priority="49" dxfId="350" operator="equal" stopIfTrue="1">
      <formula>0</formula>
    </cfRule>
    <cfRule type="cellIs" priority="50" dxfId="351" operator="equal" stopIfTrue="1">
      <formula>0</formula>
    </cfRule>
    <cfRule type="cellIs" priority="51" dxfId="351" operator="equal" stopIfTrue="1">
      <formula>50</formula>
    </cfRule>
  </conditionalFormatting>
  <conditionalFormatting sqref="F30:G30">
    <cfRule type="cellIs" priority="46" dxfId="350" operator="equal" stopIfTrue="1">
      <formula>0</formula>
    </cfRule>
    <cfRule type="cellIs" priority="47" dxfId="351" operator="equal" stopIfTrue="1">
      <formula>0</formula>
    </cfRule>
    <cfRule type="cellIs" priority="48" dxfId="351" operator="equal" stopIfTrue="1">
      <formula>50</formula>
    </cfRule>
  </conditionalFormatting>
  <conditionalFormatting sqref="F45:G45 I47 H31:I33 H64:J66 J67:J69 H34:J46 H47:H50 G46:G50">
    <cfRule type="cellIs" priority="43" dxfId="350" operator="equal" stopIfTrue="1">
      <formula>0</formula>
    </cfRule>
    <cfRule type="cellIs" priority="44" dxfId="351" operator="equal" stopIfTrue="1">
      <formula>0</formula>
    </cfRule>
    <cfRule type="cellIs" priority="45" dxfId="351" operator="equal" stopIfTrue="1">
      <formula>50</formula>
    </cfRule>
  </conditionalFormatting>
  <conditionalFormatting sqref="E31:E44">
    <cfRule type="cellIs" priority="40" dxfId="350" operator="equal" stopIfTrue="1">
      <formula>0</formula>
    </cfRule>
    <cfRule type="cellIs" priority="41" dxfId="351" operator="equal" stopIfTrue="1">
      <formula>0</formula>
    </cfRule>
    <cfRule type="cellIs" priority="42" dxfId="351" operator="equal" stopIfTrue="1">
      <formula>50</formula>
    </cfRule>
  </conditionalFormatting>
  <conditionalFormatting sqref="F31:G44">
    <cfRule type="cellIs" priority="37" dxfId="350" operator="equal" stopIfTrue="1">
      <formula>0</formula>
    </cfRule>
    <cfRule type="cellIs" priority="38" dxfId="351" operator="equal" stopIfTrue="1">
      <formula>0</formula>
    </cfRule>
    <cfRule type="cellIs" priority="39" dxfId="351" operator="equal" stopIfTrue="1">
      <formula>50</formula>
    </cfRule>
  </conditionalFormatting>
  <conditionalFormatting sqref="E65:E67 F67:H67 E69:I69 E68:H68">
    <cfRule type="cellIs" priority="34" dxfId="350" operator="equal" stopIfTrue="1">
      <formula>0</formula>
    </cfRule>
    <cfRule type="cellIs" priority="35" dxfId="351" operator="equal" stopIfTrue="1">
      <formula>0</formula>
    </cfRule>
    <cfRule type="cellIs" priority="36" dxfId="351" operator="equal" stopIfTrue="1">
      <formula>50</formula>
    </cfRule>
  </conditionalFormatting>
  <conditionalFormatting sqref="F64:G66 F61:H63">
    <cfRule type="cellIs" priority="31" dxfId="350" operator="equal" stopIfTrue="1">
      <formula>0</formula>
    </cfRule>
    <cfRule type="cellIs" priority="32" dxfId="351" operator="equal" stopIfTrue="1">
      <formula>0</formula>
    </cfRule>
    <cfRule type="cellIs" priority="33" dxfId="351" operator="equal" stopIfTrue="1">
      <formula>50</formula>
    </cfRule>
  </conditionalFormatting>
  <conditionalFormatting sqref="F24">
    <cfRule type="cellIs" priority="28" dxfId="350" operator="equal" stopIfTrue="1">
      <formula>0</formula>
    </cfRule>
    <cfRule type="cellIs" priority="29" dxfId="351" operator="equal" stopIfTrue="1">
      <formula>0</formula>
    </cfRule>
    <cfRule type="cellIs" priority="30" dxfId="351" operator="equal" stopIfTrue="1">
      <formula>50</formula>
    </cfRule>
  </conditionalFormatting>
  <conditionalFormatting sqref="E72:E73">
    <cfRule type="cellIs" priority="25" dxfId="350" operator="equal" stopIfTrue="1">
      <formula>0</formula>
    </cfRule>
    <cfRule type="cellIs" priority="26" dxfId="351" operator="equal" stopIfTrue="1">
      <formula>0</formula>
    </cfRule>
    <cfRule type="cellIs" priority="27" dxfId="351" operator="equal" stopIfTrue="1">
      <formula>50</formula>
    </cfRule>
  </conditionalFormatting>
  <conditionalFormatting sqref="E76:E77">
    <cfRule type="cellIs" priority="22" dxfId="350" operator="equal" stopIfTrue="1">
      <formula>0</formula>
    </cfRule>
    <cfRule type="cellIs" priority="23" dxfId="351" operator="equal" stopIfTrue="1">
      <formula>0</formula>
    </cfRule>
    <cfRule type="cellIs" priority="24" dxfId="351" operator="equal" stopIfTrue="1">
      <formula>50</formula>
    </cfRule>
  </conditionalFormatting>
  <conditionalFormatting sqref="H25:I26 H24">
    <cfRule type="cellIs" priority="19" dxfId="350" operator="equal" stopIfTrue="1">
      <formula>0</formula>
    </cfRule>
    <cfRule type="cellIs" priority="20" dxfId="351" operator="equal" stopIfTrue="1">
      <formula>0</formula>
    </cfRule>
    <cfRule type="cellIs" priority="21" dxfId="351" operator="equal" stopIfTrue="1">
      <formula>50</formula>
    </cfRule>
  </conditionalFormatting>
  <conditionalFormatting sqref="H75:H78 F74:G75 F72:F73 G78 H83:J84 S72:S84 J72:J82 I74:I82 F76:F84 G80:H82 G83">
    <cfRule type="cellIs" priority="16" dxfId="350" operator="equal" stopIfTrue="1">
      <formula>0</formula>
    </cfRule>
    <cfRule type="cellIs" priority="17" dxfId="351" operator="equal" stopIfTrue="1">
      <formula>0</formula>
    </cfRule>
    <cfRule type="cellIs" priority="18" dxfId="351" operator="equal" stopIfTrue="1">
      <formula>50</formula>
    </cfRule>
  </conditionalFormatting>
  <conditionalFormatting sqref="K72:R84">
    <cfRule type="cellIs" priority="13" dxfId="350" operator="equal" stopIfTrue="1">
      <formula>0</formula>
    </cfRule>
    <cfRule type="cellIs" priority="14" dxfId="351" operator="equal" stopIfTrue="1">
      <formula>0</formula>
    </cfRule>
    <cfRule type="cellIs" priority="15" dxfId="351" operator="equal" stopIfTrue="1">
      <formula>50</formula>
    </cfRule>
  </conditionalFormatting>
  <conditionalFormatting sqref="E83:E84">
    <cfRule type="cellIs" priority="10" dxfId="350" operator="equal" stopIfTrue="1">
      <formula>0</formula>
    </cfRule>
    <cfRule type="cellIs" priority="11" dxfId="351" operator="equal" stopIfTrue="1">
      <formula>0</formula>
    </cfRule>
    <cfRule type="cellIs" priority="12" dxfId="351" operator="equal" stopIfTrue="1">
      <formula>50</formula>
    </cfRule>
  </conditionalFormatting>
  <conditionalFormatting sqref="S23:S33 J23:J33">
    <cfRule type="cellIs" priority="7" dxfId="350" operator="equal" stopIfTrue="1">
      <formula>0</formula>
    </cfRule>
    <cfRule type="cellIs" priority="8" dxfId="351" operator="equal" stopIfTrue="1">
      <formula>0</formula>
    </cfRule>
    <cfRule type="cellIs" priority="9" dxfId="351" operator="equal" stopIfTrue="1">
      <formula>50</formula>
    </cfRule>
  </conditionalFormatting>
  <conditionalFormatting sqref="K23:R33">
    <cfRule type="cellIs" priority="4" dxfId="350" operator="equal" stopIfTrue="1">
      <formula>0</formula>
    </cfRule>
    <cfRule type="cellIs" priority="5" dxfId="351" operator="equal" stopIfTrue="1">
      <formula>0</formula>
    </cfRule>
    <cfRule type="cellIs" priority="6" dxfId="351" operator="equal" stopIfTrue="1">
      <formula>50</formula>
    </cfRule>
  </conditionalFormatting>
  <conditionalFormatting sqref="E26">
    <cfRule type="cellIs" priority="1" dxfId="350" operator="equal" stopIfTrue="1">
      <formula>0</formula>
    </cfRule>
    <cfRule type="cellIs" priority="2" dxfId="351" operator="equal" stopIfTrue="1">
      <formula>0</formula>
    </cfRule>
    <cfRule type="cellIs" priority="3" dxfId="351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2014-06-07T11:55:31Z</cp:lastPrinted>
  <dcterms:created xsi:type="dcterms:W3CDTF">2000-10-31T13:24:32Z</dcterms:created>
  <dcterms:modified xsi:type="dcterms:W3CDTF">2016-08-03T18:58:12Z</dcterms:modified>
  <cp:category/>
  <cp:version/>
  <cp:contentType/>
  <cp:contentStatus/>
</cp:coreProperties>
</file>