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fn.IFERROR" hidden="1">#NAME?</definedName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<sst xmlns="http://schemas.openxmlformats.org/spreadsheetml/2006/main" count="1779" uniqueCount="505">
  <si>
    <t>Pořadí</t>
  </si>
  <si>
    <t>Sokol Týnec nad Labem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</si>
  <si>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</si>
  <si>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</si>
  <si>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</si>
  <si>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</si>
  <si>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</si>
  <si>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</si>
  <si>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</si>
  <si>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</si>
  <si>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</si>
  <si>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</si>
  <si>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</si>
  <si>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</si>
  <si>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</si>
  <si>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</si>
  <si>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</si>
  <si>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</si>
  <si>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</si>
  <si>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</si>
  <si>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</si>
  <si>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</si>
  <si>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</si>
  <si>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</si>
  <si>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</si>
  <si>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</si>
  <si>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Haščyn František</t>
  </si>
  <si>
    <t>Čtyřhra 60 - 69</t>
  </si>
  <si>
    <t>Dvouhra 80 - starší</t>
  </si>
  <si>
    <t>75 - 79</t>
  </si>
  <si>
    <t>Tůša Josef</t>
  </si>
  <si>
    <t>Roudnický Jaromír</t>
  </si>
  <si>
    <t>Krupička Josef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</si>
  <si>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</si>
  <si>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</si>
  <si>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</si>
  <si>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do 59 let od 8.30 hod.</t>
  </si>
  <si>
    <t>Borovanský Pavel</t>
  </si>
  <si>
    <t>Pšenička Václav</t>
  </si>
  <si>
    <t>Pavlíček Karel</t>
  </si>
  <si>
    <t>Kategorie 65 - 69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</si>
  <si>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</si>
  <si>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</si>
  <si>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</si>
  <si>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</si>
  <si>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</si>
  <si>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</si>
  <si>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</si>
  <si>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Jelínek Petr</t>
  </si>
  <si>
    <t>Kurz Ivan</t>
  </si>
  <si>
    <t>dvouhra muži</t>
  </si>
  <si>
    <t>8A</t>
  </si>
  <si>
    <t>8B</t>
  </si>
  <si>
    <t>Sokol Sedlčany</t>
  </si>
  <si>
    <t>Riger Martin</t>
  </si>
  <si>
    <t>Pilecký Jan</t>
  </si>
  <si>
    <t>Trčka Martin</t>
  </si>
  <si>
    <t>Matoušek Karel</t>
  </si>
  <si>
    <t>Bejr Miroslav</t>
  </si>
  <si>
    <t>Kudláček Pavel</t>
  </si>
  <si>
    <t>Fiala Zdeněk</t>
  </si>
  <si>
    <t>Filip Bohuslav</t>
  </si>
  <si>
    <t>Čtyřhra 70 a starší</t>
  </si>
  <si>
    <t>Holub Jan</t>
  </si>
  <si>
    <t>Jetel Zbyněk</t>
  </si>
  <si>
    <t>Brotan Petr</t>
  </si>
  <si>
    <t>Jirků Miloš</t>
  </si>
  <si>
    <t>Husárek Zbyněk</t>
  </si>
  <si>
    <t>Frunc Petr</t>
  </si>
  <si>
    <t>Forgács František</t>
  </si>
  <si>
    <t>Novotný Miloš</t>
  </si>
  <si>
    <t>Peterka Milan</t>
  </si>
  <si>
    <t>Kubát Jan</t>
  </si>
  <si>
    <t>Brožek Blahoslav</t>
  </si>
  <si>
    <t>50 - 54</t>
  </si>
  <si>
    <t>Kategorie 50 - 54</t>
  </si>
  <si>
    <t>Kusko Vladislav</t>
  </si>
  <si>
    <t>Komárek Vladimír</t>
  </si>
  <si>
    <t>Janošek Jiří</t>
  </si>
  <si>
    <t>Hajný Richard</t>
  </si>
  <si>
    <t>Šprysl Josef</t>
  </si>
  <si>
    <t>Kožíšek Jan</t>
  </si>
  <si>
    <t>Kysela Jiří</t>
  </si>
  <si>
    <t>Žďárský Libor</t>
  </si>
  <si>
    <t>Douša Miroslav</t>
  </si>
  <si>
    <t>Kratochvíl Jaroslav</t>
  </si>
  <si>
    <t>Langmajerová Slávka</t>
  </si>
  <si>
    <t>Jeník Vladimír</t>
  </si>
  <si>
    <t>Novák Miroslav</t>
  </si>
  <si>
    <t>Zahradníček Josef</t>
  </si>
  <si>
    <t>čtyřhra muži</t>
  </si>
  <si>
    <t>35 - 59</t>
  </si>
  <si>
    <t>Čtyřhra</t>
  </si>
  <si>
    <t>Kategorie 35 - 59</t>
  </si>
  <si>
    <t>Dostálek Jaroslav</t>
  </si>
  <si>
    <t>Horák Peter</t>
  </si>
  <si>
    <t>Rytíř Jaroslav</t>
  </si>
  <si>
    <t>Jeník Miroslav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</si>
  <si>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</si>
  <si>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</si>
  <si>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Petr</t>
  </si>
  <si>
    <t>Jirounek Miroslav</t>
  </si>
  <si>
    <t>Jméno a příjmení</t>
  </si>
  <si>
    <t>Sety</t>
  </si>
  <si>
    <t>2</t>
  </si>
  <si>
    <t>1</t>
  </si>
  <si>
    <t>0</t>
  </si>
  <si>
    <t>2:2</t>
  </si>
  <si>
    <t>Hlubuček Miroslav</t>
  </si>
  <si>
    <t>Jedlička Josef</t>
  </si>
  <si>
    <t>60 - 64</t>
  </si>
  <si>
    <t>70 - 74</t>
  </si>
  <si>
    <t>70 a starší</t>
  </si>
  <si>
    <t>Kategorie 60 - 64</t>
  </si>
  <si>
    <t>Kategorie 70 - 74</t>
  </si>
  <si>
    <t>Kategorie 75 - 79</t>
  </si>
  <si>
    <t>Kategorie 70 a starší</t>
  </si>
  <si>
    <t>Fábry Vladimír</t>
  </si>
  <si>
    <t>Pokorný Miloš</t>
  </si>
  <si>
    <t>Dvouhra ženy</t>
  </si>
  <si>
    <t>Oberreiterová Iveta</t>
  </si>
  <si>
    <t>Čtyřhra ženy</t>
  </si>
  <si>
    <t>Kategorie 55 - 59</t>
  </si>
  <si>
    <t>4:0</t>
  </si>
  <si>
    <t>0:4</t>
  </si>
  <si>
    <t>dvouhra ženy</t>
  </si>
  <si>
    <t>Dvouhra 40 - 44</t>
  </si>
  <si>
    <t>Bažant Pavel</t>
  </si>
  <si>
    <t>Petr Jelínek</t>
  </si>
  <si>
    <t>6:2, 6:2</t>
  </si>
  <si>
    <t>Hedrlín Pavel</t>
  </si>
  <si>
    <t>Josef Tůša</t>
  </si>
  <si>
    <t>Tůša</t>
  </si>
  <si>
    <t>Kopřiva Milan</t>
  </si>
  <si>
    <t>Miroslav Douša</t>
  </si>
  <si>
    <t>6:1, 6:1</t>
  </si>
  <si>
    <t>Jedlička</t>
  </si>
  <si>
    <t>LTC KOLÍN</t>
  </si>
  <si>
    <t>Josef Krupička</t>
  </si>
  <si>
    <t>80 a starší</t>
  </si>
  <si>
    <t>Douša</t>
  </si>
  <si>
    <t>Bažant</t>
  </si>
  <si>
    <t>Pelc Svatopluk</t>
  </si>
  <si>
    <t>Brožek</t>
  </si>
  <si>
    <t>Ženy</t>
  </si>
  <si>
    <t>Jiří Kolář</t>
  </si>
  <si>
    <t>Karel Černý</t>
  </si>
  <si>
    <t>Miroslav Novák</t>
  </si>
  <si>
    <t>LTC Řevnice nad 60 let od 8.30 hod.</t>
  </si>
  <si>
    <t>SK Satalice</t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</si>
  <si>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</si>
  <si>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</si>
  <si>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</si>
  <si>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</si>
  <si>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Rak Michal</t>
  </si>
  <si>
    <t>3</t>
  </si>
  <si>
    <t>Halík Martin</t>
  </si>
  <si>
    <t>Soukup Pavel</t>
  </si>
  <si>
    <t>Ulrich Petr</t>
  </si>
  <si>
    <t>4</t>
  </si>
  <si>
    <t>5</t>
  </si>
  <si>
    <t>6</t>
  </si>
  <si>
    <t>7</t>
  </si>
  <si>
    <t>8</t>
  </si>
  <si>
    <t>12</t>
  </si>
  <si>
    <t>Miller Roman</t>
  </si>
  <si>
    <t>16</t>
  </si>
  <si>
    <t>Dryml Jaroslav</t>
  </si>
  <si>
    <t>Fatka Ondřej</t>
  </si>
  <si>
    <t>9</t>
  </si>
  <si>
    <t>10</t>
  </si>
  <si>
    <t>11</t>
  </si>
  <si>
    <t>13</t>
  </si>
  <si>
    <t>14</t>
  </si>
  <si>
    <t>Zacpálek Jan</t>
  </si>
  <si>
    <t>Balcer Pavel</t>
  </si>
  <si>
    <t>Mejta Karel</t>
  </si>
  <si>
    <t>17</t>
  </si>
  <si>
    <t>Černý Karel</t>
  </si>
  <si>
    <t>Arazim Vratislav</t>
  </si>
  <si>
    <t>Buřič Pavel</t>
  </si>
  <si>
    <t>Bouška Jiří</t>
  </si>
  <si>
    <t>15</t>
  </si>
  <si>
    <t>Šebek Eduard</t>
  </si>
  <si>
    <t>Hietikko Martti</t>
  </si>
  <si>
    <t>Škába Josef</t>
  </si>
  <si>
    <t>Vít Jiří</t>
  </si>
  <si>
    <t>Dvořák Josef</t>
  </si>
  <si>
    <t>Albertová Markéta</t>
  </si>
  <si>
    <t>Otto Heinz-Georg</t>
  </si>
  <si>
    <t>Rumpli Alena</t>
  </si>
  <si>
    <t>18</t>
  </si>
  <si>
    <t>19</t>
  </si>
  <si>
    <t>20</t>
  </si>
  <si>
    <t>7 - 8</t>
  </si>
  <si>
    <t>Čtyřhra 35 - 59</t>
  </si>
  <si>
    <t>Šubrt Jaroslav</t>
  </si>
  <si>
    <t>16 - 17</t>
  </si>
  <si>
    <t>Novotný Mojmír</t>
  </si>
  <si>
    <t>9 - 10</t>
  </si>
  <si>
    <t>14 - 15</t>
  </si>
  <si>
    <t>1:6, 3:6</t>
  </si>
  <si>
    <t>Kolář</t>
  </si>
  <si>
    <t>scr.</t>
  </si>
  <si>
    <t>Milan Král</t>
  </si>
  <si>
    <t>Král</t>
  </si>
  <si>
    <t>6:3, 6:0</t>
  </si>
  <si>
    <t>Pšenička</t>
  </si>
  <si>
    <t>Josef Škába</t>
  </si>
  <si>
    <t>Buňata</t>
  </si>
  <si>
    <t>Libor Žďárský</t>
  </si>
  <si>
    <t>Novák</t>
  </si>
  <si>
    <t>Žďárský</t>
  </si>
  <si>
    <t>Kategorie 80 a starší</t>
  </si>
  <si>
    <t>Mazurkiewicz</t>
  </si>
  <si>
    <t>23. - 24. 4. 2016</t>
  </si>
  <si>
    <t>TK Roudnice nad Labem</t>
  </si>
  <si>
    <t>7 - 8. 5. 2016</t>
  </si>
  <si>
    <t>14. - 15. 5. 2016</t>
  </si>
  <si>
    <t>21 - 22. 5. 2016</t>
  </si>
  <si>
    <t>Sokol Libiš</t>
  </si>
  <si>
    <t>4. - 5. 6. 2016</t>
  </si>
  <si>
    <t>11. - 12. 6. 2016</t>
  </si>
  <si>
    <t>6A</t>
  </si>
  <si>
    <t>2. - 3. 7. 2016</t>
  </si>
  <si>
    <t>9. - 10. 7. 2016</t>
  </si>
  <si>
    <t>6B</t>
  </si>
  <si>
    <t>16. - 17. 7. 2016</t>
  </si>
  <si>
    <t>23. - 24. 7. 2016</t>
  </si>
  <si>
    <t>VISTA RESORT &amp; CLUB Praha</t>
  </si>
  <si>
    <t>30. - 31. 7. 2016</t>
  </si>
  <si>
    <t>6. - 7. 8. 2016</t>
  </si>
  <si>
    <t>LTC Houštka</t>
  </si>
  <si>
    <t>13. - 14. 8. 2016</t>
  </si>
  <si>
    <t>Borč Luboš</t>
  </si>
  <si>
    <t>1 - 3</t>
  </si>
  <si>
    <t>Kala Karel</t>
  </si>
  <si>
    <t>Gregor Zbyněk</t>
  </si>
  <si>
    <t>Holešovský Michael</t>
  </si>
  <si>
    <t>Hubálek Petr</t>
  </si>
  <si>
    <t>5 - 6</t>
  </si>
  <si>
    <t>Sork Viktor</t>
  </si>
  <si>
    <t>Čeněk Petr</t>
  </si>
  <si>
    <t>10 - 13</t>
  </si>
  <si>
    <t>Doležal Jaroslav</t>
  </si>
  <si>
    <t>Poklop Jiří</t>
  </si>
  <si>
    <t>Procházka Michal</t>
  </si>
  <si>
    <t>Berger Miroslav</t>
  </si>
  <si>
    <t>Vaněček Jiří</t>
  </si>
  <si>
    <t>Hendrych Karel</t>
  </si>
  <si>
    <t>Hájek Radim</t>
  </si>
  <si>
    <t>Kučva Vítek</t>
  </si>
  <si>
    <t>Pokorný Jiří</t>
  </si>
  <si>
    <t>Severin Lubor</t>
  </si>
  <si>
    <t>Hošek Eduard</t>
  </si>
  <si>
    <t>Djakov Jiří</t>
  </si>
  <si>
    <t>21 - 23</t>
  </si>
  <si>
    <t>Prusenovský Radim</t>
  </si>
  <si>
    <t>24 - 29</t>
  </si>
  <si>
    <t>Čermák Vladimír</t>
  </si>
  <si>
    <t>Mifka Ivan</t>
  </si>
  <si>
    <t>Sigmund Milan</t>
  </si>
  <si>
    <t>Pokorný Pavel</t>
  </si>
  <si>
    <t>Holický Tomáš</t>
  </si>
  <si>
    <t>Olšovský Petr</t>
  </si>
  <si>
    <t>Dvořák Jiří</t>
  </si>
  <si>
    <t>10 - 11</t>
  </si>
  <si>
    <t>12 - 14</t>
  </si>
  <si>
    <t>Krajč Rudolf</t>
  </si>
  <si>
    <t>Nejedlý Vladimír</t>
  </si>
  <si>
    <t>Smejkal František</t>
  </si>
  <si>
    <t>Haščyn Franišek</t>
  </si>
  <si>
    <t>Dvořáková Jitka</t>
  </si>
  <si>
    <t>Molnárová Hana</t>
  </si>
  <si>
    <t>Melicherčíková Šárka</t>
  </si>
  <si>
    <t>Šprysl</t>
  </si>
  <si>
    <t>x</t>
  </si>
  <si>
    <t>Paroubek</t>
  </si>
  <si>
    <t>4.</t>
  </si>
  <si>
    <t>Zahradníček</t>
  </si>
  <si>
    <t>5.</t>
  </si>
  <si>
    <t>6.</t>
  </si>
  <si>
    <t>Vít</t>
  </si>
  <si>
    <t>7.</t>
  </si>
  <si>
    <t>Růžička</t>
  </si>
  <si>
    <t>8.</t>
  </si>
  <si>
    <t>9.</t>
  </si>
  <si>
    <t>Špaček</t>
  </si>
  <si>
    <t>10.</t>
  </si>
  <si>
    <t>Havelka</t>
  </si>
  <si>
    <t>11.</t>
  </si>
  <si>
    <t>12.</t>
  </si>
  <si>
    <t>Kopřiva</t>
  </si>
  <si>
    <t>13.</t>
  </si>
  <si>
    <t>Mleziva</t>
  </si>
  <si>
    <t>14. - 15.</t>
  </si>
  <si>
    <t>Buben</t>
  </si>
  <si>
    <t>Šimůnek</t>
  </si>
  <si>
    <t>16. - 17.</t>
  </si>
  <si>
    <t>Homola</t>
  </si>
  <si>
    <t>Hujer</t>
  </si>
  <si>
    <t>18.</t>
  </si>
  <si>
    <t>Bleha</t>
  </si>
  <si>
    <t>Holub M.</t>
  </si>
  <si>
    <t>Kos</t>
  </si>
  <si>
    <t>Přibyl</t>
  </si>
  <si>
    <t>Jetel</t>
  </si>
  <si>
    <t>Renner</t>
  </si>
  <si>
    <t>Vydra</t>
  </si>
  <si>
    <t>Müller</t>
  </si>
  <si>
    <t>Patočka</t>
  </si>
  <si>
    <t>Wurm</t>
  </si>
  <si>
    <t>Mrázek</t>
  </si>
  <si>
    <t>Charvát</t>
  </si>
  <si>
    <t>14.</t>
  </si>
  <si>
    <t>Holub J.</t>
  </si>
  <si>
    <t>15.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</si>
  <si>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</si>
  <si>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</si>
  <si>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</si>
  <si>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</si>
  <si>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</si>
  <si>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</si>
  <si>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</si>
  <si>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</si>
  <si>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</si>
  <si>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</si>
  <si>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</si>
  <si>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</si>
  <si>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</si>
  <si>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</si>
  <si>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</si>
  <si>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</si>
  <si>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Popelka</t>
  </si>
  <si>
    <t>Gürtler</t>
  </si>
  <si>
    <t>Pelc</t>
  </si>
  <si>
    <t>Konrád</t>
  </si>
  <si>
    <t>Jeník</t>
  </si>
  <si>
    <t>11. - 12.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</si>
  <si>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</si>
  <si>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</si>
  <si>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</si>
  <si>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</si>
  <si>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</si>
  <si>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</si>
  <si>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</si>
  <si>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</si>
  <si>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</si>
  <si>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</si>
  <si>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</si>
  <si>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</si>
  <si>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</si>
  <si>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</si>
  <si>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</si>
  <si>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</si>
  <si>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</si>
  <si>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</si>
  <si>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Kysela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</si>
  <si>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</si>
  <si>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</si>
  <si>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</si>
  <si>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</si>
  <si>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</si>
  <si>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</si>
  <si>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</si>
  <si>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</si>
  <si>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</si>
  <si>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</si>
  <si>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Dzúr Martin</t>
  </si>
  <si>
    <t>Bednář Dan</t>
  </si>
  <si>
    <t>Liu Josef</t>
  </si>
  <si>
    <t>Klement Michal</t>
  </si>
  <si>
    <t>Malý Aleš</t>
  </si>
  <si>
    <t>Nezavdal Jiří</t>
  </si>
  <si>
    <t>32 - 42</t>
  </si>
  <si>
    <t>Habr Pavel</t>
  </si>
  <si>
    <t>43</t>
  </si>
  <si>
    <t>44 - 51</t>
  </si>
  <si>
    <t>Čeněk petr</t>
  </si>
  <si>
    <t>Votruba Jiří</t>
  </si>
  <si>
    <t>52 - 55</t>
  </si>
  <si>
    <t>Přádný Jaroslav</t>
  </si>
  <si>
    <t>8 - 9</t>
  </si>
  <si>
    <t>Líbal Rudolf</t>
  </si>
  <si>
    <t>Černoch Jan</t>
  </si>
  <si>
    <t>Hucl František</t>
  </si>
  <si>
    <t>6 - 9</t>
  </si>
  <si>
    <t>38. ročník</t>
  </si>
  <si>
    <t>13. - 14. srpna 2016</t>
  </si>
  <si>
    <t>35 - 49</t>
  </si>
  <si>
    <t>Petr Hubálek</t>
  </si>
  <si>
    <t>Karel Hendrych</t>
  </si>
  <si>
    <t>Malkéta Albertová</t>
  </si>
  <si>
    <t>Hlavní rozhodčí a organizátoři: Klára Brezmenová, Jindra Flanderková</t>
  </si>
  <si>
    <t>Zdeněk Fiala</t>
  </si>
  <si>
    <t>Kategorie 35 - 49</t>
  </si>
  <si>
    <t>Hubálek</t>
  </si>
  <si>
    <t>2:6, 2:6</t>
  </si>
  <si>
    <t>6:2, 6:1</t>
  </si>
  <si>
    <t>2:6, 1:6</t>
  </si>
  <si>
    <t>4:6, 3.6</t>
  </si>
  <si>
    <t>Vladislav Kusko</t>
  </si>
  <si>
    <t>Karel Kopecký</t>
  </si>
  <si>
    <t>Kusko</t>
  </si>
  <si>
    <t>7:5, scr.</t>
  </si>
  <si>
    <t>Jaroslav Dryml</t>
  </si>
  <si>
    <t>Dryml</t>
  </si>
  <si>
    <t>1:6, 6:3, 11:9</t>
  </si>
  <si>
    <t>Kolín 13. - 14. 8. 2016</t>
  </si>
  <si>
    <t>Mejstříková Ester</t>
  </si>
  <si>
    <t>Otto Heiner</t>
  </si>
  <si>
    <t>15- 16</t>
  </si>
  <si>
    <t>18 - 20</t>
  </si>
  <si>
    <t>21</t>
  </si>
  <si>
    <t>22 - 23</t>
  </si>
  <si>
    <t>Jaroslav Kratochvíl</t>
  </si>
  <si>
    <t>Radim Hájek</t>
  </si>
  <si>
    <t>Miroslav Hlubuček</t>
  </si>
  <si>
    <t>Vladimír Urbanec</t>
  </si>
  <si>
    <t>Miroslav Bejr</t>
  </si>
  <si>
    <t>Miroslav Jirounek</t>
  </si>
  <si>
    <t>Jaromír Roudnický</t>
  </si>
  <si>
    <t>Hendrych</t>
  </si>
  <si>
    <t>6:0, 6:2</t>
  </si>
  <si>
    <t>Hájek</t>
  </si>
  <si>
    <t>2:6, 7:6, 10:8</t>
  </si>
  <si>
    <t>Urbanec</t>
  </si>
  <si>
    <t>6:0, 2:6, 10:6</t>
  </si>
  <si>
    <t>Roudnický</t>
  </si>
  <si>
    <t>7:5, 6:3</t>
  </si>
  <si>
    <t>:</t>
  </si>
  <si>
    <t>2:6, 7:6, 10:5</t>
  </si>
  <si>
    <t>6:0, 7:5</t>
  </si>
  <si>
    <t>Jíří Janošek</t>
  </si>
  <si>
    <t>Milan Kopřiva</t>
  </si>
  <si>
    <t>Janošek</t>
  </si>
  <si>
    <t xml:space="preserve">6:3, 6:2 </t>
  </si>
  <si>
    <t>Jan Zacpálek</t>
  </si>
  <si>
    <t>Jiří Heincl</t>
  </si>
  <si>
    <t>7:6, 3:0, scr.</t>
  </si>
  <si>
    <t>Zacpálek</t>
  </si>
  <si>
    <t>6:3, 7:5</t>
  </si>
  <si>
    <t>7:6, 6:3</t>
  </si>
  <si>
    <t>Vratislav Arazim</t>
  </si>
  <si>
    <t>Jindřch Přáda</t>
  </si>
  <si>
    <t>Krupička</t>
  </si>
  <si>
    <t>6:1, 6:4</t>
  </si>
  <si>
    <t>Černý</t>
  </si>
  <si>
    <t>6:1, 6:2</t>
  </si>
  <si>
    <t>6:4, 7:5</t>
  </si>
  <si>
    <t>Heiner Otto</t>
  </si>
  <si>
    <t>Václav Pšenička</t>
  </si>
  <si>
    <t>Fiala</t>
  </si>
  <si>
    <t>6:0, 6:1</t>
  </si>
  <si>
    <t>Škába</t>
  </si>
  <si>
    <t>Zbyněk Husárek</t>
  </si>
  <si>
    <t>2:6, 6:3, 10:8</t>
  </si>
  <si>
    <t>Husárek</t>
  </si>
  <si>
    <t>6:1, 6:3</t>
  </si>
  <si>
    <t>5:7, 6:4, 10:6</t>
  </si>
  <si>
    <t>Jiří Kysela</t>
  </si>
  <si>
    <t>Josef Zahradníček</t>
  </si>
  <si>
    <t>Josef Jedlička</t>
  </si>
  <si>
    <t>Jiří Vít</t>
  </si>
  <si>
    <t>6:7, 2:5, scr.</t>
  </si>
  <si>
    <t>6:4, 6:1</t>
  </si>
  <si>
    <t>Jan Kubát</t>
  </si>
  <si>
    <t>Zbyněk Jetel</t>
  </si>
  <si>
    <t>Josef Dvořák</t>
  </si>
  <si>
    <t>Jan Patočka</t>
  </si>
  <si>
    <t>6:1, 6:0</t>
  </si>
  <si>
    <t>Blahoslav Brožek</t>
  </si>
  <si>
    <t xml:space="preserve">7:5, 6:3 </t>
  </si>
  <si>
    <t>Hana Molnárová</t>
  </si>
  <si>
    <t>Ester Mejstříková</t>
  </si>
  <si>
    <t>Alena Rumpli</t>
  </si>
  <si>
    <t>Markéta Albertová</t>
  </si>
  <si>
    <t>Mejstříková</t>
  </si>
  <si>
    <t>Albertová</t>
  </si>
  <si>
    <t>6:0, 6:0</t>
  </si>
  <si>
    <t>6:2, 6:0</t>
  </si>
  <si>
    <t>Hlubuček, Roudnický</t>
  </si>
  <si>
    <t>Kratochvíl, Hubálek</t>
  </si>
  <si>
    <t>Krupička, Kolář</t>
  </si>
  <si>
    <t>Černý, Arazim</t>
  </si>
  <si>
    <t>5:7, 6:3, 10:2</t>
  </si>
  <si>
    <t>6:0, 6:4</t>
  </si>
  <si>
    <t>Kysela, Novák</t>
  </si>
  <si>
    <t>Kubát, Patočka</t>
  </si>
  <si>
    <t>Fiala, Škába</t>
  </si>
  <si>
    <t>6:4, 6:2</t>
  </si>
  <si>
    <t>Kopřiva, Otto</t>
  </si>
  <si>
    <t>Holub, Novotný Mojm.</t>
  </si>
  <si>
    <t>7:5, 7:5</t>
  </si>
  <si>
    <t>6:3, 6:3</t>
  </si>
  <si>
    <t>Pavel Bažant</t>
  </si>
  <si>
    <t>11 - 12</t>
  </si>
  <si>
    <t>21 - 22</t>
  </si>
  <si>
    <t>23</t>
  </si>
  <si>
    <t>24 - 28</t>
  </si>
  <si>
    <t>29 - 31</t>
  </si>
  <si>
    <t>Klozová Lenka</t>
  </si>
  <si>
    <t>Kroulíková Milena</t>
  </si>
  <si>
    <t>Němcová Libuše</t>
  </si>
  <si>
    <t>Nováková Jana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</si>
</sst>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[$€-2]\ #\ ##,000_);[Red]\([$€-2]\ #\ ##,000\)"/>
    <numFmt numFmtId="185" formatCode="[$¥€-2]\ #\ ##,000_);[Red]\([$€-2]\ #\ ##,000\)"/>
  </numFmts>
  <fonts count="6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10"/>
      <color indexed="12"/>
      <name val="Arial CE"/>
      <family val="0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CE"/>
      <family val="0"/>
    </font>
    <font>
      <i/>
      <sz val="10"/>
      <color indexed="9"/>
      <name val="Arial CE"/>
      <family val="0"/>
    </font>
    <font>
      <sz val="10"/>
      <color indexed="9"/>
      <name val="Arial"/>
      <family val="2"/>
    </font>
    <font>
      <sz val="10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CE"/>
      <family val="0"/>
    </font>
    <font>
      <sz val="10"/>
      <color theme="0"/>
      <name val="Arial CE"/>
      <family val="0"/>
    </font>
    <font>
      <i/>
      <sz val="10"/>
      <color theme="0"/>
      <name val="Arial CE"/>
      <family val="0"/>
    </font>
    <font>
      <sz val="10"/>
      <color theme="0"/>
      <name val="Arial"/>
      <family val="2"/>
    </font>
    <font>
      <sz val="10"/>
      <color theme="4" tint="0.7999799847602844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3" xfId="0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4" fontId="4" fillId="0" borderId="25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left"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left"/>
    </xf>
    <xf numFmtId="0" fontId="5" fillId="0" borderId="2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9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0" xfId="0" applyFont="1" applyAlignment="1">
      <alignment/>
    </xf>
    <xf numFmtId="49" fontId="1" fillId="0" borderId="50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40" xfId="0" applyFont="1" applyFill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14" fontId="4" fillId="0" borderId="25" xfId="0" applyNumberFormat="1" applyFont="1" applyFill="1" applyBorder="1" applyAlignment="1">
      <alignment horizontal="right"/>
    </xf>
    <xf numFmtId="14" fontId="4" fillId="0" borderId="39" xfId="0" applyNumberFormat="1" applyFont="1" applyFill="1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49" fontId="1" fillId="0" borderId="62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49" fontId="1" fillId="0" borderId="67" xfId="0" applyNumberFormat="1" applyFont="1" applyBorder="1" applyAlignment="1">
      <alignment/>
    </xf>
    <xf numFmtId="49" fontId="2" fillId="33" borderId="68" xfId="0" applyNumberFormat="1" applyFont="1" applyFill="1" applyBorder="1" applyAlignment="1">
      <alignment/>
    </xf>
    <xf numFmtId="49" fontId="2" fillId="34" borderId="68" xfId="0" applyNumberFormat="1" applyFont="1" applyFill="1" applyBorder="1" applyAlignment="1">
      <alignment/>
    </xf>
    <xf numFmtId="0" fontId="2" fillId="0" borderId="69" xfId="0" applyFont="1" applyBorder="1" applyAlignment="1">
      <alignment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49" fontId="0" fillId="35" borderId="75" xfId="0" applyNumberFormat="1" applyFill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35" borderId="81" xfId="0" applyNumberFormat="1" applyFill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Font="1" applyBorder="1" applyAlignment="1">
      <alignment horizontal="center" vertical="center"/>
    </xf>
    <xf numFmtId="0" fontId="15" fillId="0" borderId="85" xfId="0" applyFont="1" applyBorder="1" applyAlignment="1">
      <alignment vertical="center"/>
    </xf>
    <xf numFmtId="49" fontId="0" fillId="0" borderId="86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35" borderId="88" xfId="0" applyNumberFormat="1" applyFill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9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3" fillId="0" borderId="94" xfId="0" applyFont="1" applyBorder="1" applyAlignment="1">
      <alignment/>
    </xf>
    <xf numFmtId="0" fontId="3" fillId="0" borderId="95" xfId="0" applyFont="1" applyBorder="1" applyAlignment="1">
      <alignment/>
    </xf>
    <xf numFmtId="0" fontId="3" fillId="0" borderId="96" xfId="0" applyFont="1" applyBorder="1" applyAlignment="1">
      <alignment/>
    </xf>
    <xf numFmtId="0" fontId="59" fillId="0" borderId="0" xfId="0" applyFont="1" applyAlignment="1">
      <alignment/>
    </xf>
    <xf numFmtId="0" fontId="59" fillId="0" borderId="97" xfId="0" applyFont="1" applyBorder="1" applyAlignment="1">
      <alignment/>
    </xf>
    <xf numFmtId="0" fontId="59" fillId="0" borderId="98" xfId="0" applyFont="1" applyBorder="1" applyAlignment="1">
      <alignment/>
    </xf>
    <xf numFmtId="0" fontId="60" fillId="0" borderId="98" xfId="0" applyFont="1" applyBorder="1" applyAlignment="1">
      <alignment horizontal="center"/>
    </xf>
    <xf numFmtId="0" fontId="59" fillId="0" borderId="98" xfId="0" applyFont="1" applyBorder="1" applyAlignment="1">
      <alignment/>
    </xf>
    <xf numFmtId="0" fontId="59" fillId="0" borderId="99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100" xfId="0" applyBorder="1" applyAlignment="1">
      <alignment/>
    </xf>
    <xf numFmtId="0" fontId="0" fillId="0" borderId="66" xfId="0" applyFill="1" applyBorder="1" applyAlignment="1">
      <alignment/>
    </xf>
    <xf numFmtId="0" fontId="3" fillId="0" borderId="101" xfId="0" applyFont="1" applyBorder="1" applyAlignment="1">
      <alignment/>
    </xf>
    <xf numFmtId="49" fontId="0" fillId="0" borderId="0" xfId="0" applyNumberFormat="1" applyAlignment="1">
      <alignment/>
    </xf>
    <xf numFmtId="49" fontId="5" fillId="0" borderId="31" xfId="0" applyNumberFormat="1" applyFont="1" applyBorder="1" applyAlignment="1">
      <alignment horizontal="center"/>
    </xf>
    <xf numFmtId="49" fontId="0" fillId="0" borderId="94" xfId="0" applyNumberFormat="1" applyBorder="1" applyAlignment="1">
      <alignment horizontal="center"/>
    </xf>
    <xf numFmtId="0" fontId="4" fillId="0" borderId="10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49" fontId="0" fillId="0" borderId="95" xfId="0" applyNumberFormat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103" xfId="0" applyFont="1" applyFill="1" applyBorder="1" applyAlignment="1">
      <alignment horizontal="right"/>
    </xf>
    <xf numFmtId="0" fontId="0" fillId="0" borderId="103" xfId="0" applyFont="1" applyBorder="1" applyAlignment="1">
      <alignment horizontal="right"/>
    </xf>
    <xf numFmtId="49" fontId="0" fillId="0" borderId="96" xfId="0" applyNumberFormat="1" applyBorder="1" applyAlignment="1">
      <alignment horizontal="center"/>
    </xf>
    <xf numFmtId="0" fontId="4" fillId="0" borderId="5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49" fontId="0" fillId="0" borderId="104" xfId="0" applyNumberFormat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49" fontId="0" fillId="0" borderId="101" xfId="0" applyNumberFormat="1" applyBorder="1" applyAlignment="1">
      <alignment horizontal="center"/>
    </xf>
    <xf numFmtId="0" fontId="5" fillId="0" borderId="105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106" xfId="0" applyFont="1" applyFill="1" applyBorder="1" applyAlignment="1">
      <alignment horizontal="right"/>
    </xf>
    <xf numFmtId="0" fontId="4" fillId="0" borderId="105" xfId="0" applyFont="1" applyFill="1" applyBorder="1" applyAlignment="1">
      <alignment horizontal="right"/>
    </xf>
    <xf numFmtId="0" fontId="0" fillId="0" borderId="105" xfId="0" applyFont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10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4" fillId="0" borderId="53" xfId="0" applyFont="1" applyFill="1" applyBorder="1" applyAlignment="1">
      <alignment/>
    </xf>
    <xf numFmtId="49" fontId="0" fillId="0" borderId="107" xfId="0" applyNumberFormat="1" applyBorder="1" applyAlignment="1">
      <alignment horizontal="center"/>
    </xf>
    <xf numFmtId="0" fontId="0" fillId="0" borderId="54" xfId="0" applyFill="1" applyBorder="1" applyAlignment="1">
      <alignment horizontal="right"/>
    </xf>
    <xf numFmtId="0" fontId="5" fillId="0" borderId="108" xfId="0" applyFont="1" applyBorder="1" applyAlignment="1">
      <alignment/>
    </xf>
    <xf numFmtId="0" fontId="4" fillId="0" borderId="109" xfId="0" applyFont="1" applyFill="1" applyBorder="1" applyAlignment="1">
      <alignment horizontal="righ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4" fillId="0" borderId="105" xfId="0" applyFont="1" applyFill="1" applyBorder="1" applyAlignment="1">
      <alignment horizontal="right"/>
    </xf>
    <xf numFmtId="0" fontId="5" fillId="0" borderId="61" xfId="0" applyFont="1" applyBorder="1" applyAlignment="1">
      <alignment/>
    </xf>
    <xf numFmtId="0" fontId="4" fillId="0" borderId="103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5" fillId="0" borderId="110" xfId="0" applyFont="1" applyBorder="1" applyAlignment="1">
      <alignment/>
    </xf>
    <xf numFmtId="0" fontId="0" fillId="0" borderId="53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4" fillId="0" borderId="102" xfId="0" applyFont="1" applyFill="1" applyBorder="1" applyAlignment="1">
      <alignment/>
    </xf>
    <xf numFmtId="0" fontId="4" fillId="0" borderId="111" xfId="0" applyFont="1" applyFill="1" applyBorder="1" applyAlignment="1">
      <alignment horizontal="right"/>
    </xf>
    <xf numFmtId="0" fontId="61" fillId="0" borderId="23" xfId="0" applyFont="1" applyFill="1" applyBorder="1" applyAlignment="1">
      <alignment horizontal="right"/>
    </xf>
    <xf numFmtId="0" fontId="4" fillId="0" borderId="106" xfId="0" applyFont="1" applyFill="1" applyBorder="1" applyAlignment="1">
      <alignment/>
    </xf>
    <xf numFmtId="0" fontId="4" fillId="0" borderId="112" xfId="0" applyFont="1" applyFill="1" applyBorder="1" applyAlignment="1">
      <alignment horizontal="right"/>
    </xf>
    <xf numFmtId="0" fontId="61" fillId="0" borderId="105" xfId="0" applyFont="1" applyFill="1" applyBorder="1" applyAlignment="1">
      <alignment horizontal="right"/>
    </xf>
    <xf numFmtId="0" fontId="0" fillId="0" borderId="113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4" fillId="0" borderId="111" xfId="0" applyFont="1" applyFill="1" applyBorder="1" applyAlignment="1">
      <alignment horizontal="right"/>
    </xf>
    <xf numFmtId="0" fontId="0" fillId="0" borderId="111" xfId="0" applyFont="1" applyFill="1" applyBorder="1" applyAlignment="1">
      <alignment horizontal="right"/>
    </xf>
    <xf numFmtId="0" fontId="59" fillId="0" borderId="23" xfId="0" applyFont="1" applyFill="1" applyBorder="1" applyAlignment="1">
      <alignment horizontal="right"/>
    </xf>
    <xf numFmtId="0" fontId="59" fillId="0" borderId="23" xfId="0" applyFont="1" applyBorder="1" applyAlignment="1">
      <alignment horizontal="right"/>
    </xf>
    <xf numFmtId="0" fontId="5" fillId="0" borderId="103" xfId="0" applyFont="1" applyBorder="1" applyAlignment="1">
      <alignment/>
    </xf>
    <xf numFmtId="0" fontId="0" fillId="0" borderId="103" xfId="0" applyFont="1" applyFill="1" applyBorder="1" applyAlignment="1">
      <alignment horizontal="right"/>
    </xf>
    <xf numFmtId="0" fontId="4" fillId="0" borderId="114" xfId="0" applyFont="1" applyFill="1" applyBorder="1" applyAlignment="1">
      <alignment horizontal="right"/>
    </xf>
    <xf numFmtId="0" fontId="0" fillId="0" borderId="114" xfId="0" applyFont="1" applyFill="1" applyBorder="1" applyAlignment="1">
      <alignment horizontal="right"/>
    </xf>
    <xf numFmtId="0" fontId="59" fillId="0" borderId="103" xfId="0" applyFont="1" applyFill="1" applyBorder="1" applyAlignment="1">
      <alignment horizontal="right"/>
    </xf>
    <xf numFmtId="0" fontId="59" fillId="0" borderId="103" xfId="0" applyFont="1" applyBorder="1" applyAlignment="1">
      <alignment horizontal="right"/>
    </xf>
    <xf numFmtId="0" fontId="4" fillId="0" borderId="55" xfId="0" applyFont="1" applyFill="1" applyBorder="1" applyAlignment="1">
      <alignment/>
    </xf>
    <xf numFmtId="0" fontId="61" fillId="0" borderId="28" xfId="0" applyFont="1" applyFill="1" applyBorder="1" applyAlignment="1">
      <alignment horizontal="right"/>
    </xf>
    <xf numFmtId="0" fontId="61" fillId="0" borderId="46" xfId="0" applyFont="1" applyBorder="1" applyAlignment="1">
      <alignment horizontal="right"/>
    </xf>
    <xf numFmtId="0" fontId="3" fillId="0" borderId="104" xfId="0" applyFont="1" applyBorder="1" applyAlignment="1">
      <alignment/>
    </xf>
    <xf numFmtId="0" fontId="61" fillId="0" borderId="13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left"/>
    </xf>
    <xf numFmtId="0" fontId="61" fillId="0" borderId="13" xfId="0" applyFont="1" applyBorder="1" applyAlignment="1">
      <alignment horizontal="right"/>
    </xf>
    <xf numFmtId="49" fontId="0" fillId="0" borderId="115" xfId="0" applyNumberForma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98" xfId="0" applyFont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46" xfId="0" applyFont="1" applyBorder="1" applyAlignment="1">
      <alignment horizontal="right"/>
    </xf>
    <xf numFmtId="0" fontId="61" fillId="0" borderId="23" xfId="0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61" fillId="0" borderId="49" xfId="0" applyFont="1" applyBorder="1" applyAlignment="1">
      <alignment horizontal="right"/>
    </xf>
    <xf numFmtId="0" fontId="61" fillId="0" borderId="13" xfId="0" applyFont="1" applyFill="1" applyBorder="1" applyAlignment="1">
      <alignment horizontal="right"/>
    </xf>
    <xf numFmtId="0" fontId="59" fillId="0" borderId="13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5" fillId="0" borderId="116" xfId="0" applyFont="1" applyFill="1" applyBorder="1" applyAlignment="1">
      <alignment horizontal="left"/>
    </xf>
    <xf numFmtId="0" fontId="0" fillId="0" borderId="105" xfId="0" applyFont="1" applyFill="1" applyBorder="1" applyAlignment="1">
      <alignment horizontal="right"/>
    </xf>
    <xf numFmtId="0" fontId="59" fillId="0" borderId="105" xfId="0" applyFont="1" applyFill="1" applyBorder="1" applyAlignment="1">
      <alignment horizontal="right"/>
    </xf>
    <xf numFmtId="0" fontId="59" fillId="0" borderId="113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4" fillId="0" borderId="103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1" fillId="0" borderId="103" xfId="0" applyFont="1" applyFill="1" applyBorder="1" applyAlignment="1">
      <alignment horizontal="right"/>
    </xf>
    <xf numFmtId="0" fontId="4" fillId="0" borderId="117" xfId="0" applyFont="1" applyFill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0" fillId="0" borderId="117" xfId="0" applyFont="1" applyFill="1" applyBorder="1" applyAlignment="1">
      <alignment horizontal="right"/>
    </xf>
    <xf numFmtId="0" fontId="5" fillId="0" borderId="118" xfId="0" applyFont="1" applyBorder="1" applyAlignment="1">
      <alignment/>
    </xf>
    <xf numFmtId="0" fontId="4" fillId="0" borderId="119" xfId="0" applyFont="1" applyFill="1" applyBorder="1" applyAlignment="1">
      <alignment horizontal="right"/>
    </xf>
    <xf numFmtId="0" fontId="0" fillId="0" borderId="119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1" fillId="0" borderId="103" xfId="0" applyFont="1" applyBorder="1" applyAlignment="1">
      <alignment horizontal="right"/>
    </xf>
    <xf numFmtId="0" fontId="4" fillId="0" borderId="120" xfId="0" applyFont="1" applyBorder="1" applyAlignment="1">
      <alignment/>
    </xf>
    <xf numFmtId="0" fontId="61" fillId="0" borderId="28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121" xfId="0" applyFont="1" applyFill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5" fillId="0" borderId="96" xfId="0" applyFont="1" applyBorder="1" applyAlignment="1">
      <alignment/>
    </xf>
    <xf numFmtId="0" fontId="4" fillId="0" borderId="54" xfId="0" applyFont="1" applyBorder="1" applyAlignment="1">
      <alignment horizontal="right"/>
    </xf>
    <xf numFmtId="0" fontId="0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right"/>
    </xf>
    <xf numFmtId="0" fontId="0" fillId="0" borderId="10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49" fontId="0" fillId="0" borderId="49" xfId="0" applyNumberForma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117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6" borderId="103" xfId="0" applyFont="1" applyFill="1" applyBorder="1" applyAlignment="1">
      <alignment horizontal="right"/>
    </xf>
    <xf numFmtId="0" fontId="0" fillId="0" borderId="117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4" fillId="0" borderId="117" xfId="0" applyFont="1" applyBorder="1" applyAlignment="1">
      <alignment horizontal="right"/>
    </xf>
    <xf numFmtId="0" fontId="4" fillId="0" borderId="10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2" xfId="0" applyFont="1" applyBorder="1" applyAlignment="1">
      <alignment/>
    </xf>
    <xf numFmtId="0" fontId="4" fillId="0" borderId="52" xfId="0" applyFont="1" applyBorder="1" applyAlignment="1">
      <alignment horizontal="right"/>
    </xf>
    <xf numFmtId="49" fontId="0" fillId="0" borderId="46" xfId="0" applyNumberFormat="1" applyBorder="1" applyAlignment="1">
      <alignment horizontal="center"/>
    </xf>
    <xf numFmtId="0" fontId="5" fillId="0" borderId="104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1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5" fillId="0" borderId="95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14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9" fontId="0" fillId="0" borderId="45" xfId="0" applyNumberFormat="1" applyBorder="1" applyAlignment="1">
      <alignment horizontal="center"/>
    </xf>
    <xf numFmtId="0" fontId="4" fillId="36" borderId="13" xfId="0" applyFont="1" applyFill="1" applyBorder="1" applyAlignment="1">
      <alignment horizontal="right"/>
    </xf>
    <xf numFmtId="0" fontId="0" fillId="36" borderId="54" xfId="0" applyFont="1" applyFill="1" applyBorder="1" applyAlignment="1">
      <alignment horizontal="right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5" fillId="0" borderId="101" xfId="0" applyFont="1" applyBorder="1" applyAlignment="1">
      <alignment/>
    </xf>
    <xf numFmtId="0" fontId="0" fillId="0" borderId="116" xfId="0" applyFont="1" applyBorder="1" applyAlignment="1">
      <alignment horizontal="right"/>
    </xf>
    <xf numFmtId="0" fontId="4" fillId="0" borderId="10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5" xfId="0" applyFont="1" applyBorder="1" applyAlignment="1">
      <alignment horizontal="right"/>
    </xf>
    <xf numFmtId="0" fontId="5" fillId="0" borderId="95" xfId="0" applyFont="1" applyBorder="1" applyAlignment="1">
      <alignment/>
    </xf>
    <xf numFmtId="0" fontId="5" fillId="0" borderId="108" xfId="0" applyFont="1" applyBorder="1" applyAlignment="1">
      <alignment/>
    </xf>
    <xf numFmtId="0" fontId="4" fillId="36" borderId="53" xfId="0" applyFont="1" applyFill="1" applyBorder="1" applyAlignment="1">
      <alignment horizontal="right"/>
    </xf>
    <xf numFmtId="0" fontId="0" fillId="36" borderId="114" xfId="0" applyFont="1" applyFill="1" applyBorder="1" applyAlignment="1">
      <alignment horizontal="right"/>
    </xf>
    <xf numFmtId="0" fontId="4" fillId="0" borderId="114" xfId="0" applyFont="1" applyBorder="1" applyAlignment="1">
      <alignment horizontal="right"/>
    </xf>
    <xf numFmtId="0" fontId="5" fillId="0" borderId="9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53" xfId="0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5" fillId="0" borderId="118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107" xfId="0" applyFont="1" applyBorder="1" applyAlignment="1">
      <alignment/>
    </xf>
    <xf numFmtId="0" fontId="4" fillId="0" borderId="109" xfId="0" applyFont="1" applyBorder="1" applyAlignment="1">
      <alignment horizontal="center"/>
    </xf>
    <xf numFmtId="0" fontId="0" fillId="0" borderId="109" xfId="0" applyFont="1" applyBorder="1" applyAlignment="1">
      <alignment horizontal="right"/>
    </xf>
    <xf numFmtId="0" fontId="0" fillId="0" borderId="109" xfId="0" applyFont="1" applyBorder="1" applyAlignment="1">
      <alignment horizontal="right"/>
    </xf>
    <xf numFmtId="0" fontId="5" fillId="0" borderId="101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106" xfId="0" applyFont="1" applyBorder="1" applyAlignment="1">
      <alignment horizontal="center"/>
    </xf>
    <xf numFmtId="0" fontId="5" fillId="0" borderId="94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0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49" fontId="0" fillId="0" borderId="113" xfId="0" applyNumberForma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0" fillId="36" borderId="53" xfId="0" applyFont="1" applyFill="1" applyBorder="1" applyAlignment="1">
      <alignment horizontal="right"/>
    </xf>
    <xf numFmtId="0" fontId="4" fillId="36" borderId="54" xfId="0" applyFont="1" applyFill="1" applyBorder="1" applyAlignment="1">
      <alignment horizontal="right"/>
    </xf>
    <xf numFmtId="0" fontId="0" fillId="36" borderId="103" xfId="0" applyFont="1" applyFill="1" applyBorder="1" applyAlignment="1">
      <alignment horizontal="right"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10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16" xfId="0" applyNumberFormat="1" applyBorder="1" applyAlignment="1">
      <alignment/>
    </xf>
    <xf numFmtId="14" fontId="4" fillId="0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2" fillId="0" borderId="23" xfId="0" applyFont="1" applyFill="1" applyBorder="1" applyAlignment="1">
      <alignment horizontal="right"/>
    </xf>
    <xf numFmtId="0" fontId="62" fillId="0" borderId="13" xfId="0" applyFont="1" applyFill="1" applyBorder="1" applyAlignment="1">
      <alignment horizontal="right"/>
    </xf>
    <xf numFmtId="0" fontId="62" fillId="0" borderId="54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62" fillId="0" borderId="55" xfId="0" applyFont="1" applyFill="1" applyBorder="1" applyAlignment="1">
      <alignment horizontal="right"/>
    </xf>
    <xf numFmtId="0" fontId="62" fillId="0" borderId="28" xfId="0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4" fillId="0" borderId="123" xfId="0" applyFont="1" applyBorder="1" applyAlignment="1">
      <alignment/>
    </xf>
    <xf numFmtId="0" fontId="0" fillId="0" borderId="1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5" fillId="37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38" borderId="34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98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7" fillId="0" borderId="126" xfId="0" applyNumberFormat="1" applyFont="1" applyBorder="1" applyAlignment="1">
      <alignment horizontal="left"/>
    </xf>
    <xf numFmtId="49" fontId="7" fillId="0" borderId="127" xfId="0" applyNumberFormat="1" applyFont="1" applyBorder="1" applyAlignment="1">
      <alignment horizontal="left"/>
    </xf>
    <xf numFmtId="49" fontId="2" fillId="33" borderId="128" xfId="0" applyNumberFormat="1" applyFont="1" applyFill="1" applyBorder="1" applyAlignment="1">
      <alignment horizontal="left"/>
    </xf>
    <xf numFmtId="49" fontId="2" fillId="33" borderId="129" xfId="0" applyNumberFormat="1" applyFont="1" applyFill="1" applyBorder="1" applyAlignment="1">
      <alignment horizontal="left"/>
    </xf>
    <xf numFmtId="49" fontId="2" fillId="39" borderId="14" xfId="0" applyNumberFormat="1" applyFont="1" applyFill="1" applyBorder="1" applyAlignment="1">
      <alignment horizontal="left"/>
    </xf>
    <xf numFmtId="49" fontId="3" fillId="39" borderId="130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3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8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49" fontId="7" fillId="0" borderId="132" xfId="0" applyNumberFormat="1" applyFont="1" applyBorder="1" applyAlignment="1">
      <alignment horizontal="left"/>
    </xf>
    <xf numFmtId="49" fontId="7" fillId="0" borderId="133" xfId="0" applyNumberFormat="1" applyFont="1" applyBorder="1" applyAlignment="1">
      <alignment horizontal="left"/>
    </xf>
    <xf numFmtId="49" fontId="1" fillId="0" borderId="13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/>
    </xf>
    <xf numFmtId="49" fontId="1" fillId="0" borderId="136" xfId="0" applyNumberFormat="1" applyFont="1" applyBorder="1" applyAlignment="1">
      <alignment horizontal="center"/>
    </xf>
    <xf numFmtId="49" fontId="1" fillId="0" borderId="137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2" fillId="34" borderId="129" xfId="0" applyNumberFormat="1" applyFont="1" applyFill="1" applyBorder="1" applyAlignment="1">
      <alignment horizontal="left"/>
    </xf>
    <xf numFmtId="49" fontId="2" fillId="34" borderId="139" xfId="0" applyNumberFormat="1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41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9" tint="0.7999799847602844"/>
        </patternFill>
      </fill>
    </dxf>
    <dxf>
      <font>
        <strike/>
      </font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ont>
        <strike/>
      </font>
    </dxf>
    <dxf>
      <fill>
        <patternFill>
          <bgColor theme="4" tint="0.7999799847602844"/>
        </patternFill>
      </fill>
    </dxf>
    <dxf>
      <font>
        <color theme="8" tint="0.7999799847602844"/>
      </font>
      <fill>
        <patternFill>
          <bgColor theme="8" tint="0.7999799847602844"/>
        </patternFill>
      </fill>
    </dxf>
    <dxf>
      <font>
        <color theme="8" tint="0.7999799847602844"/>
      </font>
      <fill>
        <patternFill>
          <bgColor theme="8" tint="0.7999799847602844"/>
        </patternFill>
      </fill>
      <border/>
    </dxf>
    <dxf>
      <font>
        <strike/>
      </font>
      <border/>
    </dxf>
    <dxf>
      <font>
        <strike val="0"/>
        <color theme="0" tint="-0.149959996342659"/>
      </font>
      <fill>
        <patternFill>
          <bgColor theme="0" tint="-0.149959996342659"/>
        </patternFill>
      </fill>
      <border/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2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  <col min="5" max="5" width="11.375" style="0" customWidth="1"/>
    <col min="6" max="6" width="11.375" style="157" customWidth="1"/>
  </cols>
  <sheetData>
    <row r="1" ht="13.5" thickBot="1"/>
    <row r="2" spans="1:6" ht="12.75">
      <c r="A2" s="39"/>
      <c r="B2" s="40"/>
      <c r="C2" s="40"/>
      <c r="D2" s="40"/>
      <c r="E2" s="40"/>
      <c r="F2" s="158"/>
    </row>
    <row r="3" spans="1:6" ht="12.75">
      <c r="A3" s="415" t="s">
        <v>15</v>
      </c>
      <c r="B3" s="416"/>
      <c r="C3" s="416"/>
      <c r="D3" s="416"/>
      <c r="E3" s="416"/>
      <c r="F3" s="417"/>
    </row>
    <row r="4" spans="1:6" ht="12" customHeight="1">
      <c r="A4" s="42"/>
      <c r="B4" s="43"/>
      <c r="C4" s="43"/>
      <c r="D4" s="43"/>
      <c r="E4" s="43"/>
      <c r="F4" s="159"/>
    </row>
    <row r="5" spans="1:6" ht="18">
      <c r="A5" s="418" t="s">
        <v>16</v>
      </c>
      <c r="B5" s="419"/>
      <c r="C5" s="419"/>
      <c r="D5" s="419"/>
      <c r="E5" s="419"/>
      <c r="F5" s="420"/>
    </row>
    <row r="6" spans="1:9" ht="12.75">
      <c r="A6" s="424" t="s">
        <v>387</v>
      </c>
      <c r="B6" s="425"/>
      <c r="C6" s="425"/>
      <c r="D6" s="425"/>
      <c r="E6" s="425"/>
      <c r="F6" s="426"/>
      <c r="G6" s="41"/>
      <c r="H6" s="41"/>
      <c r="I6" s="41"/>
    </row>
    <row r="7" spans="1:6" ht="12.75">
      <c r="A7" s="42"/>
      <c r="B7" s="43"/>
      <c r="C7" s="43"/>
      <c r="D7" s="43"/>
      <c r="E7" s="43"/>
      <c r="F7" s="159"/>
    </row>
    <row r="8" spans="1:9" ht="18">
      <c r="A8" s="412" t="s">
        <v>137</v>
      </c>
      <c r="B8" s="413"/>
      <c r="C8" s="413"/>
      <c r="D8" s="413"/>
      <c r="E8" s="413"/>
      <c r="F8" s="414"/>
      <c r="G8" s="44"/>
      <c r="H8" s="44"/>
      <c r="I8" s="44"/>
    </row>
    <row r="9" spans="1:6" ht="15">
      <c r="A9" s="421" t="s">
        <v>388</v>
      </c>
      <c r="B9" s="422"/>
      <c r="C9" s="422"/>
      <c r="D9" s="422"/>
      <c r="E9" s="422"/>
      <c r="F9" s="423"/>
    </row>
    <row r="10" spans="1:6" ht="12.75">
      <c r="A10" s="42"/>
      <c r="B10" s="43"/>
      <c r="C10" s="43"/>
      <c r="D10" s="43"/>
      <c r="E10" s="43"/>
      <c r="F10" s="159"/>
    </row>
    <row r="11" spans="1:9" ht="15.75">
      <c r="A11" s="42"/>
      <c r="B11" s="43"/>
      <c r="C11" s="43"/>
      <c r="D11" s="43"/>
      <c r="E11" s="43"/>
      <c r="F11" s="159"/>
      <c r="G11" s="45"/>
      <c r="H11" s="45"/>
      <c r="I11" s="45"/>
    </row>
    <row r="12" spans="1:6" ht="15">
      <c r="A12" s="42"/>
      <c r="B12" s="46"/>
      <c r="C12" s="47" t="s">
        <v>17</v>
      </c>
      <c r="D12" s="78">
        <f>SUM(E18:E34)</f>
        <v>48</v>
      </c>
      <c r="E12" s="43"/>
      <c r="F12" s="159">
        <v>102</v>
      </c>
    </row>
    <row r="13" spans="1:6" ht="12.75">
      <c r="A13" s="42"/>
      <c r="B13" s="43"/>
      <c r="C13" s="43"/>
      <c r="D13" s="43"/>
      <c r="E13" s="43"/>
      <c r="F13" s="159"/>
    </row>
    <row r="14" spans="1:6" ht="12.75">
      <c r="A14" s="85"/>
      <c r="B14" s="86"/>
      <c r="C14" s="86" t="s">
        <v>18</v>
      </c>
      <c r="D14" s="86"/>
      <c r="E14" s="86"/>
      <c r="F14" s="160"/>
    </row>
    <row r="15" spans="1:6" ht="12.75">
      <c r="A15" s="42"/>
      <c r="B15" s="43"/>
      <c r="C15" s="43"/>
      <c r="D15" s="43"/>
      <c r="E15" s="43"/>
      <c r="F15" s="159"/>
    </row>
    <row r="16" spans="1:6" ht="12.75">
      <c r="A16" s="42"/>
      <c r="B16" s="49"/>
      <c r="C16" s="49"/>
      <c r="D16" s="49"/>
      <c r="E16" s="49"/>
      <c r="F16" s="161"/>
    </row>
    <row r="17" spans="1:8" ht="13.5" thickBot="1">
      <c r="A17" s="42"/>
      <c r="B17" s="49"/>
      <c r="C17" s="49" t="s">
        <v>50</v>
      </c>
      <c r="D17" s="43"/>
      <c r="E17" s="79">
        <v>2</v>
      </c>
      <c r="F17" s="161"/>
      <c r="G17" s="48"/>
      <c r="H17" s="48"/>
    </row>
    <row r="18" spans="1:8" ht="13.5" thickTop="1">
      <c r="A18" s="42"/>
      <c r="B18" s="49"/>
      <c r="C18" s="99" t="s">
        <v>389</v>
      </c>
      <c r="D18" s="51" t="s">
        <v>390</v>
      </c>
      <c r="E18" s="79">
        <v>3</v>
      </c>
      <c r="F18" s="161">
        <v>3</v>
      </c>
      <c r="G18" s="48"/>
      <c r="H18" s="48"/>
    </row>
    <row r="19" spans="1:8" ht="12.75">
      <c r="A19" s="42"/>
      <c r="B19" s="49"/>
      <c r="C19" s="101" t="s">
        <v>74</v>
      </c>
      <c r="D19" s="52" t="s">
        <v>145</v>
      </c>
      <c r="E19" s="79">
        <v>5</v>
      </c>
      <c r="F19" s="161">
        <f aca="true" t="shared" si="0" ref="F19:F25">E19-1</f>
        <v>4</v>
      </c>
      <c r="G19" s="48"/>
      <c r="H19" s="153">
        <f>COUNTIF(E19,3)</f>
        <v>0</v>
      </c>
    </row>
    <row r="20" spans="1:8" ht="12.75">
      <c r="A20" s="42"/>
      <c r="B20" s="49"/>
      <c r="C20" s="101" t="s">
        <v>19</v>
      </c>
      <c r="D20" s="52" t="s">
        <v>391</v>
      </c>
      <c r="E20" s="79">
        <v>8</v>
      </c>
      <c r="F20" s="161">
        <f t="shared" si="0"/>
        <v>7</v>
      </c>
      <c r="G20" s="48"/>
      <c r="H20" s="48"/>
    </row>
    <row r="21" spans="1:8" ht="12.75">
      <c r="A21" s="42"/>
      <c r="B21" s="49"/>
      <c r="C21" s="101" t="s">
        <v>110</v>
      </c>
      <c r="D21" s="52" t="s">
        <v>204</v>
      </c>
      <c r="E21" s="79">
        <v>5</v>
      </c>
      <c r="F21" s="161">
        <f>E21*(E21-1)/2</f>
        <v>10</v>
      </c>
      <c r="G21" s="48"/>
      <c r="H21" s="48"/>
    </row>
    <row r="22" spans="1:6" ht="12.75">
      <c r="A22" s="42"/>
      <c r="B22" s="49"/>
      <c r="C22" s="100" t="s">
        <v>20</v>
      </c>
      <c r="D22" s="53" t="s">
        <v>146</v>
      </c>
      <c r="E22" s="79">
        <v>4</v>
      </c>
      <c r="F22" s="161">
        <f t="shared" si="0"/>
        <v>3</v>
      </c>
    </row>
    <row r="23" spans="1:8" ht="12.75">
      <c r="A23" s="42"/>
      <c r="B23" s="43"/>
      <c r="C23" s="100" t="s">
        <v>111</v>
      </c>
      <c r="D23" s="53" t="s">
        <v>131</v>
      </c>
      <c r="E23" s="80">
        <v>6</v>
      </c>
      <c r="F23" s="161">
        <f t="shared" si="0"/>
        <v>5</v>
      </c>
      <c r="G23" s="50"/>
      <c r="H23" s="83"/>
    </row>
    <row r="24" spans="1:8" ht="12.75">
      <c r="A24" s="42"/>
      <c r="B24" s="43"/>
      <c r="C24" s="163" t="s">
        <v>29</v>
      </c>
      <c r="D24" s="164" t="s">
        <v>147</v>
      </c>
      <c r="E24" s="80">
        <v>5</v>
      </c>
      <c r="F24" s="161">
        <v>3</v>
      </c>
      <c r="G24" s="50"/>
      <c r="H24" s="83"/>
    </row>
    <row r="25" spans="1:8" ht="13.5" thickBot="1">
      <c r="A25" s="42"/>
      <c r="B25" s="43"/>
      <c r="C25" s="110" t="s">
        <v>139</v>
      </c>
      <c r="D25" s="165" t="s">
        <v>210</v>
      </c>
      <c r="E25" s="80">
        <v>6</v>
      </c>
      <c r="F25" s="161">
        <f t="shared" si="0"/>
        <v>5</v>
      </c>
      <c r="G25" s="50"/>
      <c r="H25" s="83"/>
    </row>
    <row r="26" spans="1:8" ht="13.5" thickTop="1">
      <c r="A26" s="42"/>
      <c r="B26" s="43"/>
      <c r="C26" s="75"/>
      <c r="D26" s="43"/>
      <c r="E26" s="80"/>
      <c r="F26" s="159"/>
      <c r="G26" s="50"/>
      <c r="H26" s="83"/>
    </row>
    <row r="27" spans="1:8" ht="13.5" thickBot="1">
      <c r="A27" s="42"/>
      <c r="B27" s="43"/>
      <c r="C27" s="49" t="s">
        <v>125</v>
      </c>
      <c r="D27" s="43"/>
      <c r="E27" s="80"/>
      <c r="F27" s="159"/>
      <c r="G27" s="50"/>
      <c r="H27" s="83"/>
    </row>
    <row r="28" spans="1:8" ht="14.25" thickBot="1" thickTop="1">
      <c r="A28" s="42"/>
      <c r="B28" s="43"/>
      <c r="C28" s="151"/>
      <c r="D28" s="152" t="s">
        <v>392</v>
      </c>
      <c r="E28" s="80">
        <v>4</v>
      </c>
      <c r="F28" s="161">
        <v>3</v>
      </c>
      <c r="G28" s="50"/>
      <c r="H28" s="83"/>
    </row>
    <row r="29" spans="1:6" ht="13.5" thickTop="1">
      <c r="A29" s="42"/>
      <c r="B29" s="43"/>
      <c r="C29" s="43"/>
      <c r="D29" s="43"/>
      <c r="E29" s="81"/>
      <c r="F29" s="159">
        <f>SUM(F18:F28)</f>
        <v>43</v>
      </c>
    </row>
    <row r="30" spans="1:6" ht="13.5" thickBot="1">
      <c r="A30" s="42"/>
      <c r="B30" s="43"/>
      <c r="C30" s="49" t="s">
        <v>90</v>
      </c>
      <c r="D30" s="49"/>
      <c r="E30" s="81"/>
      <c r="F30" s="159"/>
    </row>
    <row r="31" spans="1:6" ht="13.5" thickTop="1">
      <c r="A31" s="42"/>
      <c r="B31" s="43"/>
      <c r="C31" s="99" t="s">
        <v>91</v>
      </c>
      <c r="D31" s="51" t="s">
        <v>145</v>
      </c>
      <c r="E31" s="81">
        <v>0</v>
      </c>
      <c r="F31" s="161">
        <v>5</v>
      </c>
    </row>
    <row r="32" spans="1:6" ht="13.5" thickBot="1">
      <c r="A32" s="42"/>
      <c r="B32" s="43"/>
      <c r="C32" s="108"/>
      <c r="D32" s="109" t="s">
        <v>138</v>
      </c>
      <c r="E32" s="81"/>
      <c r="F32" s="159"/>
    </row>
    <row r="33" spans="1:6" ht="12.75">
      <c r="A33" s="42"/>
      <c r="B33" s="43"/>
      <c r="C33" s="101" t="s">
        <v>112</v>
      </c>
      <c r="D33" s="52" t="s">
        <v>394</v>
      </c>
      <c r="E33" s="81">
        <v>2</v>
      </c>
      <c r="F33" s="159">
        <v>4</v>
      </c>
    </row>
    <row r="34" spans="1:6" ht="13.5" thickBot="1">
      <c r="A34" s="42"/>
      <c r="B34" s="43"/>
      <c r="C34" s="110"/>
      <c r="D34" s="111" t="s">
        <v>208</v>
      </c>
      <c r="E34" s="81"/>
      <c r="F34" s="159">
        <f>SUM(F33)</f>
        <v>4</v>
      </c>
    </row>
    <row r="35" spans="1:6" ht="13.5" thickTop="1">
      <c r="A35" s="42"/>
      <c r="B35" s="43"/>
      <c r="C35" s="75"/>
      <c r="D35" s="43"/>
      <c r="E35" s="81"/>
      <c r="F35" s="159"/>
    </row>
    <row r="36" spans="1:6" ht="12.75">
      <c r="A36" s="42"/>
      <c r="B36" s="43"/>
      <c r="C36" s="43"/>
      <c r="D36" s="43"/>
      <c r="E36" s="81"/>
      <c r="F36" s="159">
        <f>SUM(F31:F35)</f>
        <v>13</v>
      </c>
    </row>
    <row r="37" spans="1:6" ht="12.75">
      <c r="A37" s="427" t="s">
        <v>393</v>
      </c>
      <c r="B37" s="427"/>
      <c r="C37" s="427"/>
      <c r="D37" s="427"/>
      <c r="E37" s="427"/>
      <c r="F37" s="428"/>
    </row>
    <row r="38" spans="1:6" ht="13.5" thickBot="1">
      <c r="A38" s="54"/>
      <c r="B38" s="55"/>
      <c r="C38" s="55"/>
      <c r="D38" s="55"/>
      <c r="E38" s="55"/>
      <c r="F38" s="162"/>
    </row>
    <row r="40" ht="12.75">
      <c r="A40" s="56"/>
    </row>
    <row r="41" ht="12.75">
      <c r="A41" s="2"/>
    </row>
    <row r="42" ht="12.75">
      <c r="A42" s="57"/>
    </row>
  </sheetData>
  <sheetProtection/>
  <mergeCells count="6">
    <mergeCell ref="A8:F8"/>
    <mergeCell ref="A3:F3"/>
    <mergeCell ref="A5:F5"/>
    <mergeCell ref="A9:F9"/>
    <mergeCell ref="A6:F6"/>
    <mergeCell ref="A37:F37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ignoredErrors>
    <ignoredError sqref="F21" formula="1"/>
  </ignoredErrors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92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16384" width="11.375" style="1" customWidth="1"/>
  </cols>
  <sheetData>
    <row r="1" ht="6.75" customHeight="1" thickBot="1"/>
    <row r="2" spans="2:8" s="9" customFormat="1" ht="16.5" customHeight="1" thickTop="1">
      <c r="B2" s="446" t="s">
        <v>408</v>
      </c>
      <c r="C2" s="446"/>
      <c r="D2" s="446"/>
      <c r="E2" s="446"/>
      <c r="F2" s="446"/>
      <c r="G2" s="447"/>
      <c r="H2" s="112"/>
    </row>
    <row r="3" spans="2:8" s="9" customFormat="1" ht="13.5" customHeight="1">
      <c r="B3" s="113" t="s">
        <v>2</v>
      </c>
      <c r="C3" s="448"/>
      <c r="D3" s="449"/>
      <c r="E3" s="449"/>
      <c r="F3" s="449"/>
      <c r="G3" s="449"/>
      <c r="H3" s="450"/>
    </row>
    <row r="4" spans="2:8" s="9" customFormat="1" ht="13.5" customHeight="1" thickBot="1">
      <c r="B4" s="114" t="s">
        <v>395</v>
      </c>
      <c r="C4" s="451"/>
      <c r="D4" s="443"/>
      <c r="E4" s="443"/>
      <c r="F4" s="443"/>
      <c r="G4" s="443"/>
      <c r="H4" s="452"/>
    </row>
    <row r="5" spans="2:8" s="9" customFormat="1" ht="19.5" customHeight="1" thickBot="1">
      <c r="B5" s="115" t="s">
        <v>102</v>
      </c>
      <c r="C5" s="116" t="s">
        <v>141</v>
      </c>
      <c r="D5" s="116" t="s">
        <v>396</v>
      </c>
      <c r="E5" s="117" t="s">
        <v>140</v>
      </c>
      <c r="F5" s="118" t="s">
        <v>103</v>
      </c>
      <c r="G5" s="119" t="s">
        <v>21</v>
      </c>
      <c r="H5" s="120" t="s">
        <v>0</v>
      </c>
    </row>
    <row r="6" spans="2:8" s="9" customFormat="1" ht="19.5" customHeight="1">
      <c r="B6" s="121" t="s">
        <v>495</v>
      </c>
      <c r="C6" s="122"/>
      <c r="D6" s="123" t="s">
        <v>397</v>
      </c>
      <c r="E6" s="124" t="s">
        <v>398</v>
      </c>
      <c r="F6" s="125" t="s">
        <v>107</v>
      </c>
      <c r="G6" s="126" t="s">
        <v>105</v>
      </c>
      <c r="H6" s="127" t="s">
        <v>11</v>
      </c>
    </row>
    <row r="7" spans="2:8" s="9" customFormat="1" ht="19.5" customHeight="1">
      <c r="B7" s="121" t="s">
        <v>390</v>
      </c>
      <c r="C7" s="128" t="s">
        <v>129</v>
      </c>
      <c r="D7" s="129"/>
      <c r="E7" s="130" t="s">
        <v>201</v>
      </c>
      <c r="F7" s="128" t="s">
        <v>123</v>
      </c>
      <c r="G7" s="131" t="s">
        <v>104</v>
      </c>
      <c r="H7" s="132" t="s">
        <v>10</v>
      </c>
    </row>
    <row r="8" spans="2:8" s="9" customFormat="1" ht="19.5" customHeight="1" thickBot="1">
      <c r="B8" s="133" t="s">
        <v>134</v>
      </c>
      <c r="C8" s="134" t="s">
        <v>399</v>
      </c>
      <c r="D8" s="135" t="s">
        <v>400</v>
      </c>
      <c r="E8" s="136"/>
      <c r="F8" s="134" t="s">
        <v>124</v>
      </c>
      <c r="G8" s="137" t="s">
        <v>106</v>
      </c>
      <c r="H8" s="138" t="s">
        <v>13</v>
      </c>
    </row>
    <row r="9" ht="6.75" customHeight="1" thickTop="1"/>
    <row r="10" ht="6.75" customHeight="1" thickBot="1"/>
    <row r="11" spans="2:7" s="9" customFormat="1" ht="16.5" customHeight="1" thickTop="1">
      <c r="B11" s="435" t="s">
        <v>408</v>
      </c>
      <c r="C11" s="436"/>
      <c r="D11" s="436"/>
      <c r="E11" s="106"/>
      <c r="F11" s="76"/>
      <c r="G11" s="87"/>
    </row>
    <row r="12" spans="2:7" s="9" customFormat="1" ht="6.75" customHeight="1">
      <c r="B12" s="437" t="s">
        <v>2</v>
      </c>
      <c r="C12" s="7"/>
      <c r="D12" s="7"/>
      <c r="E12" s="12"/>
      <c r="F12" s="76"/>
      <c r="G12" s="87"/>
    </row>
    <row r="13" spans="2:7" s="9" customFormat="1" ht="6.75" customHeight="1">
      <c r="B13" s="438"/>
      <c r="C13" s="7"/>
      <c r="D13" s="7"/>
      <c r="E13" s="12"/>
      <c r="F13" s="76"/>
      <c r="G13" s="87"/>
    </row>
    <row r="14" spans="2:7" s="9" customFormat="1" ht="6.75" customHeight="1">
      <c r="B14" s="439" t="s">
        <v>75</v>
      </c>
      <c r="C14" s="7"/>
      <c r="D14" s="7"/>
      <c r="E14" s="12"/>
      <c r="F14" s="76"/>
      <c r="G14" s="87"/>
    </row>
    <row r="15" spans="2:7" s="9" customFormat="1" ht="6.75" customHeight="1" thickBot="1">
      <c r="B15" s="440"/>
      <c r="C15" s="13"/>
      <c r="D15" s="13"/>
      <c r="E15" s="14"/>
      <c r="F15" s="76"/>
      <c r="G15" s="87"/>
    </row>
    <row r="16" spans="2:7" s="9" customFormat="1" ht="6.75" customHeight="1">
      <c r="B16" s="11"/>
      <c r="C16" s="7"/>
      <c r="D16" s="7"/>
      <c r="E16" s="12"/>
      <c r="F16" s="76"/>
      <c r="G16" s="87"/>
    </row>
    <row r="17" spans="2:7" s="9" customFormat="1" ht="6.75" customHeight="1">
      <c r="B17" s="11"/>
      <c r="C17" s="443" t="s">
        <v>145</v>
      </c>
      <c r="D17" s="7"/>
      <c r="E17" s="12"/>
      <c r="F17" s="76"/>
      <c r="G17" s="87"/>
    </row>
    <row r="18" spans="2:7" s="9" customFormat="1" ht="6.75" customHeight="1">
      <c r="B18" s="11"/>
      <c r="C18" s="444"/>
      <c r="D18" s="7"/>
      <c r="E18" s="139"/>
      <c r="F18" s="76"/>
      <c r="G18" s="87"/>
    </row>
    <row r="19" spans="2:7" s="9" customFormat="1" ht="6.75" customHeight="1">
      <c r="B19" s="15"/>
      <c r="C19" s="140"/>
      <c r="D19" s="7"/>
      <c r="E19" s="139"/>
      <c r="F19" s="76"/>
      <c r="G19" s="87"/>
    </row>
    <row r="20" spans="2:7" s="9" customFormat="1" ht="6.75" customHeight="1">
      <c r="B20" s="141"/>
      <c r="C20" s="142"/>
      <c r="D20" s="7"/>
      <c r="E20" s="139"/>
      <c r="F20" s="76"/>
      <c r="G20" s="87"/>
    </row>
    <row r="21" spans="2:7" s="9" customFormat="1" ht="6.75" customHeight="1">
      <c r="B21" s="15"/>
      <c r="C21" s="142"/>
      <c r="D21" s="432" t="s">
        <v>202</v>
      </c>
      <c r="E21" s="139"/>
      <c r="F21" s="76"/>
      <c r="G21" s="87"/>
    </row>
    <row r="22" spans="2:7" s="9" customFormat="1" ht="6.75" customHeight="1">
      <c r="B22" s="141"/>
      <c r="C22" s="142"/>
      <c r="D22" s="453"/>
      <c r="E22" s="139"/>
      <c r="F22" s="76"/>
      <c r="G22" s="87"/>
    </row>
    <row r="23" spans="2:7" s="9" customFormat="1" ht="6.75" customHeight="1">
      <c r="B23" s="441" t="s">
        <v>401</v>
      </c>
      <c r="C23" s="142"/>
      <c r="D23" s="445" t="s">
        <v>206</v>
      </c>
      <c r="E23" s="139"/>
      <c r="F23" s="76"/>
      <c r="G23" s="87"/>
    </row>
    <row r="24" spans="2:7" s="9" customFormat="1" ht="6.75" customHeight="1">
      <c r="B24" s="442"/>
      <c r="C24" s="8"/>
      <c r="D24" s="429"/>
      <c r="E24" s="139"/>
      <c r="F24" s="76"/>
      <c r="G24" s="87"/>
    </row>
    <row r="25" spans="2:7" s="9" customFormat="1" ht="6.75" customHeight="1">
      <c r="B25" s="16"/>
      <c r="C25" s="454" t="s">
        <v>403</v>
      </c>
      <c r="D25" s="8"/>
      <c r="E25" s="139"/>
      <c r="F25" s="76"/>
      <c r="G25" s="87"/>
    </row>
    <row r="26" spans="2:7" s="9" customFormat="1" ht="6.75" customHeight="1">
      <c r="B26" s="16"/>
      <c r="C26" s="455"/>
      <c r="D26" s="8"/>
      <c r="E26" s="139"/>
      <c r="F26" s="76"/>
      <c r="G26" s="87"/>
    </row>
    <row r="27" spans="2:7" s="9" customFormat="1" ht="6.75" customHeight="1">
      <c r="B27" s="433" t="s">
        <v>402</v>
      </c>
      <c r="C27" s="431" t="s">
        <v>404</v>
      </c>
      <c r="D27" s="8"/>
      <c r="E27" s="139"/>
      <c r="F27" s="76"/>
      <c r="G27" s="87"/>
    </row>
    <row r="28" spans="2:7" s="9" customFormat="1" ht="6.75" customHeight="1">
      <c r="B28" s="434"/>
      <c r="C28" s="432"/>
      <c r="D28" s="8"/>
      <c r="E28" s="139"/>
      <c r="F28" s="76"/>
      <c r="G28" s="87"/>
    </row>
    <row r="29" spans="2:7" s="9" customFormat="1" ht="6.75" customHeight="1">
      <c r="B29" s="15"/>
      <c r="C29" s="144"/>
      <c r="D29" s="8"/>
      <c r="E29" s="456" t="s">
        <v>202</v>
      </c>
      <c r="F29" s="76"/>
      <c r="G29" s="87"/>
    </row>
    <row r="30" spans="2:7" s="9" customFormat="1" ht="6.75" customHeight="1">
      <c r="B30" s="15"/>
      <c r="C30" s="144"/>
      <c r="D30" s="8"/>
      <c r="E30" s="457"/>
      <c r="F30" s="76"/>
      <c r="G30" s="87"/>
    </row>
    <row r="31" spans="2:7" s="9" customFormat="1" ht="6.75" customHeight="1">
      <c r="B31" s="15"/>
      <c r="C31" s="144"/>
      <c r="D31" s="8"/>
      <c r="E31" s="458" t="s">
        <v>203</v>
      </c>
      <c r="F31" s="76"/>
      <c r="G31" s="87"/>
    </row>
    <row r="32" spans="2:7" s="9" customFormat="1" ht="6.75" customHeight="1">
      <c r="B32" s="15"/>
      <c r="C32" s="7"/>
      <c r="D32" s="8"/>
      <c r="E32" s="456"/>
      <c r="F32" s="76"/>
      <c r="G32" s="87"/>
    </row>
    <row r="33" spans="2:7" s="9" customFormat="1" ht="6.75" customHeight="1">
      <c r="B33" s="15"/>
      <c r="C33" s="443" t="s">
        <v>405</v>
      </c>
      <c r="D33" s="8"/>
      <c r="E33" s="139"/>
      <c r="F33" s="76"/>
      <c r="G33" s="87"/>
    </row>
    <row r="34" spans="2:7" s="9" customFormat="1" ht="6.75" customHeight="1">
      <c r="B34" s="15"/>
      <c r="C34" s="444"/>
      <c r="D34" s="8"/>
      <c r="E34" s="139"/>
      <c r="F34" s="76"/>
      <c r="G34" s="87"/>
    </row>
    <row r="35" spans="2:7" s="9" customFormat="1" ht="6.75" customHeight="1">
      <c r="B35" s="15"/>
      <c r="C35" s="459"/>
      <c r="D35" s="8"/>
      <c r="E35" s="139"/>
      <c r="F35" s="76"/>
      <c r="G35" s="87"/>
    </row>
    <row r="36" spans="2:7" s="9" customFormat="1" ht="6.75" customHeight="1">
      <c r="B36" s="15"/>
      <c r="C36" s="454"/>
      <c r="D36" s="8"/>
      <c r="E36" s="139"/>
      <c r="F36" s="76"/>
      <c r="G36" s="87"/>
    </row>
    <row r="37" spans="2:7" s="9" customFormat="1" ht="6.75" customHeight="1">
      <c r="B37" s="11"/>
      <c r="C37" s="142"/>
      <c r="D37" s="429" t="s">
        <v>406</v>
      </c>
      <c r="E37" s="139"/>
      <c r="F37" s="76"/>
      <c r="G37" s="87"/>
    </row>
    <row r="38" spans="2:7" s="9" customFormat="1" ht="6.75" customHeight="1">
      <c r="B38" s="145"/>
      <c r="C38" s="142"/>
      <c r="D38" s="430"/>
      <c r="E38" s="139"/>
      <c r="F38" s="76"/>
      <c r="G38" s="87"/>
    </row>
    <row r="39" spans="2:7" s="9" customFormat="1" ht="6.75" customHeight="1">
      <c r="B39" s="15"/>
      <c r="C39" s="142"/>
      <c r="D39" s="431" t="s">
        <v>407</v>
      </c>
      <c r="E39" s="139"/>
      <c r="F39" s="76"/>
      <c r="G39" s="87"/>
    </row>
    <row r="40" spans="2:7" s="9" customFormat="1" ht="6.75" customHeight="1">
      <c r="B40" s="15"/>
      <c r="C40" s="8"/>
      <c r="D40" s="432"/>
      <c r="E40" s="139"/>
      <c r="F40" s="76"/>
      <c r="G40" s="87"/>
    </row>
    <row r="41" spans="2:7" s="9" customFormat="1" ht="6.75" customHeight="1">
      <c r="B41" s="15"/>
      <c r="C41" s="454" t="s">
        <v>128</v>
      </c>
      <c r="D41" s="7"/>
      <c r="E41" s="139"/>
      <c r="F41" s="76"/>
      <c r="G41" s="87"/>
    </row>
    <row r="42" spans="2:7" s="9" customFormat="1" ht="6.75" customHeight="1">
      <c r="B42" s="15"/>
      <c r="C42" s="455"/>
      <c r="D42" s="7"/>
      <c r="E42" s="139"/>
      <c r="F42" s="76"/>
      <c r="G42" s="87"/>
    </row>
    <row r="43" spans="2:7" s="9" customFormat="1" ht="6.75" customHeight="1" thickBot="1">
      <c r="B43" s="17"/>
      <c r="C43" s="18"/>
      <c r="D43" s="19"/>
      <c r="E43" s="20"/>
      <c r="F43" s="76"/>
      <c r="G43" s="87"/>
    </row>
    <row r="44" ht="6.75" customHeight="1" thickTop="1"/>
    <row r="45" ht="6.75" customHeight="1" thickBot="1"/>
    <row r="46" spans="2:6" s="9" customFormat="1" ht="16.5" customHeight="1" thickTop="1">
      <c r="B46" s="435" t="s">
        <v>408</v>
      </c>
      <c r="C46" s="436"/>
      <c r="D46" s="436"/>
      <c r="E46" s="106"/>
      <c r="F46" s="76"/>
    </row>
    <row r="47" spans="2:5" s="9" customFormat="1" ht="6.75" customHeight="1">
      <c r="B47" s="437" t="s">
        <v>2</v>
      </c>
      <c r="C47" s="7"/>
      <c r="D47" s="7"/>
      <c r="E47" s="12"/>
    </row>
    <row r="48" spans="2:6" s="9" customFormat="1" ht="6.75" customHeight="1">
      <c r="B48" s="438"/>
      <c r="C48" s="7"/>
      <c r="D48" s="7"/>
      <c r="E48" s="12"/>
      <c r="F48" s="21"/>
    </row>
    <row r="49" spans="2:6" s="9" customFormat="1" ht="6.75" customHeight="1">
      <c r="B49" s="439" t="s">
        <v>122</v>
      </c>
      <c r="C49" s="7"/>
      <c r="D49" s="7"/>
      <c r="E49" s="12"/>
      <c r="F49" s="21"/>
    </row>
    <row r="50" spans="2:6" s="9" customFormat="1" ht="6.75" customHeight="1" thickBot="1">
      <c r="B50" s="440"/>
      <c r="C50" s="13"/>
      <c r="D50" s="13"/>
      <c r="E50" s="14"/>
      <c r="F50" s="21"/>
    </row>
    <row r="51" spans="2:6" s="9" customFormat="1" ht="6.75" customHeight="1">
      <c r="B51" s="409"/>
      <c r="C51" s="7"/>
      <c r="D51" s="7"/>
      <c r="E51" s="12"/>
      <c r="F51" s="21"/>
    </row>
    <row r="52" spans="2:6" s="9" customFormat="1" ht="6.75" customHeight="1">
      <c r="B52" s="441" t="s">
        <v>391</v>
      </c>
      <c r="C52" s="7"/>
      <c r="D52" s="7"/>
      <c r="E52" s="12"/>
      <c r="F52" s="21"/>
    </row>
    <row r="53" spans="2:6" s="9" customFormat="1" ht="6.75" customHeight="1">
      <c r="B53" s="442"/>
      <c r="C53" s="7"/>
      <c r="D53" s="7"/>
      <c r="E53" s="12"/>
      <c r="F53" s="146"/>
    </row>
    <row r="54" spans="2:6" s="9" customFormat="1" ht="6.75" customHeight="1">
      <c r="B54" s="16"/>
      <c r="C54" s="443" t="s">
        <v>422</v>
      </c>
      <c r="D54" s="7"/>
      <c r="E54" s="12"/>
      <c r="F54" s="147"/>
    </row>
    <row r="55" spans="2:6" s="9" customFormat="1" ht="6.75" customHeight="1">
      <c r="B55" s="16"/>
      <c r="C55" s="444"/>
      <c r="D55" s="7"/>
      <c r="E55" s="139"/>
      <c r="F55" s="146"/>
    </row>
    <row r="56" spans="2:6" s="9" customFormat="1" ht="6.75" customHeight="1">
      <c r="B56" s="433" t="s">
        <v>415</v>
      </c>
      <c r="C56" s="445" t="s">
        <v>423</v>
      </c>
      <c r="D56" s="7"/>
      <c r="E56" s="139"/>
      <c r="F56" s="146"/>
    </row>
    <row r="57" spans="2:6" s="9" customFormat="1" ht="6.75" customHeight="1">
      <c r="B57" s="434"/>
      <c r="C57" s="429"/>
      <c r="D57" s="7"/>
      <c r="E57" s="139"/>
      <c r="F57" s="148"/>
    </row>
    <row r="58" spans="2:6" s="9" customFormat="1" ht="6.75" customHeight="1">
      <c r="B58" s="15"/>
      <c r="C58" s="142"/>
      <c r="D58" s="443" t="s">
        <v>422</v>
      </c>
      <c r="E58" s="139"/>
      <c r="F58" s="148"/>
    </row>
    <row r="59" spans="2:6" s="9" customFormat="1" ht="6.75" customHeight="1">
      <c r="B59" s="141"/>
      <c r="C59" s="142"/>
      <c r="D59" s="444"/>
      <c r="E59" s="139"/>
      <c r="F59" s="146"/>
    </row>
    <row r="60" spans="2:6" s="9" customFormat="1" ht="6.75" customHeight="1">
      <c r="B60" s="441" t="s">
        <v>416</v>
      </c>
      <c r="C60" s="142"/>
      <c r="D60" s="445" t="s">
        <v>423</v>
      </c>
      <c r="E60" s="139"/>
      <c r="F60" s="146"/>
    </row>
    <row r="61" spans="2:6" s="9" customFormat="1" ht="6.75" customHeight="1">
      <c r="B61" s="442"/>
      <c r="C61" s="8"/>
      <c r="D61" s="429"/>
      <c r="E61" s="139"/>
      <c r="F61" s="146"/>
    </row>
    <row r="62" spans="2:6" s="9" customFormat="1" ht="6.75" customHeight="1">
      <c r="B62" s="16"/>
      <c r="C62" s="454" t="s">
        <v>424</v>
      </c>
      <c r="D62" s="8"/>
      <c r="E62" s="139"/>
      <c r="F62" s="146"/>
    </row>
    <row r="63" spans="2:6" s="9" customFormat="1" ht="6.75" customHeight="1">
      <c r="B63" s="16"/>
      <c r="C63" s="455"/>
      <c r="D63" s="8"/>
      <c r="E63" s="139"/>
      <c r="F63" s="146"/>
    </row>
    <row r="64" spans="2:6" s="9" customFormat="1" ht="6.75" customHeight="1">
      <c r="B64" s="433" t="s">
        <v>417</v>
      </c>
      <c r="C64" s="431" t="s">
        <v>425</v>
      </c>
      <c r="D64" s="8"/>
      <c r="E64" s="139"/>
      <c r="F64" s="146"/>
    </row>
    <row r="65" spans="2:6" s="9" customFormat="1" ht="6.75" customHeight="1">
      <c r="B65" s="434"/>
      <c r="C65" s="432"/>
      <c r="D65" s="8"/>
      <c r="E65" s="139"/>
      <c r="F65" s="149"/>
    </row>
    <row r="66" spans="2:6" s="9" customFormat="1" ht="6.75" customHeight="1">
      <c r="B66" s="143"/>
      <c r="C66" s="144"/>
      <c r="D66" s="8"/>
      <c r="E66" s="456" t="s">
        <v>422</v>
      </c>
      <c r="F66" s="149"/>
    </row>
    <row r="67" spans="2:6" s="9" customFormat="1" ht="6.75" customHeight="1">
      <c r="B67" s="15"/>
      <c r="C67" s="144"/>
      <c r="D67" s="8"/>
      <c r="E67" s="457"/>
      <c r="F67" s="146"/>
    </row>
    <row r="68" spans="2:6" s="9" customFormat="1" ht="6.75" customHeight="1">
      <c r="B68" s="441" t="s">
        <v>418</v>
      </c>
      <c r="C68" s="144"/>
      <c r="D68" s="8"/>
      <c r="E68" s="458" t="s">
        <v>432</v>
      </c>
      <c r="F68" s="149"/>
    </row>
    <row r="69" spans="2:6" s="9" customFormat="1" ht="6.75" customHeight="1">
      <c r="B69" s="442"/>
      <c r="C69" s="7"/>
      <c r="D69" s="8"/>
      <c r="E69" s="456"/>
      <c r="F69" s="76"/>
    </row>
    <row r="70" spans="2:6" s="9" customFormat="1" ht="6.75" customHeight="1">
      <c r="B70" s="16"/>
      <c r="C70" s="443" t="s">
        <v>426</v>
      </c>
      <c r="D70" s="8"/>
      <c r="E70" s="139"/>
      <c r="F70" s="76"/>
    </row>
    <row r="71" spans="2:6" s="9" customFormat="1" ht="6.75" customHeight="1">
      <c r="B71" s="16"/>
      <c r="C71" s="444"/>
      <c r="D71" s="8"/>
      <c r="E71" s="139"/>
      <c r="F71" s="76"/>
    </row>
    <row r="72" spans="2:6" s="9" customFormat="1" ht="6.75" customHeight="1">
      <c r="B72" s="433" t="s">
        <v>419</v>
      </c>
      <c r="C72" s="445" t="s">
        <v>427</v>
      </c>
      <c r="D72" s="8"/>
      <c r="E72" s="139"/>
      <c r="F72" s="76"/>
    </row>
    <row r="73" spans="2:6" s="9" customFormat="1" ht="6.75" customHeight="1">
      <c r="B73" s="434"/>
      <c r="C73" s="429"/>
      <c r="D73" s="8"/>
      <c r="E73" s="139"/>
      <c r="F73" s="76"/>
    </row>
    <row r="74" spans="2:6" s="9" customFormat="1" ht="6.75" customHeight="1">
      <c r="B74" s="11"/>
      <c r="C74" s="142"/>
      <c r="D74" s="454" t="s">
        <v>428</v>
      </c>
      <c r="E74" s="139"/>
      <c r="F74" s="76"/>
    </row>
    <row r="75" spans="2:6" s="9" customFormat="1" ht="6.75" customHeight="1">
      <c r="B75" s="145"/>
      <c r="C75" s="142"/>
      <c r="D75" s="455"/>
      <c r="E75" s="139"/>
      <c r="F75" s="76"/>
    </row>
    <row r="76" spans="1:6" s="9" customFormat="1" ht="6.75" customHeight="1">
      <c r="A76" s="9" t="s">
        <v>430</v>
      </c>
      <c r="B76" s="441" t="s">
        <v>420</v>
      </c>
      <c r="C76" s="142"/>
      <c r="D76" s="431" t="s">
        <v>431</v>
      </c>
      <c r="E76" s="139"/>
      <c r="F76" s="76"/>
    </row>
    <row r="77" spans="2:6" s="9" customFormat="1" ht="6.75" customHeight="1">
      <c r="B77" s="442"/>
      <c r="C77" s="8"/>
      <c r="D77" s="432"/>
      <c r="E77" s="139"/>
      <c r="F77" s="76"/>
    </row>
    <row r="78" spans="2:6" s="9" customFormat="1" ht="6.75" customHeight="1">
      <c r="B78" s="16"/>
      <c r="C78" s="454" t="s">
        <v>428</v>
      </c>
      <c r="D78" s="7"/>
      <c r="E78" s="139"/>
      <c r="F78" s="76"/>
    </row>
    <row r="79" spans="2:6" s="9" customFormat="1" ht="6.75" customHeight="1">
      <c r="B79" s="16"/>
      <c r="C79" s="455"/>
      <c r="D79" s="7"/>
      <c r="E79" s="139"/>
      <c r="F79" s="76"/>
    </row>
    <row r="80" spans="2:6" s="9" customFormat="1" ht="6.75" customHeight="1">
      <c r="B80" s="433" t="s">
        <v>421</v>
      </c>
      <c r="C80" s="431" t="s">
        <v>429</v>
      </c>
      <c r="D80" s="7"/>
      <c r="E80" s="139"/>
      <c r="F80" s="21"/>
    </row>
    <row r="81" spans="2:6" s="9" customFormat="1" ht="6.75" customHeight="1">
      <c r="B81" s="434"/>
      <c r="C81" s="432"/>
      <c r="D81" s="7"/>
      <c r="E81" s="139"/>
      <c r="F81" s="21"/>
    </row>
    <row r="82" spans="2:6" s="9" customFormat="1" ht="6.75" customHeight="1" thickBot="1">
      <c r="B82" s="17"/>
      <c r="C82" s="18"/>
      <c r="D82" s="19"/>
      <c r="E82" s="20"/>
      <c r="F82" s="146"/>
    </row>
    <row r="83" ht="6.75" customHeight="1" thickTop="1"/>
    <row r="84" ht="6.75" customHeight="1" thickBot="1"/>
    <row r="85" spans="2:7" s="9" customFormat="1" ht="16.5" customHeight="1" thickTop="1">
      <c r="B85" s="435" t="s">
        <v>408</v>
      </c>
      <c r="C85" s="436"/>
      <c r="D85" s="436"/>
      <c r="E85" s="106"/>
      <c r="F85" s="76"/>
      <c r="G85" s="87"/>
    </row>
    <row r="86" spans="2:7" s="9" customFormat="1" ht="6.75" customHeight="1">
      <c r="B86" s="437" t="s">
        <v>2</v>
      </c>
      <c r="C86" s="7"/>
      <c r="D86" s="7"/>
      <c r="E86" s="12"/>
      <c r="F86" s="76"/>
      <c r="G86" s="87"/>
    </row>
    <row r="87" spans="2:7" s="9" customFormat="1" ht="6.75" customHeight="1">
      <c r="B87" s="438"/>
      <c r="C87" s="7"/>
      <c r="D87" s="7"/>
      <c r="E87" s="12"/>
      <c r="F87" s="76"/>
      <c r="G87" s="87"/>
    </row>
    <row r="88" spans="2:7" s="9" customFormat="1" ht="6.75" customHeight="1">
      <c r="B88" s="439" t="s">
        <v>113</v>
      </c>
      <c r="C88" s="7"/>
      <c r="D88" s="7"/>
      <c r="E88" s="12"/>
      <c r="F88" s="76"/>
      <c r="G88" s="87"/>
    </row>
    <row r="89" spans="2:7" s="9" customFormat="1" ht="6.75" customHeight="1" thickBot="1">
      <c r="B89" s="440"/>
      <c r="C89" s="13"/>
      <c r="D89" s="13"/>
      <c r="E89" s="14"/>
      <c r="F89" s="76"/>
      <c r="G89" s="87"/>
    </row>
    <row r="90" spans="2:7" s="9" customFormat="1" ht="6.75" customHeight="1">
      <c r="B90" s="11"/>
      <c r="C90" s="7"/>
      <c r="D90" s="7"/>
      <c r="E90" s="12"/>
      <c r="F90" s="76"/>
      <c r="G90" s="87"/>
    </row>
    <row r="91" spans="2:7" s="9" customFormat="1" ht="6.75" customHeight="1">
      <c r="B91" s="11"/>
      <c r="C91" s="443" t="s">
        <v>204</v>
      </c>
      <c r="D91" s="7"/>
      <c r="E91" s="12"/>
      <c r="F91" s="76"/>
      <c r="G91" s="87"/>
    </row>
    <row r="92" spans="2:7" s="9" customFormat="1" ht="6.75" customHeight="1">
      <c r="B92" s="11"/>
      <c r="C92" s="444"/>
      <c r="D92" s="7"/>
      <c r="E92" s="139"/>
      <c r="F92" s="76"/>
      <c r="G92" s="87"/>
    </row>
    <row r="93" spans="2:7" s="9" customFormat="1" ht="6.75" customHeight="1">
      <c r="B93" s="15"/>
      <c r="C93" s="140"/>
      <c r="D93" s="7"/>
      <c r="E93" s="139"/>
      <c r="F93" s="76"/>
      <c r="G93" s="87"/>
    </row>
    <row r="94" spans="2:7" s="9" customFormat="1" ht="6.75" customHeight="1">
      <c r="B94" s="141"/>
      <c r="C94" s="142"/>
      <c r="D94" s="7"/>
      <c r="E94" s="139"/>
      <c r="F94" s="76"/>
      <c r="G94" s="87"/>
    </row>
    <row r="95" spans="2:7" s="9" customFormat="1" ht="6.75" customHeight="1">
      <c r="B95" s="15"/>
      <c r="C95" s="142"/>
      <c r="D95" s="432" t="s">
        <v>205</v>
      </c>
      <c r="E95" s="139"/>
      <c r="F95" s="76"/>
      <c r="G95" s="87"/>
    </row>
    <row r="96" spans="2:7" s="9" customFormat="1" ht="3.75" customHeight="1">
      <c r="B96" s="141"/>
      <c r="C96" s="142"/>
      <c r="D96" s="453"/>
      <c r="E96" s="139"/>
      <c r="F96" s="76"/>
      <c r="G96" s="87"/>
    </row>
    <row r="97" spans="2:7" s="9" customFormat="1" ht="7.5" customHeight="1">
      <c r="B97" s="441" t="s">
        <v>433</v>
      </c>
      <c r="C97" s="142"/>
      <c r="D97" s="445" t="s">
        <v>439</v>
      </c>
      <c r="E97" s="139"/>
      <c r="F97" s="76"/>
      <c r="G97" s="87"/>
    </row>
    <row r="98" spans="2:7" s="9" customFormat="1" ht="6.75" customHeight="1">
      <c r="B98" s="442"/>
      <c r="C98" s="8"/>
      <c r="D98" s="429"/>
      <c r="E98" s="139"/>
      <c r="F98" s="76"/>
      <c r="G98" s="87"/>
    </row>
    <row r="99" spans="2:7" s="9" customFormat="1" ht="6.75" customHeight="1">
      <c r="B99" s="16"/>
      <c r="C99" s="454" t="s">
        <v>435</v>
      </c>
      <c r="D99" s="8"/>
      <c r="E99" s="139"/>
      <c r="F99" s="76"/>
      <c r="G99" s="87"/>
    </row>
    <row r="100" spans="2:7" s="9" customFormat="1" ht="6.75" customHeight="1">
      <c r="B100" s="16"/>
      <c r="C100" s="455"/>
      <c r="D100" s="8"/>
      <c r="E100" s="139"/>
      <c r="F100" s="76"/>
      <c r="G100" s="87"/>
    </row>
    <row r="101" spans="2:7" s="9" customFormat="1" ht="6.75" customHeight="1">
      <c r="B101" s="433" t="s">
        <v>434</v>
      </c>
      <c r="C101" s="431" t="s">
        <v>436</v>
      </c>
      <c r="D101" s="8"/>
      <c r="E101" s="139"/>
      <c r="F101" s="76"/>
      <c r="G101" s="87"/>
    </row>
    <row r="102" spans="2:7" s="9" customFormat="1" ht="6.75" customHeight="1">
      <c r="B102" s="434"/>
      <c r="C102" s="432"/>
      <c r="D102" s="8"/>
      <c r="E102" s="139"/>
      <c r="F102" s="76"/>
      <c r="G102" s="87"/>
    </row>
    <row r="103" spans="2:7" s="9" customFormat="1" ht="6.75" customHeight="1">
      <c r="B103" s="15"/>
      <c r="C103" s="144"/>
      <c r="D103" s="8"/>
      <c r="E103" s="456" t="s">
        <v>205</v>
      </c>
      <c r="F103" s="76"/>
      <c r="G103" s="87"/>
    </row>
    <row r="104" spans="2:7" s="9" customFormat="1" ht="6.75" customHeight="1">
      <c r="B104" s="15"/>
      <c r="C104" s="144"/>
      <c r="D104" s="8"/>
      <c r="E104" s="457"/>
      <c r="F104" s="76"/>
      <c r="G104" s="87"/>
    </row>
    <row r="105" spans="2:7" s="9" customFormat="1" ht="6.75" customHeight="1">
      <c r="B105" s="15"/>
      <c r="C105" s="144"/>
      <c r="D105" s="8"/>
      <c r="E105" s="458" t="s">
        <v>442</v>
      </c>
      <c r="F105" s="76"/>
      <c r="G105" s="87"/>
    </row>
    <row r="106" spans="2:7" s="9" customFormat="1" ht="6.75" customHeight="1">
      <c r="B106" s="15"/>
      <c r="C106" s="7"/>
      <c r="D106" s="8"/>
      <c r="E106" s="456"/>
      <c r="F106" s="76"/>
      <c r="G106" s="87"/>
    </row>
    <row r="107" spans="2:7" s="9" customFormat="1" ht="6.75" customHeight="1">
      <c r="B107" s="15"/>
      <c r="C107" s="443" t="s">
        <v>437</v>
      </c>
      <c r="D107" s="8"/>
      <c r="E107" s="139"/>
      <c r="F107" s="76"/>
      <c r="G107" s="87"/>
    </row>
    <row r="108" spans="2:7" s="9" customFormat="1" ht="6.75" customHeight="1">
      <c r="B108" s="15"/>
      <c r="C108" s="444"/>
      <c r="D108" s="8"/>
      <c r="E108" s="139"/>
      <c r="F108" s="76"/>
      <c r="G108" s="87"/>
    </row>
    <row r="109" spans="2:7" s="9" customFormat="1" ht="6.75" customHeight="1">
      <c r="B109" s="15"/>
      <c r="C109" s="459"/>
      <c r="D109" s="8"/>
      <c r="E109" s="139"/>
      <c r="F109" s="76"/>
      <c r="G109" s="87"/>
    </row>
    <row r="110" spans="2:7" s="9" customFormat="1" ht="6.75" customHeight="1">
      <c r="B110" s="15"/>
      <c r="C110" s="454"/>
      <c r="D110" s="8"/>
      <c r="E110" s="139"/>
      <c r="F110" s="76"/>
      <c r="G110" s="87"/>
    </row>
    <row r="111" spans="2:7" s="9" customFormat="1" ht="6.75" customHeight="1">
      <c r="B111" s="11"/>
      <c r="C111" s="142"/>
      <c r="D111" s="429" t="s">
        <v>440</v>
      </c>
      <c r="E111" s="139"/>
      <c r="F111" s="76"/>
      <c r="G111" s="87"/>
    </row>
    <row r="112" spans="2:7" s="9" customFormat="1" ht="6.75" customHeight="1">
      <c r="B112" s="145"/>
      <c r="C112" s="142"/>
      <c r="D112" s="430"/>
      <c r="E112" s="139"/>
      <c r="F112" s="76"/>
      <c r="G112" s="87"/>
    </row>
    <row r="113" spans="2:7" s="9" customFormat="1" ht="6.75" customHeight="1">
      <c r="B113" s="15"/>
      <c r="C113" s="142"/>
      <c r="D113" s="431" t="s">
        <v>441</v>
      </c>
      <c r="E113" s="139"/>
      <c r="F113" s="76"/>
      <c r="G113" s="87"/>
    </row>
    <row r="114" spans="2:7" s="9" customFormat="1" ht="6.75" customHeight="1">
      <c r="B114" s="15"/>
      <c r="C114" s="8"/>
      <c r="D114" s="432"/>
      <c r="E114" s="139"/>
      <c r="F114" s="76"/>
      <c r="G114" s="87"/>
    </row>
    <row r="115" spans="2:7" s="9" customFormat="1" ht="6.75" customHeight="1">
      <c r="B115" s="15"/>
      <c r="C115" s="454" t="s">
        <v>438</v>
      </c>
      <c r="D115" s="7"/>
      <c r="E115" s="139"/>
      <c r="F115" s="76"/>
      <c r="G115" s="87"/>
    </row>
    <row r="116" spans="2:7" s="9" customFormat="1" ht="6.75" customHeight="1">
      <c r="B116" s="15"/>
      <c r="C116" s="455"/>
      <c r="D116" s="7"/>
      <c r="E116" s="139"/>
      <c r="F116" s="76"/>
      <c r="G116" s="87"/>
    </row>
    <row r="117" spans="2:7" s="9" customFormat="1" ht="6.75" customHeight="1" thickBot="1">
      <c r="B117" s="17"/>
      <c r="C117" s="18"/>
      <c r="D117" s="19"/>
      <c r="E117" s="20"/>
      <c r="F117" s="76"/>
      <c r="G117" s="87"/>
    </row>
    <row r="118" ht="6.75" customHeight="1" thickTop="1"/>
    <row r="119" ht="6.75" customHeight="1" thickBot="1"/>
    <row r="120" spans="2:7" s="9" customFormat="1" ht="16.5" customHeight="1" thickTop="1">
      <c r="B120" s="435" t="s">
        <v>408</v>
      </c>
      <c r="C120" s="436"/>
      <c r="D120" s="436"/>
      <c r="E120" s="106"/>
      <c r="F120" s="7"/>
      <c r="G120" s="87"/>
    </row>
    <row r="121" spans="2:7" s="9" customFormat="1" ht="6" customHeight="1">
      <c r="B121" s="437" t="s">
        <v>2</v>
      </c>
      <c r="C121" s="7"/>
      <c r="D121" s="7"/>
      <c r="E121" s="12"/>
      <c r="F121" s="76"/>
      <c r="G121" s="87"/>
    </row>
    <row r="122" spans="2:7" s="9" customFormat="1" ht="6" customHeight="1">
      <c r="B122" s="438"/>
      <c r="C122" s="7"/>
      <c r="D122" s="7"/>
      <c r="E122" s="12"/>
      <c r="F122" s="76"/>
      <c r="G122" s="87"/>
    </row>
    <row r="123" spans="2:7" s="9" customFormat="1" ht="6" customHeight="1">
      <c r="B123" s="460" t="s">
        <v>40</v>
      </c>
      <c r="C123" s="7"/>
      <c r="D123" s="7"/>
      <c r="E123" s="12"/>
      <c r="F123" s="76"/>
      <c r="G123" s="87"/>
    </row>
    <row r="124" spans="2:7" s="9" customFormat="1" ht="6" customHeight="1" thickBot="1">
      <c r="B124" s="461"/>
      <c r="C124" s="13"/>
      <c r="D124" s="13"/>
      <c r="E124" s="14"/>
      <c r="F124" s="76"/>
      <c r="G124" s="87"/>
    </row>
    <row r="125" spans="2:7" s="9" customFormat="1" ht="6.75" customHeight="1">
      <c r="B125" s="11"/>
      <c r="C125" s="7"/>
      <c r="D125" s="7"/>
      <c r="E125" s="12"/>
      <c r="F125" s="76"/>
      <c r="G125" s="87"/>
    </row>
    <row r="126" spans="2:7" s="9" customFormat="1" ht="6.75" customHeight="1">
      <c r="B126" s="441" t="s">
        <v>443</v>
      </c>
      <c r="C126" s="7"/>
      <c r="D126" s="7"/>
      <c r="E126" s="12"/>
      <c r="F126" s="76"/>
      <c r="G126" s="87"/>
    </row>
    <row r="127" spans="2:7" s="9" customFormat="1" ht="6.75" customHeight="1">
      <c r="B127" s="442"/>
      <c r="C127" s="7"/>
      <c r="D127" s="7"/>
      <c r="E127" s="12"/>
      <c r="F127" s="76"/>
      <c r="G127" s="87"/>
    </row>
    <row r="128" spans="2:7" s="9" customFormat="1" ht="6.75" customHeight="1">
      <c r="B128" s="88"/>
      <c r="C128" s="7"/>
      <c r="D128" s="7"/>
      <c r="E128" s="12"/>
      <c r="F128" s="76"/>
      <c r="G128" s="87"/>
    </row>
    <row r="129" spans="2:7" s="9" customFormat="1" ht="6.75" customHeight="1">
      <c r="B129" s="16"/>
      <c r="C129" s="7"/>
      <c r="D129" s="7"/>
      <c r="E129" s="12"/>
      <c r="F129" s="76"/>
      <c r="G129" s="87"/>
    </row>
    <row r="130" spans="2:7" s="9" customFormat="1" ht="6.75" customHeight="1">
      <c r="B130" s="16"/>
      <c r="C130" s="443" t="s">
        <v>445</v>
      </c>
      <c r="D130" s="7"/>
      <c r="E130" s="12"/>
      <c r="F130" s="76"/>
      <c r="G130" s="87"/>
    </row>
    <row r="131" spans="2:7" s="9" customFormat="1" ht="6.75" customHeight="1">
      <c r="B131" s="16"/>
      <c r="C131" s="444"/>
      <c r="D131" s="7"/>
      <c r="E131" s="12"/>
      <c r="F131" s="76"/>
      <c r="G131" s="87"/>
    </row>
    <row r="132" spans="2:7" s="9" customFormat="1" ht="6.75" customHeight="1">
      <c r="B132" s="16"/>
      <c r="C132" s="445" t="s">
        <v>446</v>
      </c>
      <c r="D132" s="7"/>
      <c r="E132" s="12"/>
      <c r="F132" s="76"/>
      <c r="G132" s="87"/>
    </row>
    <row r="133" spans="2:7" s="9" customFormat="1" ht="6.75" customHeight="1">
      <c r="B133" s="150"/>
      <c r="C133" s="429"/>
      <c r="D133" s="7"/>
      <c r="E133" s="12"/>
      <c r="F133" s="76"/>
      <c r="G133" s="87"/>
    </row>
    <row r="134" spans="2:7" s="9" customFormat="1" ht="6.75" customHeight="1">
      <c r="B134" s="433" t="s">
        <v>138</v>
      </c>
      <c r="C134" s="8"/>
      <c r="D134" s="7"/>
      <c r="E134" s="12"/>
      <c r="F134" s="76"/>
      <c r="G134" s="87"/>
    </row>
    <row r="135" spans="2:7" s="9" customFormat="1" ht="6.75" customHeight="1">
      <c r="B135" s="434"/>
      <c r="C135" s="8"/>
      <c r="D135" s="7"/>
      <c r="E135" s="12"/>
      <c r="F135" s="76"/>
      <c r="G135" s="87"/>
    </row>
    <row r="136" spans="2:7" s="9" customFormat="1" ht="6.75" customHeight="1">
      <c r="B136" s="15"/>
      <c r="C136" s="8"/>
      <c r="D136" s="7"/>
      <c r="E136" s="12"/>
      <c r="F136" s="76"/>
      <c r="G136" s="87"/>
    </row>
    <row r="137" spans="2:7" s="9" customFormat="1" ht="6.75" customHeight="1">
      <c r="B137" s="15"/>
      <c r="C137" s="8"/>
      <c r="D137" s="7"/>
      <c r="E137" s="12"/>
      <c r="F137" s="76"/>
      <c r="G137" s="87"/>
    </row>
    <row r="138" spans="2:7" s="9" customFormat="1" ht="6.75" customHeight="1">
      <c r="B138" s="89"/>
      <c r="C138" s="8"/>
      <c r="D138" s="432" t="s">
        <v>447</v>
      </c>
      <c r="E138" s="12"/>
      <c r="F138" s="76"/>
      <c r="G138" s="87"/>
    </row>
    <row r="139" spans="2:7" s="9" customFormat="1" ht="6.75" customHeight="1">
      <c r="B139" s="89"/>
      <c r="C139" s="8"/>
      <c r="D139" s="453"/>
      <c r="E139" s="12"/>
      <c r="F139" s="76"/>
      <c r="G139" s="87"/>
    </row>
    <row r="140" spans="2:7" s="9" customFormat="1" ht="6.75" customHeight="1">
      <c r="B140" s="89"/>
      <c r="C140" s="8"/>
      <c r="D140" s="431" t="s">
        <v>449</v>
      </c>
      <c r="E140" s="12"/>
      <c r="F140" s="76"/>
      <c r="G140" s="87"/>
    </row>
    <row r="141" spans="2:7" s="9" customFormat="1" ht="6.75" customHeight="1">
      <c r="B141" s="11"/>
      <c r="C141" s="8"/>
      <c r="D141" s="432"/>
      <c r="E141" s="12"/>
      <c r="F141" s="76"/>
      <c r="G141" s="87"/>
    </row>
    <row r="142" spans="2:7" s="9" customFormat="1" ht="6.75" customHeight="1">
      <c r="B142" s="441" t="s">
        <v>444</v>
      </c>
      <c r="C142" s="8"/>
      <c r="D142" s="7"/>
      <c r="E142" s="12"/>
      <c r="F142" s="76"/>
      <c r="G142" s="87"/>
    </row>
    <row r="143" spans="2:7" s="9" customFormat="1" ht="6.75" customHeight="1">
      <c r="B143" s="442"/>
      <c r="C143" s="8"/>
      <c r="D143" s="7"/>
      <c r="E143" s="12"/>
      <c r="F143" s="76"/>
      <c r="G143" s="87"/>
    </row>
    <row r="144" spans="2:7" s="9" customFormat="1" ht="6.75" customHeight="1">
      <c r="B144" s="88"/>
      <c r="C144" s="8"/>
      <c r="D144" s="7"/>
      <c r="E144" s="12"/>
      <c r="F144" s="76"/>
      <c r="G144" s="87"/>
    </row>
    <row r="145" spans="2:7" s="9" customFormat="1" ht="6.75" customHeight="1">
      <c r="B145" s="16"/>
      <c r="C145" s="8"/>
      <c r="D145" s="7"/>
      <c r="E145" s="12"/>
      <c r="F145" s="76"/>
      <c r="G145" s="87"/>
    </row>
    <row r="146" spans="2:7" s="9" customFormat="1" ht="6.75" customHeight="1">
      <c r="B146" s="16"/>
      <c r="C146" s="429" t="s">
        <v>447</v>
      </c>
      <c r="D146" s="7"/>
      <c r="E146" s="12"/>
      <c r="F146" s="76"/>
      <c r="G146" s="87"/>
    </row>
    <row r="147" spans="2:7" s="9" customFormat="1" ht="6.75" customHeight="1">
      <c r="B147" s="16"/>
      <c r="C147" s="430"/>
      <c r="D147" s="7"/>
      <c r="E147" s="12"/>
      <c r="F147" s="76"/>
      <c r="G147" s="87"/>
    </row>
    <row r="148" spans="2:7" s="9" customFormat="1" ht="6.75" customHeight="1">
      <c r="B148" s="16"/>
      <c r="C148" s="431" t="s">
        <v>448</v>
      </c>
      <c r="D148" s="7"/>
      <c r="E148" s="12"/>
      <c r="F148" s="76"/>
      <c r="G148" s="87"/>
    </row>
    <row r="149" spans="2:7" s="9" customFormat="1" ht="6.75" customHeight="1">
      <c r="B149" s="150"/>
      <c r="C149" s="432"/>
      <c r="D149" s="7"/>
      <c r="E149" s="12"/>
      <c r="F149" s="76"/>
      <c r="G149" s="87"/>
    </row>
    <row r="150" spans="2:7" s="9" customFormat="1" ht="6.75" customHeight="1">
      <c r="B150" s="433" t="s">
        <v>146</v>
      </c>
      <c r="C150" s="7"/>
      <c r="D150" s="7"/>
      <c r="E150" s="12"/>
      <c r="F150" s="76"/>
      <c r="G150" s="87"/>
    </row>
    <row r="151" spans="2:7" s="9" customFormat="1" ht="6.75" customHeight="1">
      <c r="B151" s="434"/>
      <c r="C151" s="84"/>
      <c r="D151" s="7"/>
      <c r="E151" s="12"/>
      <c r="F151" s="76"/>
      <c r="G151" s="87"/>
    </row>
    <row r="152" spans="2:7" s="9" customFormat="1" ht="6.75" customHeight="1" thickBot="1">
      <c r="B152" s="17"/>
      <c r="C152" s="18"/>
      <c r="D152" s="19"/>
      <c r="E152" s="20"/>
      <c r="F152" s="76"/>
      <c r="G152" s="87"/>
    </row>
    <row r="153" ht="6.75" customHeight="1" thickTop="1"/>
    <row r="154" ht="6.75" customHeight="1" thickBot="1"/>
    <row r="155" spans="2:7" s="9" customFormat="1" ht="16.5" customHeight="1" thickTop="1">
      <c r="B155" s="435" t="s">
        <v>408</v>
      </c>
      <c r="C155" s="436"/>
      <c r="D155" s="436"/>
      <c r="E155" s="106"/>
      <c r="F155" s="7"/>
      <c r="G155" s="87"/>
    </row>
    <row r="156" spans="2:7" s="9" customFormat="1" ht="6.75" customHeight="1">
      <c r="B156" s="437" t="s">
        <v>2</v>
      </c>
      <c r="C156" s="7"/>
      <c r="D156" s="7"/>
      <c r="E156" s="12"/>
      <c r="F156" s="76"/>
      <c r="G156" s="87"/>
    </row>
    <row r="157" spans="2:7" s="9" customFormat="1" ht="6.75" customHeight="1">
      <c r="B157" s="438"/>
      <c r="C157" s="7"/>
      <c r="D157" s="7"/>
      <c r="E157" s="12"/>
      <c r="F157" s="76"/>
      <c r="G157" s="87"/>
    </row>
    <row r="158" spans="2:7" s="9" customFormat="1" ht="6.75" customHeight="1">
      <c r="B158" s="439" t="s">
        <v>114</v>
      </c>
      <c r="C158" s="7"/>
      <c r="D158" s="7"/>
      <c r="E158" s="12"/>
      <c r="F158" s="76"/>
      <c r="G158" s="87"/>
    </row>
    <row r="159" spans="2:7" s="9" customFormat="1" ht="6.75" customHeight="1" thickBot="1">
      <c r="B159" s="440"/>
      <c r="C159" s="13"/>
      <c r="D159" s="13"/>
      <c r="E159" s="14"/>
      <c r="F159" s="76"/>
      <c r="G159" s="87"/>
    </row>
    <row r="160" spans="2:7" s="9" customFormat="1" ht="6.75" customHeight="1">
      <c r="B160" s="11"/>
      <c r="C160" s="7"/>
      <c r="D160" s="7"/>
      <c r="E160" s="12"/>
      <c r="F160" s="76"/>
      <c r="G160" s="87"/>
    </row>
    <row r="161" spans="2:7" s="9" customFormat="1" ht="6.75" customHeight="1">
      <c r="B161" s="11"/>
      <c r="C161" s="443" t="s">
        <v>131</v>
      </c>
      <c r="D161" s="7"/>
      <c r="E161" s="12"/>
      <c r="F161" s="76"/>
      <c r="G161" s="87"/>
    </row>
    <row r="162" spans="2:7" s="9" customFormat="1" ht="6.75" customHeight="1">
      <c r="B162" s="11"/>
      <c r="C162" s="444"/>
      <c r="D162" s="7"/>
      <c r="E162" s="139"/>
      <c r="F162" s="76"/>
      <c r="G162" s="87"/>
    </row>
    <row r="163" spans="2:7" s="9" customFormat="1" ht="6.75" customHeight="1">
      <c r="B163" s="15"/>
      <c r="C163" s="140"/>
      <c r="D163" s="7"/>
      <c r="E163" s="139"/>
      <c r="F163" s="76"/>
      <c r="G163" s="87"/>
    </row>
    <row r="164" spans="2:7" s="9" customFormat="1" ht="6.75" customHeight="1">
      <c r="B164" s="141"/>
      <c r="C164" s="142"/>
      <c r="D164" s="7"/>
      <c r="E164" s="139"/>
      <c r="F164" s="76"/>
      <c r="G164" s="87"/>
    </row>
    <row r="165" spans="2:7" s="9" customFormat="1" ht="6.75" customHeight="1">
      <c r="B165" s="15"/>
      <c r="C165" s="142"/>
      <c r="D165" s="432" t="s">
        <v>132</v>
      </c>
      <c r="E165" s="139"/>
      <c r="F165" s="76"/>
      <c r="G165" s="87"/>
    </row>
    <row r="166" spans="2:7" s="9" customFormat="1" ht="6.75" customHeight="1">
      <c r="B166" s="141"/>
      <c r="C166" s="142"/>
      <c r="D166" s="453"/>
      <c r="E166" s="139"/>
      <c r="F166" s="76"/>
      <c r="G166" s="87"/>
    </row>
    <row r="167" spans="2:7" s="9" customFormat="1" ht="6.75" customHeight="1">
      <c r="B167" s="441" t="s">
        <v>450</v>
      </c>
      <c r="C167" s="142"/>
      <c r="D167" s="445" t="s">
        <v>456</v>
      </c>
      <c r="E167" s="139"/>
      <c r="F167" s="76"/>
      <c r="G167" s="87"/>
    </row>
    <row r="168" spans="2:7" s="9" customFormat="1" ht="6.75" customHeight="1">
      <c r="B168" s="442"/>
      <c r="C168" s="8"/>
      <c r="D168" s="429"/>
      <c r="E168" s="139"/>
      <c r="F168" s="76"/>
      <c r="G168" s="87"/>
    </row>
    <row r="169" spans="2:7" s="9" customFormat="1" ht="6.75" customHeight="1">
      <c r="B169" s="16"/>
      <c r="C169" s="429" t="s">
        <v>452</v>
      </c>
      <c r="D169" s="8"/>
      <c r="E169" s="139"/>
      <c r="F169" s="76"/>
      <c r="G169" s="87"/>
    </row>
    <row r="170" spans="2:7" s="9" customFormat="1" ht="6.75" customHeight="1">
      <c r="B170" s="16"/>
      <c r="C170" s="430"/>
      <c r="D170" s="8"/>
      <c r="E170" s="139"/>
      <c r="F170" s="76"/>
      <c r="G170" s="87"/>
    </row>
    <row r="171" spans="2:7" s="9" customFormat="1" ht="6.75" customHeight="1">
      <c r="B171" s="433" t="s">
        <v>394</v>
      </c>
      <c r="C171" s="431" t="s">
        <v>453</v>
      </c>
      <c r="D171" s="8"/>
      <c r="E171" s="139"/>
      <c r="F171" s="76"/>
      <c r="G171" s="87"/>
    </row>
    <row r="172" spans="2:7" s="9" customFormat="1" ht="6.75" customHeight="1">
      <c r="B172" s="434"/>
      <c r="C172" s="432"/>
      <c r="D172" s="8"/>
      <c r="E172" s="139"/>
      <c r="F172" s="76"/>
      <c r="G172" s="87"/>
    </row>
    <row r="173" spans="2:7" s="9" customFormat="1" ht="6.75" customHeight="1">
      <c r="B173" s="143"/>
      <c r="C173" s="144"/>
      <c r="D173" s="8"/>
      <c r="E173" s="456" t="s">
        <v>132</v>
      </c>
      <c r="F173" s="76"/>
      <c r="G173" s="87"/>
    </row>
    <row r="174" spans="2:7" s="9" customFormat="1" ht="6.75" customHeight="1">
      <c r="B174" s="15"/>
      <c r="C174" s="144"/>
      <c r="D174" s="8"/>
      <c r="E174" s="457"/>
      <c r="F174" s="76"/>
      <c r="G174" s="87"/>
    </row>
    <row r="175" spans="2:7" s="9" customFormat="1" ht="6.75" customHeight="1">
      <c r="B175" s="441" t="s">
        <v>451</v>
      </c>
      <c r="C175" s="144"/>
      <c r="D175" s="8"/>
      <c r="E175" s="458" t="s">
        <v>459</v>
      </c>
      <c r="F175" s="76"/>
      <c r="G175" s="87"/>
    </row>
    <row r="176" spans="2:7" s="9" customFormat="1" ht="6.75" customHeight="1">
      <c r="B176" s="442"/>
      <c r="C176" s="7"/>
      <c r="D176" s="8"/>
      <c r="E176" s="456"/>
      <c r="F176" s="76"/>
      <c r="G176" s="87"/>
    </row>
    <row r="177" spans="2:7" s="9" customFormat="1" ht="6.75" customHeight="1">
      <c r="B177" s="16"/>
      <c r="C177" s="432" t="s">
        <v>454</v>
      </c>
      <c r="D177" s="8"/>
      <c r="E177" s="139"/>
      <c r="F177" s="76"/>
      <c r="G177" s="87"/>
    </row>
    <row r="178" spans="2:7" s="9" customFormat="1" ht="6.75" customHeight="1">
      <c r="B178" s="16"/>
      <c r="C178" s="453"/>
      <c r="D178" s="8"/>
      <c r="E178" s="139"/>
      <c r="F178" s="76"/>
      <c r="G178" s="87"/>
    </row>
    <row r="179" spans="2:7" s="9" customFormat="1" ht="6.75" customHeight="1">
      <c r="B179" s="433" t="s">
        <v>208</v>
      </c>
      <c r="C179" s="445" t="s">
        <v>129</v>
      </c>
      <c r="D179" s="8"/>
      <c r="E179" s="139"/>
      <c r="F179" s="76"/>
      <c r="G179" s="87"/>
    </row>
    <row r="180" spans="2:7" s="9" customFormat="1" ht="6.75" customHeight="1">
      <c r="B180" s="434"/>
      <c r="C180" s="429"/>
      <c r="D180" s="8"/>
      <c r="E180" s="139"/>
      <c r="F180" s="76"/>
      <c r="G180" s="87"/>
    </row>
    <row r="181" spans="2:7" s="9" customFormat="1" ht="6.75" customHeight="1">
      <c r="B181" s="11"/>
      <c r="C181" s="142"/>
      <c r="D181" s="429" t="s">
        <v>457</v>
      </c>
      <c r="E181" s="139"/>
      <c r="F181" s="76"/>
      <c r="G181" s="87"/>
    </row>
    <row r="182" spans="2:7" s="9" customFormat="1" ht="6.75" customHeight="1">
      <c r="B182" s="145"/>
      <c r="C182" s="142"/>
      <c r="D182" s="430"/>
      <c r="E182" s="139"/>
      <c r="F182" s="76"/>
      <c r="G182" s="87"/>
    </row>
    <row r="183" spans="2:7" s="9" customFormat="1" ht="6.75" customHeight="1">
      <c r="B183" s="15"/>
      <c r="C183" s="142"/>
      <c r="D183" s="431" t="s">
        <v>458</v>
      </c>
      <c r="E183" s="139"/>
      <c r="F183" s="76"/>
      <c r="G183" s="87"/>
    </row>
    <row r="184" spans="2:7" s="9" customFormat="1" ht="6.75" customHeight="1">
      <c r="B184" s="15"/>
      <c r="C184" s="8"/>
      <c r="D184" s="432"/>
      <c r="E184" s="139"/>
      <c r="F184" s="76"/>
      <c r="G184" s="87"/>
    </row>
    <row r="185" spans="2:7" s="9" customFormat="1" ht="6.75" customHeight="1">
      <c r="B185" s="15"/>
      <c r="C185" s="454" t="s">
        <v>455</v>
      </c>
      <c r="D185" s="7"/>
      <c r="E185" s="139"/>
      <c r="F185" s="76"/>
      <c r="G185" s="87"/>
    </row>
    <row r="186" spans="2:7" s="9" customFormat="1" ht="6.75" customHeight="1">
      <c r="B186" s="15"/>
      <c r="C186" s="455"/>
      <c r="D186" s="7"/>
      <c r="E186" s="139"/>
      <c r="F186" s="76"/>
      <c r="G186" s="87"/>
    </row>
    <row r="187" spans="2:7" s="9" customFormat="1" ht="6.75" customHeight="1" thickBot="1">
      <c r="B187" s="17"/>
      <c r="C187" s="18"/>
      <c r="D187" s="19"/>
      <c r="E187" s="20"/>
      <c r="F187" s="76"/>
      <c r="G187" s="87"/>
    </row>
    <row r="188" ht="6.75" customHeight="1" thickTop="1"/>
    <row r="189" ht="6.75" customHeight="1" thickBot="1"/>
    <row r="190" spans="2:7" s="9" customFormat="1" ht="16.5" customHeight="1" thickTop="1">
      <c r="B190" s="435" t="s">
        <v>408</v>
      </c>
      <c r="C190" s="436"/>
      <c r="D190" s="436"/>
      <c r="E190" s="106"/>
      <c r="F190" s="76"/>
      <c r="G190" s="87"/>
    </row>
    <row r="191" spans="2:7" s="9" customFormat="1" ht="6.75" customHeight="1">
      <c r="B191" s="437" t="s">
        <v>2</v>
      </c>
      <c r="C191" s="7"/>
      <c r="D191" s="7"/>
      <c r="E191" s="12"/>
      <c r="F191" s="76"/>
      <c r="G191" s="87"/>
    </row>
    <row r="192" spans="2:7" s="9" customFormat="1" ht="6.75" customHeight="1">
      <c r="B192" s="438"/>
      <c r="C192" s="7"/>
      <c r="D192" s="7"/>
      <c r="E192" s="12"/>
      <c r="F192" s="76"/>
      <c r="G192" s="87"/>
    </row>
    <row r="193" spans="2:7" s="9" customFormat="1" ht="6.75" customHeight="1">
      <c r="B193" s="439" t="s">
        <v>115</v>
      </c>
      <c r="C193" s="7"/>
      <c r="D193" s="7"/>
      <c r="E193" s="12"/>
      <c r="F193" s="76"/>
      <c r="G193" s="87"/>
    </row>
    <row r="194" spans="2:7" s="9" customFormat="1" ht="6.75" customHeight="1" thickBot="1">
      <c r="B194" s="440"/>
      <c r="C194" s="13"/>
      <c r="D194" s="13"/>
      <c r="E194" s="14"/>
      <c r="F194" s="76"/>
      <c r="G194" s="87"/>
    </row>
    <row r="195" spans="2:7" s="9" customFormat="1" ht="6.75" customHeight="1">
      <c r="B195" s="11"/>
      <c r="C195" s="7"/>
      <c r="D195" s="7"/>
      <c r="E195" s="12"/>
      <c r="F195" s="76"/>
      <c r="G195" s="87"/>
    </row>
    <row r="196" spans="2:7" s="9" customFormat="1" ht="6.75" customHeight="1">
      <c r="B196" s="11"/>
      <c r="C196" s="443" t="s">
        <v>461</v>
      </c>
      <c r="D196" s="7"/>
      <c r="E196" s="12"/>
      <c r="F196" s="76"/>
      <c r="G196" s="87"/>
    </row>
    <row r="197" spans="2:7" s="9" customFormat="1" ht="6.75" customHeight="1">
      <c r="B197" s="11"/>
      <c r="C197" s="444"/>
      <c r="D197" s="7"/>
      <c r="E197" s="139"/>
      <c r="F197" s="76"/>
      <c r="G197" s="87"/>
    </row>
    <row r="198" spans="2:7" s="9" customFormat="1" ht="6.75" customHeight="1">
      <c r="B198" s="15"/>
      <c r="C198" s="140"/>
      <c r="D198" s="7"/>
      <c r="E198" s="139"/>
      <c r="F198" s="76"/>
      <c r="G198" s="87"/>
    </row>
    <row r="199" spans="2:7" s="9" customFormat="1" ht="6.75" customHeight="1">
      <c r="B199" s="141"/>
      <c r="C199" s="142"/>
      <c r="D199" s="7"/>
      <c r="E199" s="139"/>
      <c r="F199" s="76"/>
      <c r="G199" s="87"/>
    </row>
    <row r="200" spans="2:7" s="9" customFormat="1" ht="6.75" customHeight="1">
      <c r="B200" s="15"/>
      <c r="C200" s="142"/>
      <c r="D200" s="432" t="s">
        <v>211</v>
      </c>
      <c r="E200" s="139"/>
      <c r="F200" s="76"/>
      <c r="G200" s="87"/>
    </row>
    <row r="201" spans="2:7" s="9" customFormat="1" ht="6.75" customHeight="1">
      <c r="B201" s="141"/>
      <c r="C201" s="142"/>
      <c r="D201" s="453"/>
      <c r="E201" s="139"/>
      <c r="F201" s="76"/>
      <c r="G201" s="87"/>
    </row>
    <row r="202" spans="2:7" s="9" customFormat="1" ht="6.75" customHeight="1">
      <c r="B202" s="441" t="s">
        <v>147</v>
      </c>
      <c r="C202" s="142"/>
      <c r="D202" s="445" t="s">
        <v>464</v>
      </c>
      <c r="E202" s="139"/>
      <c r="F202" s="76"/>
      <c r="G202" s="87"/>
    </row>
    <row r="203" spans="2:7" s="9" customFormat="1" ht="6.75" customHeight="1">
      <c r="B203" s="442"/>
      <c r="C203" s="8"/>
      <c r="D203" s="429"/>
      <c r="E203" s="139"/>
      <c r="F203" s="76"/>
      <c r="G203" s="87"/>
    </row>
    <row r="204" spans="2:7" s="9" customFormat="1" ht="6.75" customHeight="1">
      <c r="B204" s="16"/>
      <c r="C204" s="454" t="s">
        <v>211</v>
      </c>
      <c r="D204" s="8"/>
      <c r="E204" s="139"/>
      <c r="F204" s="76"/>
      <c r="G204" s="87"/>
    </row>
    <row r="205" spans="2:7" s="9" customFormat="1" ht="6.75" customHeight="1">
      <c r="B205" s="16"/>
      <c r="C205" s="455"/>
      <c r="D205" s="8"/>
      <c r="E205" s="139"/>
      <c r="F205" s="76"/>
      <c r="G205" s="87"/>
    </row>
    <row r="206" spans="2:7" s="9" customFormat="1" ht="6.75" customHeight="1">
      <c r="B206" s="433" t="s">
        <v>460</v>
      </c>
      <c r="C206" s="431" t="s">
        <v>129</v>
      </c>
      <c r="D206" s="8"/>
      <c r="E206" s="139"/>
      <c r="F206" s="76"/>
      <c r="G206" s="87"/>
    </row>
    <row r="207" spans="2:7" s="9" customFormat="1" ht="6.75" customHeight="1">
      <c r="B207" s="434"/>
      <c r="C207" s="432"/>
      <c r="D207" s="8"/>
      <c r="E207" s="139"/>
      <c r="F207" s="76"/>
      <c r="G207" s="87"/>
    </row>
    <row r="208" spans="2:7" s="9" customFormat="1" ht="6.75" customHeight="1">
      <c r="B208" s="15"/>
      <c r="C208" s="144"/>
      <c r="D208" s="8"/>
      <c r="E208" s="456" t="s">
        <v>211</v>
      </c>
      <c r="F208" s="76"/>
      <c r="G208" s="87"/>
    </row>
    <row r="209" spans="2:7" s="9" customFormat="1" ht="6.75" customHeight="1">
      <c r="B209" s="15"/>
      <c r="C209" s="144"/>
      <c r="D209" s="8"/>
      <c r="E209" s="457"/>
      <c r="F209" s="76"/>
      <c r="G209" s="87"/>
    </row>
    <row r="210" spans="2:7" s="9" customFormat="1" ht="6.75" customHeight="1">
      <c r="B210" s="15"/>
      <c r="C210" s="144"/>
      <c r="D210" s="8"/>
      <c r="E210" s="458" t="s">
        <v>203</v>
      </c>
      <c r="F210" s="76"/>
      <c r="G210" s="87"/>
    </row>
    <row r="211" spans="2:7" s="9" customFormat="1" ht="6.75" customHeight="1">
      <c r="B211" s="15"/>
      <c r="C211" s="7"/>
      <c r="D211" s="8"/>
      <c r="E211" s="456"/>
      <c r="F211" s="76"/>
      <c r="G211" s="87"/>
    </row>
    <row r="212" spans="2:7" s="9" customFormat="1" ht="6.75" customHeight="1">
      <c r="B212" s="15"/>
      <c r="C212" s="443" t="s">
        <v>462</v>
      </c>
      <c r="D212" s="8"/>
      <c r="E212" s="139"/>
      <c r="F212" s="76"/>
      <c r="G212" s="87"/>
    </row>
    <row r="213" spans="2:7" s="9" customFormat="1" ht="6.75" customHeight="1">
      <c r="B213" s="15"/>
      <c r="C213" s="444"/>
      <c r="D213" s="8"/>
      <c r="E213" s="139"/>
      <c r="F213" s="76"/>
      <c r="G213" s="87"/>
    </row>
    <row r="214" spans="2:7" s="9" customFormat="1" ht="6.75" customHeight="1">
      <c r="B214" s="15"/>
      <c r="C214" s="459"/>
      <c r="D214" s="8"/>
      <c r="E214" s="139"/>
      <c r="F214" s="76"/>
      <c r="G214" s="87"/>
    </row>
    <row r="215" spans="2:7" s="9" customFormat="1" ht="6.75" customHeight="1">
      <c r="B215" s="15"/>
      <c r="C215" s="454"/>
      <c r="D215" s="8"/>
      <c r="E215" s="139"/>
      <c r="F215" s="76"/>
      <c r="G215" s="87"/>
    </row>
    <row r="216" spans="2:7" s="9" customFormat="1" ht="6.75" customHeight="1">
      <c r="B216" s="11"/>
      <c r="C216" s="142"/>
      <c r="D216" s="429" t="s">
        <v>282</v>
      </c>
      <c r="E216" s="139"/>
      <c r="F216" s="76"/>
      <c r="G216" s="87"/>
    </row>
    <row r="217" spans="2:7" s="9" customFormat="1" ht="6.75" customHeight="1">
      <c r="B217" s="145"/>
      <c r="C217" s="142"/>
      <c r="D217" s="430"/>
      <c r="E217" s="139"/>
      <c r="F217" s="76"/>
      <c r="G217" s="87"/>
    </row>
    <row r="218" spans="2:7" s="9" customFormat="1" ht="6.75" customHeight="1">
      <c r="B218" s="15"/>
      <c r="C218" s="142"/>
      <c r="D218" s="431" t="s">
        <v>465</v>
      </c>
      <c r="E218" s="139"/>
      <c r="F218" s="76"/>
      <c r="G218" s="87"/>
    </row>
    <row r="219" spans="2:7" s="9" customFormat="1" ht="6.75" customHeight="1">
      <c r="B219" s="15"/>
      <c r="C219" s="8"/>
      <c r="D219" s="432"/>
      <c r="E219" s="139"/>
      <c r="F219" s="76"/>
      <c r="G219" s="87"/>
    </row>
    <row r="220" spans="2:7" s="9" customFormat="1" ht="6.75" customHeight="1">
      <c r="B220" s="15"/>
      <c r="C220" s="454" t="s">
        <v>463</v>
      </c>
      <c r="D220" s="7"/>
      <c r="E220" s="139"/>
      <c r="F220" s="76"/>
      <c r="G220" s="87"/>
    </row>
    <row r="221" spans="2:7" s="9" customFormat="1" ht="6.75" customHeight="1">
      <c r="B221" s="15"/>
      <c r="C221" s="455"/>
      <c r="D221" s="7"/>
      <c r="E221" s="139"/>
      <c r="F221" s="76"/>
      <c r="G221" s="87"/>
    </row>
    <row r="222" spans="2:7" s="9" customFormat="1" ht="6.75" customHeight="1" thickBot="1">
      <c r="B222" s="17"/>
      <c r="C222" s="18"/>
      <c r="D222" s="19"/>
      <c r="E222" s="20"/>
      <c r="F222" s="76"/>
      <c r="G222" s="87"/>
    </row>
    <row r="223" ht="6.75" customHeight="1" thickTop="1"/>
    <row r="224" ht="6.75" customHeight="1" thickBot="1"/>
    <row r="225" spans="2:7" s="9" customFormat="1" ht="16.5" customHeight="1" thickTop="1">
      <c r="B225" s="435" t="s">
        <v>408</v>
      </c>
      <c r="C225" s="436"/>
      <c r="D225" s="436"/>
      <c r="E225" s="106"/>
      <c r="F225" s="7"/>
      <c r="G225" s="87"/>
    </row>
    <row r="226" spans="2:7" s="9" customFormat="1" ht="6.75" customHeight="1">
      <c r="B226" s="437" t="s">
        <v>2</v>
      </c>
      <c r="C226" s="7"/>
      <c r="D226" s="7"/>
      <c r="E226" s="12"/>
      <c r="F226" s="76"/>
      <c r="G226" s="87"/>
    </row>
    <row r="227" spans="2:7" s="9" customFormat="1" ht="6.75" customHeight="1">
      <c r="B227" s="438"/>
      <c r="C227" s="7"/>
      <c r="D227" s="7"/>
      <c r="E227" s="12"/>
      <c r="F227" s="76"/>
      <c r="G227" s="87"/>
    </row>
    <row r="228" spans="2:7" s="9" customFormat="1" ht="6.75" customHeight="1">
      <c r="B228" s="460" t="s">
        <v>213</v>
      </c>
      <c r="C228" s="7"/>
      <c r="D228" s="7"/>
      <c r="E228" s="12"/>
      <c r="F228" s="76"/>
      <c r="G228" s="87"/>
    </row>
    <row r="229" spans="2:7" s="9" customFormat="1" ht="6.75" customHeight="1" thickBot="1">
      <c r="B229" s="461"/>
      <c r="C229" s="13"/>
      <c r="D229" s="13"/>
      <c r="E229" s="14"/>
      <c r="F229" s="76"/>
      <c r="G229" s="87"/>
    </row>
    <row r="230" spans="2:7" s="9" customFormat="1" ht="6.75" customHeight="1">
      <c r="B230" s="11"/>
      <c r="C230" s="7"/>
      <c r="D230" s="7"/>
      <c r="E230" s="12"/>
      <c r="F230" s="76"/>
      <c r="G230" s="87"/>
    </row>
    <row r="231" spans="2:7" s="9" customFormat="1" ht="6.75" customHeight="1">
      <c r="B231" s="11"/>
      <c r="C231" s="443" t="s">
        <v>469</v>
      </c>
      <c r="D231" s="7"/>
      <c r="E231" s="12"/>
      <c r="F231" s="76"/>
      <c r="G231" s="87"/>
    </row>
    <row r="232" spans="2:7" s="9" customFormat="1" ht="6.75" customHeight="1">
      <c r="B232" s="11"/>
      <c r="C232" s="444"/>
      <c r="D232" s="7"/>
      <c r="E232" s="139"/>
      <c r="F232" s="76"/>
      <c r="G232" s="87"/>
    </row>
    <row r="233" spans="2:7" s="9" customFormat="1" ht="6.75" customHeight="1">
      <c r="B233" s="15"/>
      <c r="C233" s="140"/>
      <c r="D233" s="7"/>
      <c r="E233" s="139"/>
      <c r="F233" s="76"/>
      <c r="G233" s="87"/>
    </row>
    <row r="234" spans="2:7" s="9" customFormat="1" ht="6.75" customHeight="1">
      <c r="B234" s="141"/>
      <c r="C234" s="142"/>
      <c r="D234" s="7"/>
      <c r="E234" s="139"/>
      <c r="F234" s="76"/>
      <c r="G234" s="87"/>
    </row>
    <row r="235" spans="2:7" s="9" customFormat="1" ht="6.75" customHeight="1">
      <c r="B235" s="15"/>
      <c r="C235" s="142"/>
      <c r="D235" s="432" t="s">
        <v>310</v>
      </c>
      <c r="E235" s="139"/>
      <c r="F235" s="76"/>
      <c r="G235" s="87"/>
    </row>
    <row r="236" spans="2:7" s="9" customFormat="1" ht="6.75" customHeight="1">
      <c r="B236" s="141"/>
      <c r="C236" s="142"/>
      <c r="D236" s="453"/>
      <c r="E236" s="139"/>
      <c r="F236" s="76"/>
      <c r="G236" s="87"/>
    </row>
    <row r="237" spans="2:7" s="9" customFormat="1" ht="6.75" customHeight="1">
      <c r="B237" s="441" t="s">
        <v>466</v>
      </c>
      <c r="C237" s="142"/>
      <c r="D237" s="445" t="s">
        <v>453</v>
      </c>
      <c r="E237" s="139"/>
      <c r="F237" s="76"/>
      <c r="G237" s="87"/>
    </row>
    <row r="238" spans="2:7" s="9" customFormat="1" ht="6.75" customHeight="1">
      <c r="B238" s="442"/>
      <c r="C238" s="8"/>
      <c r="D238" s="429"/>
      <c r="E238" s="139"/>
      <c r="F238" s="76"/>
      <c r="G238" s="87"/>
    </row>
    <row r="239" spans="2:7" s="9" customFormat="1" ht="6.75" customHeight="1">
      <c r="B239" s="16"/>
      <c r="C239" s="429" t="s">
        <v>306</v>
      </c>
      <c r="D239" s="8"/>
      <c r="E239" s="139"/>
      <c r="F239" s="76"/>
      <c r="G239" s="87"/>
    </row>
    <row r="240" spans="2:7" s="9" customFormat="1" ht="6.75" customHeight="1">
      <c r="B240" s="16"/>
      <c r="C240" s="430"/>
      <c r="D240" s="8"/>
      <c r="E240" s="139"/>
      <c r="F240" s="76"/>
      <c r="G240" s="87"/>
    </row>
    <row r="241" spans="2:7" s="9" customFormat="1" ht="6.75" customHeight="1">
      <c r="B241" s="433" t="s">
        <v>467</v>
      </c>
      <c r="C241" s="431" t="s">
        <v>458</v>
      </c>
      <c r="D241" s="8"/>
      <c r="E241" s="139"/>
      <c r="F241" s="76"/>
      <c r="G241" s="87"/>
    </row>
    <row r="242" spans="2:7" s="9" customFormat="1" ht="6.75" customHeight="1">
      <c r="B242" s="434"/>
      <c r="C242" s="432"/>
      <c r="D242" s="8"/>
      <c r="E242" s="139"/>
      <c r="F242" s="76"/>
      <c r="G242" s="87"/>
    </row>
    <row r="243" spans="2:7" s="9" customFormat="1" ht="6.75" customHeight="1">
      <c r="B243" s="143"/>
      <c r="C243" s="144"/>
      <c r="D243" s="8"/>
      <c r="E243" s="456" t="s">
        <v>212</v>
      </c>
      <c r="F243" s="76"/>
      <c r="G243" s="87"/>
    </row>
    <row r="244" spans="2:7" s="9" customFormat="1" ht="6.75" customHeight="1">
      <c r="B244" s="15"/>
      <c r="C244" s="144"/>
      <c r="D244" s="8"/>
      <c r="E244" s="457"/>
      <c r="F244" s="76"/>
      <c r="G244" s="87"/>
    </row>
    <row r="245" spans="2:7" s="9" customFormat="1" ht="6.75" customHeight="1">
      <c r="B245" s="441" t="s">
        <v>210</v>
      </c>
      <c r="C245" s="144"/>
      <c r="D245" s="8"/>
      <c r="E245" s="458" t="s">
        <v>472</v>
      </c>
      <c r="F245" s="76"/>
      <c r="G245" s="87"/>
    </row>
    <row r="246" spans="2:7" s="9" customFormat="1" ht="6.75" customHeight="1">
      <c r="B246" s="442"/>
      <c r="C246" s="7"/>
      <c r="D246" s="8"/>
      <c r="E246" s="456"/>
      <c r="F246" s="76"/>
      <c r="G246" s="87"/>
    </row>
    <row r="247" spans="2:7" s="9" customFormat="1" ht="6.75" customHeight="1">
      <c r="B247" s="16"/>
      <c r="C247" s="432" t="s">
        <v>212</v>
      </c>
      <c r="D247" s="8"/>
      <c r="E247" s="139"/>
      <c r="F247" s="76"/>
      <c r="G247" s="87"/>
    </row>
    <row r="248" spans="2:7" s="9" customFormat="1" ht="6.75" customHeight="1">
      <c r="B248" s="16"/>
      <c r="C248" s="453"/>
      <c r="D248" s="8"/>
      <c r="E248" s="139"/>
      <c r="F248" s="76"/>
      <c r="G248" s="87"/>
    </row>
    <row r="249" spans="2:7" s="9" customFormat="1" ht="6.75" customHeight="1">
      <c r="B249" s="433" t="s">
        <v>468</v>
      </c>
      <c r="C249" s="445" t="s">
        <v>470</v>
      </c>
      <c r="D249" s="8"/>
      <c r="E249" s="139"/>
      <c r="F249" s="76"/>
      <c r="G249" s="87"/>
    </row>
    <row r="250" spans="2:7" s="9" customFormat="1" ht="6.75" customHeight="1">
      <c r="B250" s="434"/>
      <c r="C250" s="429"/>
      <c r="D250" s="8"/>
      <c r="E250" s="139"/>
      <c r="F250" s="76"/>
      <c r="G250" s="87"/>
    </row>
    <row r="251" spans="2:7" s="9" customFormat="1" ht="6.75" customHeight="1">
      <c r="B251" s="11"/>
      <c r="C251" s="142"/>
      <c r="D251" s="429" t="s">
        <v>212</v>
      </c>
      <c r="E251" s="139"/>
      <c r="F251" s="76"/>
      <c r="G251" s="87"/>
    </row>
    <row r="252" spans="2:7" s="9" customFormat="1" ht="6.75" customHeight="1">
      <c r="B252" s="145"/>
      <c r="C252" s="142"/>
      <c r="D252" s="430"/>
      <c r="E252" s="139"/>
      <c r="F252" s="76"/>
      <c r="G252" s="87"/>
    </row>
    <row r="253" spans="2:7" s="9" customFormat="1" ht="6.75" customHeight="1">
      <c r="B253" s="15"/>
      <c r="C253" s="142"/>
      <c r="D253" s="431" t="s">
        <v>432</v>
      </c>
      <c r="E253" s="139"/>
      <c r="F253" s="76"/>
      <c r="G253" s="87"/>
    </row>
    <row r="254" spans="2:7" s="9" customFormat="1" ht="6.75" customHeight="1">
      <c r="B254" s="15"/>
      <c r="C254" s="8"/>
      <c r="D254" s="432"/>
      <c r="E254" s="139"/>
      <c r="F254" s="76"/>
      <c r="G254" s="87"/>
    </row>
    <row r="255" spans="2:7" s="9" customFormat="1" ht="6.75" customHeight="1">
      <c r="B255" s="15"/>
      <c r="C255" s="454" t="s">
        <v>471</v>
      </c>
      <c r="D255" s="7"/>
      <c r="E255" s="139"/>
      <c r="F255" s="76"/>
      <c r="G255" s="87"/>
    </row>
    <row r="256" spans="2:7" s="9" customFormat="1" ht="6.75" customHeight="1">
      <c r="B256" s="15"/>
      <c r="C256" s="455"/>
      <c r="D256" s="7"/>
      <c r="E256" s="139"/>
      <c r="F256" s="76"/>
      <c r="G256" s="87"/>
    </row>
    <row r="257" spans="2:7" s="9" customFormat="1" ht="6.75" customHeight="1" thickBot="1">
      <c r="B257" s="17"/>
      <c r="C257" s="18"/>
      <c r="D257" s="19"/>
      <c r="E257" s="20"/>
      <c r="F257" s="76"/>
      <c r="G257" s="87"/>
    </row>
    <row r="258" ht="6.75" customHeight="1" thickTop="1"/>
    <row r="259" ht="6.75" customHeight="1" thickBot="1"/>
    <row r="260" spans="2:5" s="9" customFormat="1" ht="16.5" customHeight="1" thickTop="1">
      <c r="B260" s="435" t="s">
        <v>408</v>
      </c>
      <c r="C260" s="436"/>
      <c r="D260" s="436"/>
      <c r="E260" s="106"/>
    </row>
    <row r="261" spans="2:5" s="9" customFormat="1" ht="6.75" customHeight="1">
      <c r="B261" s="437" t="s">
        <v>2</v>
      </c>
      <c r="C261" s="7"/>
      <c r="D261" s="7"/>
      <c r="E261" s="12"/>
    </row>
    <row r="262" spans="2:5" s="9" customFormat="1" ht="6.75" customHeight="1">
      <c r="B262" s="438"/>
      <c r="C262" s="7"/>
      <c r="D262" s="7"/>
      <c r="E262" s="12"/>
    </row>
    <row r="263" spans="2:5" s="9" customFormat="1" ht="6.75" customHeight="1">
      <c r="B263" s="439" t="s">
        <v>144</v>
      </c>
      <c r="C263" s="7"/>
      <c r="D263" s="7"/>
      <c r="E263" s="12"/>
    </row>
    <row r="264" spans="2:5" s="9" customFormat="1" ht="6.75" customHeight="1" thickBot="1">
      <c r="B264" s="440"/>
      <c r="C264" s="13"/>
      <c r="D264" s="13"/>
      <c r="E264" s="14"/>
    </row>
    <row r="265" spans="2:7" s="9" customFormat="1" ht="6.75" customHeight="1">
      <c r="B265" s="11"/>
      <c r="C265" s="7"/>
      <c r="D265" s="7"/>
      <c r="E265" s="12"/>
      <c r="F265" s="76"/>
      <c r="G265" s="87"/>
    </row>
    <row r="266" spans="2:7" s="9" customFormat="1" ht="6.75" customHeight="1">
      <c r="B266" s="441" t="s">
        <v>473</v>
      </c>
      <c r="C266" s="7"/>
      <c r="D266" s="7"/>
      <c r="E266" s="12"/>
      <c r="F266" s="76"/>
      <c r="G266" s="87"/>
    </row>
    <row r="267" spans="2:7" s="9" customFormat="1" ht="6.75" customHeight="1">
      <c r="B267" s="442"/>
      <c r="C267" s="7"/>
      <c r="D267" s="7"/>
      <c r="E267" s="12"/>
      <c r="F267" s="76"/>
      <c r="G267" s="87"/>
    </row>
    <row r="268" spans="2:7" s="9" customFormat="1" ht="6.75" customHeight="1">
      <c r="B268" s="88"/>
      <c r="C268" s="7"/>
      <c r="D268" s="7"/>
      <c r="E268" s="12"/>
      <c r="F268" s="76"/>
      <c r="G268" s="87"/>
    </row>
    <row r="269" spans="2:7" s="9" customFormat="1" ht="6.75" customHeight="1">
      <c r="B269" s="16"/>
      <c r="C269" s="7"/>
      <c r="D269" s="7"/>
      <c r="E269" s="12"/>
      <c r="F269" s="76"/>
      <c r="G269" s="87"/>
    </row>
    <row r="270" spans="2:7" s="9" customFormat="1" ht="6.75" customHeight="1">
      <c r="B270" s="16"/>
      <c r="C270" s="443" t="s">
        <v>477</v>
      </c>
      <c r="D270" s="7"/>
      <c r="E270" s="12"/>
      <c r="F270" s="76"/>
      <c r="G270" s="87"/>
    </row>
    <row r="271" spans="2:7" s="9" customFormat="1" ht="6.75" customHeight="1">
      <c r="B271" s="16"/>
      <c r="C271" s="444"/>
      <c r="D271" s="7"/>
      <c r="E271" s="12"/>
      <c r="F271" s="76"/>
      <c r="G271" s="87"/>
    </row>
    <row r="272" spans="2:7" s="9" customFormat="1" ht="6.75" customHeight="1">
      <c r="B272" s="16"/>
      <c r="C272" s="445" t="s">
        <v>458</v>
      </c>
      <c r="D272" s="7"/>
      <c r="E272" s="12"/>
      <c r="F272" s="76"/>
      <c r="G272" s="87"/>
    </row>
    <row r="273" spans="2:7" s="9" customFormat="1" ht="6.75" customHeight="1">
      <c r="B273" s="150"/>
      <c r="C273" s="429"/>
      <c r="D273" s="7"/>
      <c r="E273" s="12"/>
      <c r="F273" s="76"/>
      <c r="G273" s="87"/>
    </row>
    <row r="274" spans="2:7" s="9" customFormat="1" ht="6.75" customHeight="1">
      <c r="B274" s="433" t="s">
        <v>474</v>
      </c>
      <c r="C274" s="8"/>
      <c r="D274" s="7"/>
      <c r="E274" s="12"/>
      <c r="F274" s="76"/>
      <c r="G274" s="87"/>
    </row>
    <row r="275" spans="2:7" s="9" customFormat="1" ht="6.75" customHeight="1">
      <c r="B275" s="434"/>
      <c r="C275" s="8"/>
      <c r="D275" s="7"/>
      <c r="E275" s="12"/>
      <c r="F275" s="76"/>
      <c r="G275" s="87"/>
    </row>
    <row r="276" spans="2:7" s="9" customFormat="1" ht="6.75" customHeight="1">
      <c r="B276" s="15"/>
      <c r="C276" s="8"/>
      <c r="D276" s="7"/>
      <c r="E276" s="12"/>
      <c r="F276" s="76"/>
      <c r="G276" s="87"/>
    </row>
    <row r="277" spans="2:7" s="9" customFormat="1" ht="6.75" customHeight="1">
      <c r="B277" s="15"/>
      <c r="C277" s="8"/>
      <c r="D277" s="7"/>
      <c r="E277" s="12"/>
      <c r="F277" s="76"/>
      <c r="G277" s="87"/>
    </row>
    <row r="278" spans="2:7" s="9" customFormat="1" ht="6.75" customHeight="1">
      <c r="B278" s="89"/>
      <c r="C278" s="8"/>
      <c r="D278" s="432" t="s">
        <v>478</v>
      </c>
      <c r="E278" s="12"/>
      <c r="F278" s="76"/>
      <c r="G278" s="87"/>
    </row>
    <row r="279" spans="2:7" s="9" customFormat="1" ht="6.75" customHeight="1">
      <c r="B279" s="89"/>
      <c r="C279" s="8"/>
      <c r="D279" s="453"/>
      <c r="E279" s="12"/>
      <c r="F279" s="76"/>
      <c r="G279" s="87"/>
    </row>
    <row r="280" spans="2:7" s="9" customFormat="1" ht="6.75" customHeight="1">
      <c r="B280" s="89"/>
      <c r="C280" s="8"/>
      <c r="D280" s="431" t="s">
        <v>480</v>
      </c>
      <c r="E280" s="12"/>
      <c r="F280" s="76"/>
      <c r="G280" s="87"/>
    </row>
    <row r="281" spans="2:7" s="9" customFormat="1" ht="6.75" customHeight="1">
      <c r="B281" s="11"/>
      <c r="C281" s="8"/>
      <c r="D281" s="432"/>
      <c r="E281" s="12"/>
      <c r="F281" s="76"/>
      <c r="G281" s="87"/>
    </row>
    <row r="282" spans="2:7" s="9" customFormat="1" ht="6.75" customHeight="1">
      <c r="B282" s="441" t="s">
        <v>475</v>
      </c>
      <c r="C282" s="8"/>
      <c r="D282" s="7"/>
      <c r="E282" s="12"/>
      <c r="F282" s="76"/>
      <c r="G282" s="87"/>
    </row>
    <row r="283" spans="2:7" s="9" customFormat="1" ht="6.75" customHeight="1">
      <c r="B283" s="442"/>
      <c r="C283" s="8"/>
      <c r="D283" s="7"/>
      <c r="E283" s="12"/>
      <c r="F283" s="76"/>
      <c r="G283" s="87"/>
    </row>
    <row r="284" spans="2:7" s="9" customFormat="1" ht="6.75" customHeight="1">
      <c r="B284" s="88"/>
      <c r="C284" s="8"/>
      <c r="D284" s="7"/>
      <c r="E284" s="12"/>
      <c r="F284" s="76"/>
      <c r="G284" s="87"/>
    </row>
    <row r="285" spans="2:7" s="9" customFormat="1" ht="6.75" customHeight="1">
      <c r="B285" s="16"/>
      <c r="C285" s="8"/>
      <c r="D285" s="7"/>
      <c r="E285" s="12"/>
      <c r="F285" s="76"/>
      <c r="G285" s="87"/>
    </row>
    <row r="286" spans="2:7" s="9" customFormat="1" ht="6.75" customHeight="1">
      <c r="B286" s="16"/>
      <c r="C286" s="429" t="s">
        <v>478</v>
      </c>
      <c r="D286" s="7"/>
      <c r="E286" s="12"/>
      <c r="F286" s="76"/>
      <c r="G286" s="87"/>
    </row>
    <row r="287" spans="2:7" s="9" customFormat="1" ht="6.75" customHeight="1">
      <c r="B287" s="16"/>
      <c r="C287" s="430"/>
      <c r="D287" s="7"/>
      <c r="E287" s="12"/>
      <c r="F287" s="76"/>
      <c r="G287" s="87"/>
    </row>
    <row r="288" spans="2:7" s="9" customFormat="1" ht="6.75" customHeight="1">
      <c r="B288" s="16"/>
      <c r="C288" s="431" t="s">
        <v>479</v>
      </c>
      <c r="D288" s="7"/>
      <c r="E288" s="12"/>
      <c r="F288" s="76"/>
      <c r="G288" s="87"/>
    </row>
    <row r="289" spans="2:7" s="9" customFormat="1" ht="6.75" customHeight="1">
      <c r="B289" s="150"/>
      <c r="C289" s="432"/>
      <c r="D289" s="7"/>
      <c r="E289" s="12"/>
      <c r="F289" s="76"/>
      <c r="G289" s="87"/>
    </row>
    <row r="290" spans="2:7" s="9" customFormat="1" ht="6.75" customHeight="1">
      <c r="B290" s="433" t="s">
        <v>476</v>
      </c>
      <c r="C290" s="7"/>
      <c r="D290" s="7"/>
      <c r="E290" s="12"/>
      <c r="F290" s="76"/>
      <c r="G290" s="87"/>
    </row>
    <row r="291" spans="2:7" s="9" customFormat="1" ht="6.75" customHeight="1">
      <c r="B291" s="434"/>
      <c r="C291" s="84"/>
      <c r="D291" s="7"/>
      <c r="E291" s="12"/>
      <c r="F291" s="76"/>
      <c r="G291" s="87"/>
    </row>
    <row r="292" spans="2:7" s="9" customFormat="1" ht="6.75" customHeight="1" thickBot="1">
      <c r="B292" s="17"/>
      <c r="C292" s="18"/>
      <c r="D292" s="19"/>
      <c r="E292" s="20"/>
      <c r="F292" s="76"/>
      <c r="G292" s="87"/>
    </row>
    <row r="293" ht="6.75" customHeight="1" thickTop="1"/>
  </sheetData>
  <sheetProtection/>
  <mergeCells count="142">
    <mergeCell ref="B249:B250"/>
    <mergeCell ref="C249:C250"/>
    <mergeCell ref="D251:D252"/>
    <mergeCell ref="D253:D254"/>
    <mergeCell ref="C255:C256"/>
    <mergeCell ref="C109:C110"/>
    <mergeCell ref="D111:D112"/>
    <mergeCell ref="D113:D114"/>
    <mergeCell ref="C115:C116"/>
    <mergeCell ref="B120:D120"/>
    <mergeCell ref="B121:B122"/>
    <mergeCell ref="C99:C100"/>
    <mergeCell ref="B101:B102"/>
    <mergeCell ref="C101:C102"/>
    <mergeCell ref="E103:E104"/>
    <mergeCell ref="E105:E106"/>
    <mergeCell ref="C107:C108"/>
    <mergeCell ref="B85:D85"/>
    <mergeCell ref="B86:B87"/>
    <mergeCell ref="B88:B89"/>
    <mergeCell ref="C91:C92"/>
    <mergeCell ref="D95:D96"/>
    <mergeCell ref="B97:B98"/>
    <mergeCell ref="D97:D98"/>
    <mergeCell ref="D74:D75"/>
    <mergeCell ref="B76:B77"/>
    <mergeCell ref="D76:D77"/>
    <mergeCell ref="C78:C79"/>
    <mergeCell ref="B80:B81"/>
    <mergeCell ref="C80:C81"/>
    <mergeCell ref="E66:E67"/>
    <mergeCell ref="B68:B69"/>
    <mergeCell ref="E68:E69"/>
    <mergeCell ref="C70:C71"/>
    <mergeCell ref="B72:B73"/>
    <mergeCell ref="C72:C73"/>
    <mergeCell ref="C204:C205"/>
    <mergeCell ref="B225:D225"/>
    <mergeCell ref="B226:B227"/>
    <mergeCell ref="C214:C215"/>
    <mergeCell ref="D58:D59"/>
    <mergeCell ref="B60:B61"/>
    <mergeCell ref="D60:D61"/>
    <mergeCell ref="C62:C63"/>
    <mergeCell ref="B64:B65"/>
    <mergeCell ref="C64:C65"/>
    <mergeCell ref="D183:D184"/>
    <mergeCell ref="C185:C186"/>
    <mergeCell ref="B228:B229"/>
    <mergeCell ref="C231:C232"/>
    <mergeCell ref="D235:D236"/>
    <mergeCell ref="B237:B238"/>
    <mergeCell ref="D237:D238"/>
    <mergeCell ref="B190:D190"/>
    <mergeCell ref="B191:B192"/>
    <mergeCell ref="B193:B194"/>
    <mergeCell ref="B175:B176"/>
    <mergeCell ref="E175:E176"/>
    <mergeCell ref="C177:C178"/>
    <mergeCell ref="B179:B180"/>
    <mergeCell ref="C179:C180"/>
    <mergeCell ref="D181:D182"/>
    <mergeCell ref="B167:B168"/>
    <mergeCell ref="D167:D168"/>
    <mergeCell ref="C169:C170"/>
    <mergeCell ref="B171:B172"/>
    <mergeCell ref="C171:C172"/>
    <mergeCell ref="E173:E174"/>
    <mergeCell ref="B158:B159"/>
    <mergeCell ref="C161:C162"/>
    <mergeCell ref="D165:D166"/>
    <mergeCell ref="B123:B124"/>
    <mergeCell ref="B126:B127"/>
    <mergeCell ref="C130:C131"/>
    <mergeCell ref="C132:C133"/>
    <mergeCell ref="B134:B135"/>
    <mergeCell ref="D140:D141"/>
    <mergeCell ref="C146:C147"/>
    <mergeCell ref="C148:C149"/>
    <mergeCell ref="B150:B151"/>
    <mergeCell ref="B155:D155"/>
    <mergeCell ref="B241:B242"/>
    <mergeCell ref="C241:C242"/>
    <mergeCell ref="C196:C197"/>
    <mergeCell ref="B206:B207"/>
    <mergeCell ref="C206:C207"/>
    <mergeCell ref="B156:B157"/>
    <mergeCell ref="E208:E209"/>
    <mergeCell ref="E210:E211"/>
    <mergeCell ref="C212:C213"/>
    <mergeCell ref="D200:D201"/>
    <mergeCell ref="B202:B203"/>
    <mergeCell ref="B245:B246"/>
    <mergeCell ref="E245:E246"/>
    <mergeCell ref="D218:D219"/>
    <mergeCell ref="C220:C221"/>
    <mergeCell ref="D202:D203"/>
    <mergeCell ref="C41:C42"/>
    <mergeCell ref="B46:D46"/>
    <mergeCell ref="B47:B48"/>
    <mergeCell ref="B49:B50"/>
    <mergeCell ref="B52:B53"/>
    <mergeCell ref="D216:D217"/>
    <mergeCell ref="C54:C55"/>
    <mergeCell ref="B56:B57"/>
    <mergeCell ref="C56:C57"/>
    <mergeCell ref="B142:B143"/>
    <mergeCell ref="C247:C248"/>
    <mergeCell ref="E29:E30"/>
    <mergeCell ref="E31:E32"/>
    <mergeCell ref="C33:C34"/>
    <mergeCell ref="C35:C36"/>
    <mergeCell ref="D37:D38"/>
    <mergeCell ref="D39:D40"/>
    <mergeCell ref="E243:E244"/>
    <mergeCell ref="C239:C240"/>
    <mergeCell ref="D138:D139"/>
    <mergeCell ref="D21:D22"/>
    <mergeCell ref="B23:B24"/>
    <mergeCell ref="D23:D24"/>
    <mergeCell ref="C25:C26"/>
    <mergeCell ref="B27:B28"/>
    <mergeCell ref="C27:C28"/>
    <mergeCell ref="B2:G2"/>
    <mergeCell ref="C3:H4"/>
    <mergeCell ref="B274:B275"/>
    <mergeCell ref="D278:D279"/>
    <mergeCell ref="D280:D281"/>
    <mergeCell ref="B282:B283"/>
    <mergeCell ref="B11:D11"/>
    <mergeCell ref="B12:B13"/>
    <mergeCell ref="B14:B15"/>
    <mergeCell ref="C17:C18"/>
    <mergeCell ref="C286:C287"/>
    <mergeCell ref="C288:C289"/>
    <mergeCell ref="B290:B291"/>
    <mergeCell ref="B260:D260"/>
    <mergeCell ref="B261:B262"/>
    <mergeCell ref="B263:B264"/>
    <mergeCell ref="B266:B267"/>
    <mergeCell ref="C270:C271"/>
    <mergeCell ref="C272:C27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71"/>
  <sheetViews>
    <sheetView showGridLines="0" zoomScalePageLayoutView="0" workbookViewId="0" topLeftCell="B1">
      <selection activeCell="B1" sqref="B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9" customFormat="1" ht="6.75" customHeight="1" thickBot="1">
      <c r="B1" s="7"/>
      <c r="C1" s="82"/>
      <c r="D1" s="7"/>
      <c r="E1" s="21"/>
      <c r="F1" s="76"/>
    </row>
    <row r="2" spans="2:8" s="9" customFormat="1" ht="16.5" customHeight="1" thickTop="1">
      <c r="B2" s="435" t="s">
        <v>408</v>
      </c>
      <c r="C2" s="436"/>
      <c r="D2" s="436"/>
      <c r="E2" s="106"/>
      <c r="F2" s="7"/>
      <c r="G2" s="87"/>
      <c r="H2" s="87"/>
    </row>
    <row r="3" spans="2:8" s="9" customFormat="1" ht="6.75" customHeight="1">
      <c r="B3" s="462" t="s">
        <v>92</v>
      </c>
      <c r="C3" s="7"/>
      <c r="D3" s="7"/>
      <c r="E3" s="12"/>
      <c r="F3" s="76"/>
      <c r="G3" s="87"/>
      <c r="H3" s="87"/>
    </row>
    <row r="4" spans="2:8" s="9" customFormat="1" ht="6.75" customHeight="1">
      <c r="B4" s="462"/>
      <c r="C4" s="7"/>
      <c r="D4" s="7"/>
      <c r="E4" s="12"/>
      <c r="F4" s="76"/>
      <c r="G4" s="87"/>
      <c r="H4" s="87"/>
    </row>
    <row r="5" spans="2:8" s="9" customFormat="1" ht="6.75" customHeight="1">
      <c r="B5" s="439" t="s">
        <v>93</v>
      </c>
      <c r="C5" s="7"/>
      <c r="D5" s="7"/>
      <c r="E5" s="12"/>
      <c r="F5" s="76"/>
      <c r="G5" s="87"/>
      <c r="H5" s="87"/>
    </row>
    <row r="6" spans="2:8" s="9" customFormat="1" ht="6.75" customHeight="1" thickBot="1">
      <c r="B6" s="440"/>
      <c r="C6" s="13"/>
      <c r="D6" s="13"/>
      <c r="E6" s="14"/>
      <c r="F6" s="76"/>
      <c r="G6" s="87"/>
      <c r="H6" s="87"/>
    </row>
    <row r="7" spans="2:8" s="9" customFormat="1" ht="6.75" customHeight="1">
      <c r="B7" s="11"/>
      <c r="C7" s="7"/>
      <c r="D7" s="7"/>
      <c r="E7" s="12"/>
      <c r="F7" s="76"/>
      <c r="G7" s="87"/>
      <c r="H7" s="87"/>
    </row>
    <row r="8" spans="2:8" s="9" customFormat="1" ht="6.75" customHeight="1">
      <c r="B8" s="441" t="s">
        <v>481</v>
      </c>
      <c r="C8" s="7"/>
      <c r="D8" s="7"/>
      <c r="E8" s="12"/>
      <c r="F8" s="76"/>
      <c r="G8" s="87"/>
      <c r="H8" s="87"/>
    </row>
    <row r="9" spans="2:8" s="9" customFormat="1" ht="6.75" customHeight="1">
      <c r="B9" s="442"/>
      <c r="C9" s="7"/>
      <c r="D9" s="7"/>
      <c r="E9" s="12"/>
      <c r="F9" s="76"/>
      <c r="G9" s="87"/>
      <c r="H9" s="87"/>
    </row>
    <row r="10" spans="2:8" s="9" customFormat="1" ht="6.75" customHeight="1">
      <c r="B10" s="88"/>
      <c r="C10" s="7"/>
      <c r="D10" s="7"/>
      <c r="E10" s="12"/>
      <c r="F10" s="76"/>
      <c r="G10" s="87"/>
      <c r="H10" s="87"/>
    </row>
    <row r="11" spans="2:8" s="9" customFormat="1" ht="6.75" customHeight="1">
      <c r="B11" s="16"/>
      <c r="C11" s="7"/>
      <c r="D11" s="7"/>
      <c r="E11" s="12"/>
      <c r="F11" s="76"/>
      <c r="G11" s="87"/>
      <c r="H11" s="87"/>
    </row>
    <row r="12" spans="2:8" s="9" customFormat="1" ht="6.75" customHeight="1">
      <c r="B12" s="16"/>
      <c r="C12" s="441" t="s">
        <v>481</v>
      </c>
      <c r="D12" s="7"/>
      <c r="E12" s="12"/>
      <c r="F12" s="76"/>
      <c r="G12" s="87"/>
      <c r="H12" s="87"/>
    </row>
    <row r="13" spans="2:8" s="9" customFormat="1" ht="6.75" customHeight="1">
      <c r="B13" s="16"/>
      <c r="C13" s="442"/>
      <c r="D13" s="7"/>
      <c r="E13" s="12"/>
      <c r="F13" s="76"/>
      <c r="G13" s="87"/>
      <c r="H13" s="87"/>
    </row>
    <row r="14" spans="2:8" s="9" customFormat="1" ht="6.75" customHeight="1">
      <c r="B14" s="16"/>
      <c r="C14" s="445" t="s">
        <v>485</v>
      </c>
      <c r="D14" s="7"/>
      <c r="E14" s="12"/>
      <c r="F14" s="76"/>
      <c r="G14" s="87"/>
      <c r="H14" s="87"/>
    </row>
    <row r="15" spans="2:8" s="9" customFormat="1" ht="6.75" customHeight="1">
      <c r="B15" s="150"/>
      <c r="C15" s="429"/>
      <c r="D15" s="7"/>
      <c r="E15" s="12"/>
      <c r="F15" s="76"/>
      <c r="G15" s="87"/>
      <c r="H15" s="87"/>
    </row>
    <row r="16" spans="2:8" s="9" customFormat="1" ht="6.75" customHeight="1">
      <c r="B16" s="433" t="s">
        <v>482</v>
      </c>
      <c r="C16" s="8"/>
      <c r="D16" s="7"/>
      <c r="E16" s="12"/>
      <c r="F16" s="76"/>
      <c r="G16" s="87"/>
      <c r="H16" s="87"/>
    </row>
    <row r="17" spans="2:8" s="9" customFormat="1" ht="6.75" customHeight="1">
      <c r="B17" s="434"/>
      <c r="C17" s="8"/>
      <c r="D17" s="7"/>
      <c r="E17" s="12"/>
      <c r="F17" s="76"/>
      <c r="G17" s="87"/>
      <c r="H17" s="87"/>
    </row>
    <row r="18" spans="2:8" s="9" customFormat="1" ht="6.75" customHeight="1">
      <c r="B18" s="15"/>
      <c r="C18" s="8"/>
      <c r="D18" s="7"/>
      <c r="E18" s="12"/>
      <c r="F18" s="76"/>
      <c r="G18" s="87"/>
      <c r="H18" s="87"/>
    </row>
    <row r="19" spans="2:8" s="9" customFormat="1" ht="6.75" customHeight="1">
      <c r="B19" s="15"/>
      <c r="C19" s="8"/>
      <c r="D19" s="7"/>
      <c r="E19" s="12"/>
      <c r="F19" s="76"/>
      <c r="G19" s="87"/>
      <c r="H19" s="87"/>
    </row>
    <row r="20" spans="2:8" s="9" customFormat="1" ht="6.75" customHeight="1">
      <c r="B20" s="89"/>
      <c r="C20" s="7"/>
      <c r="D20" s="432" t="s">
        <v>483</v>
      </c>
      <c r="E20" s="12"/>
      <c r="F20" s="76"/>
      <c r="G20" s="87"/>
      <c r="H20" s="87"/>
    </row>
    <row r="21" spans="2:8" s="9" customFormat="1" ht="6.75" customHeight="1">
      <c r="B21" s="89"/>
      <c r="C21" s="7"/>
      <c r="D21" s="453"/>
      <c r="E21" s="12"/>
      <c r="F21" s="76"/>
      <c r="G21" s="87"/>
      <c r="H21" s="87"/>
    </row>
    <row r="22" spans="2:8" s="9" customFormat="1" ht="6.75" customHeight="1">
      <c r="B22" s="89"/>
      <c r="C22" s="8"/>
      <c r="D22" s="431" t="s">
        <v>486</v>
      </c>
      <c r="E22" s="12"/>
      <c r="F22" s="76"/>
      <c r="G22" s="87"/>
      <c r="H22" s="87"/>
    </row>
    <row r="23" spans="2:8" s="9" customFormat="1" ht="6.75" customHeight="1">
      <c r="B23" s="11"/>
      <c r="C23" s="8"/>
      <c r="D23" s="432"/>
      <c r="E23" s="12"/>
      <c r="F23" s="76"/>
      <c r="G23" s="87"/>
      <c r="H23" s="87"/>
    </row>
    <row r="24" spans="2:8" s="9" customFormat="1" ht="6.75" customHeight="1">
      <c r="B24" s="441" t="s">
        <v>483</v>
      </c>
      <c r="C24" s="8"/>
      <c r="D24" s="7"/>
      <c r="E24" s="12"/>
      <c r="F24" s="76"/>
      <c r="G24" s="87"/>
      <c r="H24" s="87"/>
    </row>
    <row r="25" spans="2:8" s="9" customFormat="1" ht="6.75" customHeight="1">
      <c r="B25" s="442"/>
      <c r="C25" s="8"/>
      <c r="D25" s="7"/>
      <c r="E25" s="12"/>
      <c r="F25" s="76"/>
      <c r="G25" s="87"/>
      <c r="H25" s="87"/>
    </row>
    <row r="26" spans="2:8" s="9" customFormat="1" ht="6.75" customHeight="1">
      <c r="B26" s="88"/>
      <c r="C26" s="8"/>
      <c r="D26" s="7"/>
      <c r="E26" s="12"/>
      <c r="F26" s="76"/>
      <c r="G26" s="87"/>
      <c r="H26" s="87"/>
    </row>
    <row r="27" spans="2:8" s="9" customFormat="1" ht="6.75" customHeight="1">
      <c r="B27" s="16"/>
      <c r="C27" s="8"/>
      <c r="D27" s="7"/>
      <c r="E27" s="12"/>
      <c r="F27" s="76"/>
      <c r="G27" s="87"/>
      <c r="H27" s="87"/>
    </row>
    <row r="28" spans="2:8" s="9" customFormat="1" ht="6.75" customHeight="1">
      <c r="B28" s="15"/>
      <c r="C28" s="429" t="s">
        <v>483</v>
      </c>
      <c r="D28" s="7"/>
      <c r="E28" s="12"/>
      <c r="F28" s="76"/>
      <c r="G28" s="87"/>
      <c r="H28" s="87"/>
    </row>
    <row r="29" spans="2:8" s="9" customFormat="1" ht="6.75" customHeight="1">
      <c r="B29" s="15"/>
      <c r="C29" s="430"/>
      <c r="D29" s="7"/>
      <c r="E29" s="12"/>
      <c r="F29" s="76"/>
      <c r="G29" s="87"/>
      <c r="H29" s="87"/>
    </row>
    <row r="30" spans="2:8" s="9" customFormat="1" ht="6.75" customHeight="1">
      <c r="B30" s="16"/>
      <c r="C30" s="431" t="s">
        <v>135</v>
      </c>
      <c r="D30" s="7"/>
      <c r="E30" s="12"/>
      <c r="F30" s="76"/>
      <c r="G30" s="87"/>
      <c r="H30" s="87"/>
    </row>
    <row r="31" spans="2:8" s="9" customFormat="1" ht="6.75" customHeight="1">
      <c r="B31" s="150"/>
      <c r="C31" s="432"/>
      <c r="D31" s="7"/>
      <c r="E31" s="12"/>
      <c r="F31" s="76"/>
      <c r="G31" s="87"/>
      <c r="H31" s="87"/>
    </row>
    <row r="32" spans="2:8" s="9" customFormat="1" ht="6.75" customHeight="1">
      <c r="B32" s="433" t="s">
        <v>484</v>
      </c>
      <c r="C32" s="7"/>
      <c r="D32" s="7"/>
      <c r="E32" s="12"/>
      <c r="F32" s="76"/>
      <c r="G32" s="87"/>
      <c r="H32" s="87"/>
    </row>
    <row r="33" spans="2:8" s="9" customFormat="1" ht="6.75" customHeight="1">
      <c r="B33" s="434"/>
      <c r="C33" s="84"/>
      <c r="D33" s="7"/>
      <c r="E33" s="12"/>
      <c r="F33" s="76"/>
      <c r="G33" s="87"/>
      <c r="H33" s="87"/>
    </row>
    <row r="34" spans="2:8" s="9" customFormat="1" ht="6.75" customHeight="1" thickBot="1">
      <c r="B34" s="17"/>
      <c r="C34" s="18"/>
      <c r="D34" s="19"/>
      <c r="E34" s="20"/>
      <c r="F34" s="76"/>
      <c r="G34" s="87"/>
      <c r="H34" s="87"/>
    </row>
    <row r="35" spans="2:5" s="9" customFormat="1" ht="6.75" customHeight="1" thickTop="1">
      <c r="B35" s="7"/>
      <c r="C35" s="7"/>
      <c r="D35" s="7"/>
      <c r="E35" s="21"/>
    </row>
    <row r="36" spans="2:8" s="9" customFormat="1" ht="6.75" customHeight="1" thickBot="1">
      <c r="B36" s="7"/>
      <c r="C36" s="7"/>
      <c r="D36" s="7"/>
      <c r="E36" s="21"/>
      <c r="F36" s="76"/>
      <c r="G36" s="87"/>
      <c r="H36" s="87"/>
    </row>
    <row r="37" spans="2:8" s="9" customFormat="1" ht="16.5" customHeight="1" thickTop="1">
      <c r="B37" s="435" t="s">
        <v>408</v>
      </c>
      <c r="C37" s="436"/>
      <c r="D37" s="436"/>
      <c r="E37" s="106"/>
      <c r="F37" s="7"/>
      <c r="G37" s="87"/>
      <c r="H37" s="87"/>
    </row>
    <row r="38" spans="2:8" s="9" customFormat="1" ht="6.75" customHeight="1">
      <c r="B38" s="462" t="s">
        <v>92</v>
      </c>
      <c r="C38" s="7"/>
      <c r="D38" s="7"/>
      <c r="E38" s="12"/>
      <c r="F38" s="76"/>
      <c r="G38" s="87"/>
      <c r="H38" s="87"/>
    </row>
    <row r="39" spans="2:8" s="9" customFormat="1" ht="6.75" customHeight="1">
      <c r="B39" s="462"/>
      <c r="C39" s="7"/>
      <c r="D39" s="7"/>
      <c r="E39" s="12"/>
      <c r="F39" s="76"/>
      <c r="G39" s="87"/>
      <c r="H39" s="87"/>
    </row>
    <row r="40" spans="2:8" s="9" customFormat="1" ht="6.75" customHeight="1">
      <c r="B40" s="439" t="s">
        <v>116</v>
      </c>
      <c r="C40" s="7"/>
      <c r="D40" s="7"/>
      <c r="E40" s="12"/>
      <c r="F40" s="76"/>
      <c r="G40" s="87"/>
      <c r="H40" s="87"/>
    </row>
    <row r="41" spans="2:8" s="9" customFormat="1" ht="6.75" customHeight="1" thickBot="1">
      <c r="B41" s="440"/>
      <c r="C41" s="13"/>
      <c r="D41" s="13"/>
      <c r="E41" s="14"/>
      <c r="F41" s="76"/>
      <c r="G41" s="87"/>
      <c r="H41" s="87"/>
    </row>
    <row r="42" spans="2:8" s="9" customFormat="1" ht="6.75" customHeight="1">
      <c r="B42" s="11"/>
      <c r="C42" s="443" t="s">
        <v>489</v>
      </c>
      <c r="D42" s="7"/>
      <c r="E42" s="12"/>
      <c r="F42" s="76"/>
      <c r="G42" s="87"/>
      <c r="H42" s="87"/>
    </row>
    <row r="43" spans="2:8" s="9" customFormat="1" ht="6.75" customHeight="1">
      <c r="B43" s="11"/>
      <c r="C43" s="444"/>
      <c r="D43" s="7"/>
      <c r="E43" s="139"/>
      <c r="F43" s="76"/>
      <c r="G43" s="87"/>
      <c r="H43" s="87"/>
    </row>
    <row r="44" spans="2:8" s="9" customFormat="1" ht="6.75" customHeight="1">
      <c r="B44" s="15"/>
      <c r="C44" s="140"/>
      <c r="D44" s="7"/>
      <c r="E44" s="139"/>
      <c r="F44" s="76"/>
      <c r="G44" s="87"/>
      <c r="H44" s="87"/>
    </row>
    <row r="45" spans="2:8" s="9" customFormat="1" ht="6.75" customHeight="1">
      <c r="B45" s="141"/>
      <c r="C45" s="142"/>
      <c r="D45" s="7"/>
      <c r="E45" s="139"/>
      <c r="F45" s="76"/>
      <c r="G45" s="87"/>
      <c r="H45" s="87"/>
    </row>
    <row r="46" spans="2:8" s="9" customFormat="1" ht="6.75" customHeight="1">
      <c r="B46" s="15"/>
      <c r="C46" s="142"/>
      <c r="D46" s="443" t="s">
        <v>489</v>
      </c>
      <c r="E46" s="139"/>
      <c r="F46" s="76"/>
      <c r="G46" s="87"/>
      <c r="H46" s="87"/>
    </row>
    <row r="47" spans="2:8" s="9" customFormat="1" ht="6.75" customHeight="1">
      <c r="B47" s="141"/>
      <c r="C47" s="142"/>
      <c r="D47" s="444"/>
      <c r="E47" s="139"/>
      <c r="F47" s="76"/>
      <c r="G47" s="87"/>
      <c r="H47" s="87"/>
    </row>
    <row r="48" spans="2:8" s="9" customFormat="1" ht="6.75" customHeight="1">
      <c r="B48" s="441" t="s">
        <v>487</v>
      </c>
      <c r="C48" s="142"/>
      <c r="D48" s="445" t="s">
        <v>206</v>
      </c>
      <c r="E48" s="139"/>
      <c r="F48" s="76"/>
      <c r="G48" s="87"/>
      <c r="H48" s="87"/>
    </row>
    <row r="49" spans="2:8" s="9" customFormat="1" ht="6.75" customHeight="1">
      <c r="B49" s="442"/>
      <c r="C49" s="8"/>
      <c r="D49" s="429"/>
      <c r="E49" s="139"/>
      <c r="F49" s="76"/>
      <c r="G49" s="87"/>
      <c r="H49" s="87"/>
    </row>
    <row r="50" spans="2:8" s="9" customFormat="1" ht="6.75" customHeight="1">
      <c r="B50" s="15"/>
      <c r="C50" s="429" t="s">
        <v>487</v>
      </c>
      <c r="D50" s="8"/>
      <c r="E50" s="139"/>
      <c r="F50" s="76"/>
      <c r="G50" s="87"/>
      <c r="H50" s="87"/>
    </row>
    <row r="51" spans="2:8" s="9" customFormat="1" ht="6.75" customHeight="1">
      <c r="B51" s="15"/>
      <c r="C51" s="430"/>
      <c r="D51" s="8"/>
      <c r="E51" s="139"/>
      <c r="F51" s="76"/>
      <c r="G51" s="87"/>
      <c r="H51" s="87"/>
    </row>
    <row r="52" spans="2:8" s="9" customFormat="1" ht="6.75" customHeight="1">
      <c r="B52" s="433" t="s">
        <v>488</v>
      </c>
      <c r="C52" s="431" t="s">
        <v>490</v>
      </c>
      <c r="D52" s="8"/>
      <c r="E52" s="139"/>
      <c r="F52" s="76"/>
      <c r="G52" s="87"/>
      <c r="H52" s="87"/>
    </row>
    <row r="53" spans="2:8" s="9" customFormat="1" ht="6.75" customHeight="1">
      <c r="B53" s="434"/>
      <c r="C53" s="432"/>
      <c r="D53" s="8"/>
      <c r="E53" s="139"/>
      <c r="F53" s="76"/>
      <c r="G53" s="87"/>
      <c r="H53" s="87"/>
    </row>
    <row r="54" spans="2:8" s="9" customFormat="1" ht="6.75" customHeight="1">
      <c r="B54" s="15"/>
      <c r="C54" s="144"/>
      <c r="D54" s="8"/>
      <c r="E54" s="456" t="s">
        <v>489</v>
      </c>
      <c r="F54" s="76"/>
      <c r="G54" s="87"/>
      <c r="H54" s="87"/>
    </row>
    <row r="55" spans="2:8" s="9" customFormat="1" ht="6.75" customHeight="1">
      <c r="B55" s="15"/>
      <c r="C55" s="144"/>
      <c r="D55" s="8"/>
      <c r="E55" s="457"/>
      <c r="F55" s="76"/>
      <c r="G55" s="87"/>
      <c r="H55" s="87"/>
    </row>
    <row r="56" spans="2:8" s="9" customFormat="1" ht="6.75" customHeight="1">
      <c r="B56" s="15"/>
      <c r="C56" s="144"/>
      <c r="D56" s="8"/>
      <c r="E56" s="458" t="s">
        <v>494</v>
      </c>
      <c r="F56" s="76"/>
      <c r="G56" s="87"/>
      <c r="H56" s="87"/>
    </row>
    <row r="57" spans="2:8" s="9" customFormat="1" ht="6.75" customHeight="1">
      <c r="B57" s="15"/>
      <c r="C57" s="7"/>
      <c r="D57" s="8"/>
      <c r="E57" s="456"/>
      <c r="F57" s="76"/>
      <c r="G57" s="87"/>
      <c r="H57" s="87"/>
    </row>
    <row r="58" spans="2:8" s="9" customFormat="1" ht="6.75" customHeight="1">
      <c r="B58" s="15"/>
      <c r="C58" s="443" t="s">
        <v>491</v>
      </c>
      <c r="D58" s="8"/>
      <c r="E58" s="139"/>
      <c r="F58" s="76"/>
      <c r="G58" s="87"/>
      <c r="H58" s="87"/>
    </row>
    <row r="59" spans="2:8" s="9" customFormat="1" ht="6.75" customHeight="1">
      <c r="B59" s="15"/>
      <c r="C59" s="444"/>
      <c r="D59" s="8"/>
      <c r="E59" s="139"/>
      <c r="F59" s="76"/>
      <c r="G59" s="87"/>
      <c r="H59" s="87"/>
    </row>
    <row r="60" spans="2:8" s="9" customFormat="1" ht="6.75" customHeight="1">
      <c r="B60" s="15"/>
      <c r="C60" s="140"/>
      <c r="D60" s="8"/>
      <c r="E60" s="139"/>
      <c r="F60" s="76"/>
      <c r="G60" s="87"/>
      <c r="H60" s="87"/>
    </row>
    <row r="61" spans="2:8" s="9" customFormat="1" ht="6.75" customHeight="1">
      <c r="B61" s="15"/>
      <c r="C61" s="142"/>
      <c r="D61" s="8"/>
      <c r="E61" s="139"/>
      <c r="F61" s="76"/>
      <c r="G61" s="87"/>
      <c r="H61" s="87"/>
    </row>
    <row r="62" spans="2:8" s="9" customFormat="1" ht="6.75" customHeight="1">
      <c r="B62" s="11"/>
      <c r="C62" s="142"/>
      <c r="D62" s="429" t="s">
        <v>491</v>
      </c>
      <c r="E62" s="139"/>
      <c r="F62" s="76"/>
      <c r="G62" s="87"/>
      <c r="H62" s="87"/>
    </row>
    <row r="63" spans="2:8" s="9" customFormat="1" ht="6.75" customHeight="1">
      <c r="B63" s="145"/>
      <c r="C63" s="142"/>
      <c r="D63" s="430"/>
      <c r="E63" s="139"/>
      <c r="F63" s="76"/>
      <c r="G63" s="87"/>
      <c r="H63" s="87"/>
    </row>
    <row r="64" spans="2:8" s="9" customFormat="1" ht="6.75" customHeight="1">
      <c r="B64" s="15"/>
      <c r="C64" s="142"/>
      <c r="D64" s="431" t="s">
        <v>493</v>
      </c>
      <c r="E64" s="139"/>
      <c r="F64" s="76"/>
      <c r="G64" s="87"/>
      <c r="H64" s="87"/>
    </row>
    <row r="65" spans="2:8" s="9" customFormat="1" ht="6.75" customHeight="1">
      <c r="B65" s="15"/>
      <c r="C65" s="8"/>
      <c r="D65" s="432"/>
      <c r="E65" s="139"/>
      <c r="F65" s="76"/>
      <c r="G65" s="87"/>
      <c r="H65" s="87"/>
    </row>
    <row r="66" spans="2:8" s="9" customFormat="1" ht="6.75" customHeight="1">
      <c r="B66" s="15"/>
      <c r="C66" s="454" t="s">
        <v>492</v>
      </c>
      <c r="D66" s="7"/>
      <c r="E66" s="139"/>
      <c r="F66" s="76"/>
      <c r="G66" s="87"/>
      <c r="H66" s="87"/>
    </row>
    <row r="67" spans="2:8" s="9" customFormat="1" ht="6.75" customHeight="1">
      <c r="B67" s="15"/>
      <c r="C67" s="455"/>
      <c r="D67" s="7"/>
      <c r="E67" s="139"/>
      <c r="F67" s="76"/>
      <c r="G67" s="87"/>
      <c r="H67" s="87"/>
    </row>
    <row r="68" spans="2:8" s="9" customFormat="1" ht="6" customHeight="1" thickBot="1">
      <c r="B68" s="17"/>
      <c r="C68" s="18"/>
      <c r="D68" s="19"/>
      <c r="E68" s="20"/>
      <c r="F68" s="76"/>
      <c r="G68" s="87"/>
      <c r="H68" s="87"/>
    </row>
    <row r="69" spans="2:8" s="9" customFormat="1" ht="6.75" customHeight="1" thickTop="1">
      <c r="B69" s="7"/>
      <c r="C69" s="7"/>
      <c r="D69" s="7"/>
      <c r="E69" s="21"/>
      <c r="F69" s="76"/>
      <c r="G69" s="87"/>
      <c r="H69" s="87"/>
    </row>
    <row r="70" spans="2:6" s="9" customFormat="1" ht="6.75" customHeight="1">
      <c r="B70" s="7"/>
      <c r="C70" s="82"/>
      <c r="D70" s="7"/>
      <c r="E70" s="21"/>
      <c r="F70" s="76"/>
    </row>
    <row r="71" spans="1:8" s="9" customFormat="1" ht="6.75" customHeight="1">
      <c r="A71" s="21"/>
      <c r="B71" s="7"/>
      <c r="C71" s="82"/>
      <c r="D71" s="7"/>
      <c r="E71" s="21"/>
      <c r="F71" s="76"/>
      <c r="G71" s="87"/>
      <c r="H71" s="87"/>
    </row>
  </sheetData>
  <sheetProtection/>
  <mergeCells count="29">
    <mergeCell ref="B40:B41"/>
    <mergeCell ref="E54:E55"/>
    <mergeCell ref="E56:E57"/>
    <mergeCell ref="C58:C59"/>
    <mergeCell ref="D20:D21"/>
    <mergeCell ref="D22:D23"/>
    <mergeCell ref="B24:B25"/>
    <mergeCell ref="C28:C29"/>
    <mergeCell ref="C30:C31"/>
    <mergeCell ref="B32:B33"/>
    <mergeCell ref="D62:D63"/>
    <mergeCell ref="D64:D65"/>
    <mergeCell ref="C66:C67"/>
    <mergeCell ref="D46:D47"/>
    <mergeCell ref="B48:B49"/>
    <mergeCell ref="D48:D49"/>
    <mergeCell ref="C50:C51"/>
    <mergeCell ref="B52:B53"/>
    <mergeCell ref="C52:C53"/>
    <mergeCell ref="C42:C43"/>
    <mergeCell ref="B8:B9"/>
    <mergeCell ref="C12:C13"/>
    <mergeCell ref="C14:C15"/>
    <mergeCell ref="B16:B17"/>
    <mergeCell ref="B2:D2"/>
    <mergeCell ref="B3:B4"/>
    <mergeCell ref="B5:B6"/>
    <mergeCell ref="B37:D37"/>
    <mergeCell ref="B38:B39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X3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406" customWidth="1"/>
    <col min="2" max="2" width="8.625" style="167" customWidth="1"/>
    <col min="3" max="3" width="21.25390625" style="6" customWidth="1"/>
    <col min="4" max="4" width="6.875" style="6" customWidth="1"/>
    <col min="5" max="5" width="4.625" style="3" customWidth="1"/>
    <col min="6" max="8" width="4.625" style="219" customWidth="1"/>
    <col min="9" max="11" width="4.625" style="3" customWidth="1"/>
    <col min="12" max="17" width="4.625" style="219" customWidth="1"/>
    <col min="18" max="19" width="4.625" style="3" customWidth="1"/>
    <col min="20" max="20" width="6.25390625" style="0" customWidth="1"/>
    <col min="23" max="23" width="10.75390625" style="0" customWidth="1"/>
  </cols>
  <sheetData>
    <row r="1" ht="12.75" customHeight="1" thickBot="1">
      <c r="S1" s="218"/>
    </row>
    <row r="2" spans="3:19" ht="12.75" customHeight="1">
      <c r="C2" s="22" t="s">
        <v>215</v>
      </c>
      <c r="D2" s="23">
        <v>1</v>
      </c>
      <c r="E2" s="24" t="s">
        <v>216</v>
      </c>
      <c r="F2" s="220"/>
      <c r="G2" s="220"/>
      <c r="H2" s="220"/>
      <c r="I2" s="25"/>
      <c r="J2" s="25"/>
      <c r="K2" s="25"/>
      <c r="L2" s="220"/>
      <c r="M2" s="220"/>
      <c r="N2" s="220"/>
      <c r="O2" s="221"/>
      <c r="S2" s="218"/>
    </row>
    <row r="3" spans="3:19" ht="12.75" customHeight="1">
      <c r="C3" s="26" t="s">
        <v>217</v>
      </c>
      <c r="D3" s="27">
        <v>2</v>
      </c>
      <c r="E3" s="28" t="s">
        <v>1</v>
      </c>
      <c r="F3" s="222"/>
      <c r="G3" s="222"/>
      <c r="H3" s="222"/>
      <c r="I3" s="29"/>
      <c r="J3" s="29"/>
      <c r="K3" s="29"/>
      <c r="L3" s="222"/>
      <c r="M3" s="222"/>
      <c r="N3" s="222"/>
      <c r="O3" s="223"/>
      <c r="S3" s="218"/>
    </row>
    <row r="4" spans="3:19" ht="12.75" customHeight="1">
      <c r="C4" s="97" t="s">
        <v>218</v>
      </c>
      <c r="D4" s="27">
        <v>3</v>
      </c>
      <c r="E4" s="28" t="s">
        <v>98</v>
      </c>
      <c r="F4" s="222"/>
      <c r="G4" s="222"/>
      <c r="H4" s="222"/>
      <c r="I4" s="29"/>
      <c r="J4" s="29"/>
      <c r="K4" s="29"/>
      <c r="L4" s="222"/>
      <c r="M4" s="222"/>
      <c r="N4" s="222"/>
      <c r="O4" s="223"/>
      <c r="S4" s="218"/>
    </row>
    <row r="5" spans="3:19" ht="12.75" customHeight="1">
      <c r="C5" s="97" t="s">
        <v>219</v>
      </c>
      <c r="D5" s="27">
        <v>4</v>
      </c>
      <c r="E5" s="28" t="s">
        <v>220</v>
      </c>
      <c r="F5" s="222"/>
      <c r="G5" s="222"/>
      <c r="H5" s="222"/>
      <c r="I5" s="29"/>
      <c r="J5" s="29"/>
      <c r="K5" s="29"/>
      <c r="L5" s="222"/>
      <c r="M5" s="222"/>
      <c r="N5" s="222"/>
      <c r="O5" s="223"/>
      <c r="S5" s="218"/>
    </row>
    <row r="6" spans="3:19" ht="12.75" customHeight="1">
      <c r="C6" s="97">
        <v>42519</v>
      </c>
      <c r="D6" s="10" t="s">
        <v>52</v>
      </c>
      <c r="E6" s="28" t="s">
        <v>148</v>
      </c>
      <c r="F6" s="222"/>
      <c r="G6" s="222"/>
      <c r="H6" s="222"/>
      <c r="I6" s="29"/>
      <c r="J6" s="29"/>
      <c r="K6" s="29"/>
      <c r="L6" s="222"/>
      <c r="M6" s="222"/>
      <c r="N6" s="222"/>
      <c r="O6" s="223"/>
      <c r="S6" s="218"/>
    </row>
    <row r="7" spans="3:15" ht="12" customHeight="1">
      <c r="C7" s="97" t="s">
        <v>221</v>
      </c>
      <c r="D7" s="10">
        <v>5</v>
      </c>
      <c r="E7" s="28" t="s">
        <v>53</v>
      </c>
      <c r="F7" s="222"/>
      <c r="G7" s="222"/>
      <c r="H7" s="222"/>
      <c r="I7" s="29"/>
      <c r="J7" s="29"/>
      <c r="K7" s="29"/>
      <c r="L7" s="222"/>
      <c r="M7" s="222"/>
      <c r="N7" s="222"/>
      <c r="O7" s="223"/>
    </row>
    <row r="8" spans="3:15" ht="12.75">
      <c r="C8" s="97" t="s">
        <v>222</v>
      </c>
      <c r="D8" s="10" t="s">
        <v>223</v>
      </c>
      <c r="E8" s="28" t="s">
        <v>33</v>
      </c>
      <c r="F8" s="222"/>
      <c r="G8" s="222"/>
      <c r="H8" s="222"/>
      <c r="I8" s="29"/>
      <c r="J8" s="29"/>
      <c r="K8" s="29"/>
      <c r="L8" s="222"/>
      <c r="M8" s="222"/>
      <c r="N8" s="222"/>
      <c r="O8" s="223"/>
    </row>
    <row r="9" spans="3:15" ht="12.75">
      <c r="C9" s="97" t="s">
        <v>224</v>
      </c>
      <c r="D9" s="27">
        <v>7</v>
      </c>
      <c r="E9" s="28" t="s">
        <v>23</v>
      </c>
      <c r="F9" s="222"/>
      <c r="G9" s="222"/>
      <c r="H9" s="222"/>
      <c r="I9" s="29"/>
      <c r="J9" s="29"/>
      <c r="K9" s="29"/>
      <c r="L9" s="222"/>
      <c r="M9" s="222"/>
      <c r="N9" s="222"/>
      <c r="O9" s="223"/>
    </row>
    <row r="10" spans="3:15" ht="12.75">
      <c r="C10" s="97" t="s">
        <v>225</v>
      </c>
      <c r="D10" s="10" t="s">
        <v>51</v>
      </c>
      <c r="E10" s="28" t="s">
        <v>36</v>
      </c>
      <c r="F10" s="222"/>
      <c r="G10" s="222"/>
      <c r="H10" s="222"/>
      <c r="I10" s="29"/>
      <c r="J10" s="29"/>
      <c r="K10" s="29"/>
      <c r="L10" s="222"/>
      <c r="M10" s="222"/>
      <c r="N10" s="222"/>
      <c r="O10" s="223"/>
    </row>
    <row r="11" spans="3:15" ht="12.75">
      <c r="C11" s="97" t="s">
        <v>225</v>
      </c>
      <c r="D11" s="10" t="s">
        <v>226</v>
      </c>
      <c r="E11" s="28" t="s">
        <v>34</v>
      </c>
      <c r="F11" s="222"/>
      <c r="G11" s="222"/>
      <c r="H11" s="222"/>
      <c r="I11" s="29"/>
      <c r="J11" s="29"/>
      <c r="K11" s="29"/>
      <c r="L11" s="222"/>
      <c r="M11" s="222"/>
      <c r="N11" s="222"/>
      <c r="O11" s="223"/>
    </row>
    <row r="12" spans="3:15" ht="12.75">
      <c r="C12" s="97" t="s">
        <v>227</v>
      </c>
      <c r="D12" s="10">
        <v>9</v>
      </c>
      <c r="E12" s="28" t="s">
        <v>149</v>
      </c>
      <c r="F12" s="222"/>
      <c r="G12" s="222"/>
      <c r="H12" s="222"/>
      <c r="I12" s="29"/>
      <c r="J12" s="29"/>
      <c r="K12" s="29"/>
      <c r="L12" s="222"/>
      <c r="M12" s="222"/>
      <c r="N12" s="222"/>
      <c r="O12" s="223"/>
    </row>
    <row r="13" spans="3:15" ht="12.75">
      <c r="C13" s="97" t="s">
        <v>228</v>
      </c>
      <c r="D13" s="10">
        <v>10</v>
      </c>
      <c r="E13" s="28" t="s">
        <v>229</v>
      </c>
      <c r="F13" s="222"/>
      <c r="G13" s="222"/>
      <c r="H13" s="222"/>
      <c r="I13" s="29"/>
      <c r="J13" s="29"/>
      <c r="K13" s="29"/>
      <c r="L13" s="222"/>
      <c r="M13" s="222"/>
      <c r="N13" s="222"/>
      <c r="O13" s="223"/>
    </row>
    <row r="14" spans="3:15" ht="12.75">
      <c r="C14" s="97" t="s">
        <v>230</v>
      </c>
      <c r="D14" s="27">
        <v>11</v>
      </c>
      <c r="E14" s="28" t="s">
        <v>24</v>
      </c>
      <c r="F14" s="222"/>
      <c r="G14" s="222"/>
      <c r="H14" s="222"/>
      <c r="I14" s="29"/>
      <c r="J14" s="29"/>
      <c r="K14" s="29"/>
      <c r="L14" s="222"/>
      <c r="M14" s="222"/>
      <c r="N14" s="222"/>
      <c r="O14" s="223"/>
    </row>
    <row r="15" spans="3:15" ht="12.75">
      <c r="C15" s="97" t="s">
        <v>231</v>
      </c>
      <c r="D15" s="27">
        <v>12</v>
      </c>
      <c r="E15" s="28" t="s">
        <v>232</v>
      </c>
      <c r="F15" s="222"/>
      <c r="G15" s="222"/>
      <c r="H15" s="222"/>
      <c r="I15" s="29"/>
      <c r="J15" s="29"/>
      <c r="K15" s="29"/>
      <c r="L15" s="222"/>
      <c r="M15" s="222"/>
      <c r="N15" s="222"/>
      <c r="O15" s="223"/>
    </row>
    <row r="16" spans="3:15" ht="12.75">
      <c r="C16" s="97" t="s">
        <v>233</v>
      </c>
      <c r="D16" s="27">
        <v>13</v>
      </c>
      <c r="E16" s="31" t="s">
        <v>35</v>
      </c>
      <c r="F16" s="222"/>
      <c r="G16" s="222"/>
      <c r="H16" s="222"/>
      <c r="I16" s="29"/>
      <c r="J16" s="29"/>
      <c r="K16" s="29"/>
      <c r="L16" s="222"/>
      <c r="M16" s="222"/>
      <c r="N16" s="222"/>
      <c r="O16" s="224"/>
    </row>
    <row r="17" spans="3:15" ht="12.75">
      <c r="C17" s="97">
        <v>42609</v>
      </c>
      <c r="D17" s="27">
        <v>14</v>
      </c>
      <c r="E17" s="31" t="s">
        <v>150</v>
      </c>
      <c r="F17" s="222"/>
      <c r="G17" s="222"/>
      <c r="H17" s="222"/>
      <c r="I17" s="29"/>
      <c r="J17" s="29"/>
      <c r="K17" s="29"/>
      <c r="L17" s="222"/>
      <c r="M17" s="222"/>
      <c r="N17" s="222"/>
      <c r="O17" s="224"/>
    </row>
    <row r="18" spans="3:15" ht="12.75">
      <c r="C18" s="97">
        <v>42610</v>
      </c>
      <c r="D18" s="27">
        <v>15</v>
      </c>
      <c r="E18" s="31" t="s">
        <v>151</v>
      </c>
      <c r="F18" s="222"/>
      <c r="G18" s="222"/>
      <c r="H18" s="222"/>
      <c r="I18" s="29"/>
      <c r="J18" s="29"/>
      <c r="K18" s="29"/>
      <c r="L18" s="222"/>
      <c r="M18" s="222"/>
      <c r="N18" s="222"/>
      <c r="O18" s="224"/>
    </row>
    <row r="19" spans="3:15" ht="12.75">
      <c r="C19" s="97">
        <v>42616</v>
      </c>
      <c r="D19" s="27"/>
      <c r="E19" s="31" t="s">
        <v>152</v>
      </c>
      <c r="F19" s="222"/>
      <c r="G19" s="222"/>
      <c r="H19" s="222"/>
      <c r="I19" s="29"/>
      <c r="J19" s="29"/>
      <c r="K19" s="30"/>
      <c r="L19" s="222"/>
      <c r="M19" s="222"/>
      <c r="N19" s="222"/>
      <c r="O19" s="224"/>
    </row>
    <row r="20" spans="3:15" ht="13.5" thickBot="1">
      <c r="C20" s="98">
        <v>42617</v>
      </c>
      <c r="D20" s="32"/>
      <c r="E20" s="33" t="s">
        <v>153</v>
      </c>
      <c r="F20" s="225"/>
      <c r="G20" s="225"/>
      <c r="H20" s="225"/>
      <c r="I20" s="34"/>
      <c r="J20" s="34"/>
      <c r="K20" s="35"/>
      <c r="L20" s="225"/>
      <c r="M20" s="225"/>
      <c r="N20" s="225"/>
      <c r="O20" s="226"/>
    </row>
    <row r="21" ht="13.5" thickBot="1"/>
    <row r="22" spans="2:20" ht="13.5" thickBot="1">
      <c r="B22" s="168" t="s">
        <v>0</v>
      </c>
      <c r="C22" s="66" t="s">
        <v>99</v>
      </c>
      <c r="D22" s="65" t="s">
        <v>22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6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38" t="s">
        <v>21</v>
      </c>
    </row>
    <row r="23" spans="2:20" ht="12.75">
      <c r="B23" s="169" t="s">
        <v>105</v>
      </c>
      <c r="C23" s="102" t="s">
        <v>154</v>
      </c>
      <c r="D23" s="71">
        <v>1979</v>
      </c>
      <c r="E23" s="227">
        <v>0</v>
      </c>
      <c r="F23" s="171">
        <v>0</v>
      </c>
      <c r="G23" s="171">
        <v>0</v>
      </c>
      <c r="H23" s="171">
        <v>0</v>
      </c>
      <c r="I23" s="171">
        <v>0</v>
      </c>
      <c r="J23" s="195">
        <v>100</v>
      </c>
      <c r="K23" s="171">
        <v>0</v>
      </c>
      <c r="L23" s="171"/>
      <c r="M23" s="171"/>
      <c r="N23" s="228"/>
      <c r="O23" s="171"/>
      <c r="P23" s="228">
        <v>100</v>
      </c>
      <c r="Q23" s="171"/>
      <c r="R23" s="229"/>
      <c r="S23" s="215"/>
      <c r="T23" s="154">
        <f>LARGE(E23:R23,1)+LARGE(E23:R23,2)+LARGE(E23:R23,3)+LARGE(E23:R23,4)+LARGE(E23:R23,5)+LARGE(E23:R23,6)+LARGE(E23:R23,7)+S23</f>
        <v>200</v>
      </c>
    </row>
    <row r="24" spans="2:20" ht="13.5" thickBot="1">
      <c r="B24" s="184" t="s">
        <v>104</v>
      </c>
      <c r="C24" s="185" t="s">
        <v>234</v>
      </c>
      <c r="D24" s="186">
        <v>1978</v>
      </c>
      <c r="E24" s="230">
        <v>0</v>
      </c>
      <c r="F24" s="188">
        <v>0</v>
      </c>
      <c r="G24" s="188">
        <v>0</v>
      </c>
      <c r="H24" s="188">
        <v>0</v>
      </c>
      <c r="I24" s="188">
        <v>0</v>
      </c>
      <c r="J24" s="212">
        <v>100</v>
      </c>
      <c r="K24" s="188">
        <v>0</v>
      </c>
      <c r="L24" s="188"/>
      <c r="M24" s="188"/>
      <c r="N24" s="231"/>
      <c r="O24" s="188"/>
      <c r="P24" s="231"/>
      <c r="Q24" s="188"/>
      <c r="R24" s="232"/>
      <c r="S24" s="233"/>
      <c r="T24" s="166">
        <f>LARGE(E24:R24,1)+LARGE(E24:R24,2)+LARGE(E24:R24,3)+LARGE(E24:R24,4)+LARGE(E24:R24,5)+LARGE(E24:R24,6)+LARGE(E24:R24,7)+S24</f>
        <v>100</v>
      </c>
    </row>
    <row r="25" ht="13.5" thickBot="1"/>
    <row r="26" spans="2:20" ht="13.5" thickBot="1">
      <c r="B26" s="168" t="s">
        <v>0</v>
      </c>
      <c r="C26" s="66" t="s">
        <v>126</v>
      </c>
      <c r="D26" s="65">
        <v>1960</v>
      </c>
      <c r="E26" s="4">
        <v>1</v>
      </c>
      <c r="F26" s="5">
        <v>2</v>
      </c>
      <c r="G26" s="5">
        <v>3</v>
      </c>
      <c r="H26" s="5">
        <v>4</v>
      </c>
      <c r="I26" s="5">
        <v>5</v>
      </c>
      <c r="J26" s="5">
        <v>6</v>
      </c>
      <c r="K26" s="5">
        <v>7</v>
      </c>
      <c r="L26" s="36">
        <v>8</v>
      </c>
      <c r="M26" s="5">
        <v>9</v>
      </c>
      <c r="N26" s="5">
        <v>10</v>
      </c>
      <c r="O26" s="5">
        <v>11</v>
      </c>
      <c r="P26" s="5">
        <v>12</v>
      </c>
      <c r="Q26" s="5">
        <v>13</v>
      </c>
      <c r="R26" s="5">
        <v>14</v>
      </c>
      <c r="S26" s="5">
        <v>15</v>
      </c>
      <c r="T26" s="38" t="s">
        <v>21</v>
      </c>
    </row>
    <row r="27" spans="2:20" ht="12.75">
      <c r="B27" s="169" t="s">
        <v>235</v>
      </c>
      <c r="C27" s="102" t="s">
        <v>156</v>
      </c>
      <c r="D27" s="71">
        <v>1973</v>
      </c>
      <c r="E27" s="227">
        <v>0</v>
      </c>
      <c r="F27" s="171">
        <v>0</v>
      </c>
      <c r="G27" s="171">
        <v>0</v>
      </c>
      <c r="H27" s="171">
        <v>0</v>
      </c>
      <c r="I27" s="171">
        <v>0</v>
      </c>
      <c r="J27" s="195">
        <v>0</v>
      </c>
      <c r="K27" s="171">
        <v>0</v>
      </c>
      <c r="L27" s="234"/>
      <c r="M27" s="234">
        <v>100</v>
      </c>
      <c r="N27" s="235"/>
      <c r="O27" s="171"/>
      <c r="P27" s="236"/>
      <c r="Q27" s="171"/>
      <c r="R27" s="237"/>
      <c r="S27" s="238"/>
      <c r="T27" s="154">
        <f aca="true" t="shared" si="0" ref="T27:T32">LARGE(E27:R27,1)+LARGE(E27:R27,2)+LARGE(E27:R27,3)+LARGE(E27:R27,4)+LARGE(E27:R27,5)+LARGE(E27:R27,6)+LARGE(E27:R27,7)+S27</f>
        <v>100</v>
      </c>
    </row>
    <row r="28" spans="2:20" ht="12.75">
      <c r="B28" s="173" t="s">
        <v>235</v>
      </c>
      <c r="C28" s="239" t="s">
        <v>236</v>
      </c>
      <c r="D28" s="72">
        <v>1975</v>
      </c>
      <c r="E28" s="204">
        <v>0</v>
      </c>
      <c r="F28" s="175">
        <v>0</v>
      </c>
      <c r="G28" s="175">
        <v>0</v>
      </c>
      <c r="H28" s="175">
        <v>0</v>
      </c>
      <c r="I28" s="175">
        <v>0</v>
      </c>
      <c r="J28" s="214">
        <v>0</v>
      </c>
      <c r="K28" s="175">
        <v>0</v>
      </c>
      <c r="L28" s="240"/>
      <c r="M28" s="240"/>
      <c r="N28" s="241">
        <v>100</v>
      </c>
      <c r="O28" s="175"/>
      <c r="P28" s="242"/>
      <c r="Q28" s="175"/>
      <c r="R28" s="243"/>
      <c r="S28" s="244"/>
      <c r="T28" s="155">
        <f t="shared" si="0"/>
        <v>100</v>
      </c>
    </row>
    <row r="29" spans="2:20" ht="12.75">
      <c r="B29" s="173" t="s">
        <v>235</v>
      </c>
      <c r="C29" s="239" t="s">
        <v>196</v>
      </c>
      <c r="D29" s="72">
        <v>1976</v>
      </c>
      <c r="E29" s="204">
        <v>0</v>
      </c>
      <c r="F29" s="175">
        <v>0</v>
      </c>
      <c r="G29" s="175">
        <v>0</v>
      </c>
      <c r="H29" s="175">
        <v>0</v>
      </c>
      <c r="I29" s="175">
        <v>0</v>
      </c>
      <c r="J29" s="214">
        <v>0</v>
      </c>
      <c r="K29" s="175">
        <v>0</v>
      </c>
      <c r="L29" s="240"/>
      <c r="M29" s="240"/>
      <c r="N29" s="241">
        <v>0</v>
      </c>
      <c r="O29" s="175"/>
      <c r="P29" s="242">
        <v>100</v>
      </c>
      <c r="Q29" s="175"/>
      <c r="R29" s="243"/>
      <c r="S29" s="244"/>
      <c r="T29" s="155">
        <f t="shared" si="0"/>
        <v>100</v>
      </c>
    </row>
    <row r="30" spans="2:20" ht="12.75">
      <c r="B30" s="173" t="s">
        <v>159</v>
      </c>
      <c r="C30" s="239" t="s">
        <v>157</v>
      </c>
      <c r="D30" s="72">
        <v>1973</v>
      </c>
      <c r="E30" s="204">
        <v>0</v>
      </c>
      <c r="F30" s="175">
        <v>0</v>
      </c>
      <c r="G30" s="175">
        <v>0</v>
      </c>
      <c r="H30" s="175">
        <v>0</v>
      </c>
      <c r="I30" s="175">
        <v>0</v>
      </c>
      <c r="J30" s="214">
        <v>80</v>
      </c>
      <c r="K30" s="175">
        <v>0</v>
      </c>
      <c r="L30" s="240"/>
      <c r="M30" s="240"/>
      <c r="N30" s="241"/>
      <c r="O30" s="175"/>
      <c r="P30" s="242"/>
      <c r="Q30" s="175"/>
      <c r="R30" s="243"/>
      <c r="S30" s="244"/>
      <c r="T30" s="155">
        <f t="shared" si="0"/>
        <v>80</v>
      </c>
    </row>
    <row r="31" spans="2:20" ht="12.75">
      <c r="B31" s="252" t="s">
        <v>160</v>
      </c>
      <c r="C31" s="253" t="s">
        <v>84</v>
      </c>
      <c r="D31" s="254">
        <v>1976</v>
      </c>
      <c r="E31" s="204">
        <v>0</v>
      </c>
      <c r="F31" s="175">
        <v>0</v>
      </c>
      <c r="G31" s="175">
        <v>0</v>
      </c>
      <c r="H31" s="175">
        <v>0</v>
      </c>
      <c r="I31" s="175">
        <v>0</v>
      </c>
      <c r="J31" s="214">
        <v>0</v>
      </c>
      <c r="K31" s="175">
        <v>0</v>
      </c>
      <c r="L31" s="240"/>
      <c r="M31" s="240"/>
      <c r="N31" s="241"/>
      <c r="O31" s="175"/>
      <c r="P31" s="242">
        <v>0</v>
      </c>
      <c r="Q31" s="175">
        <v>72</v>
      </c>
      <c r="R31" s="243"/>
      <c r="S31" s="244"/>
      <c r="T31" s="155">
        <f t="shared" si="0"/>
        <v>72</v>
      </c>
    </row>
    <row r="32" spans="2:20" ht="13.5" thickBot="1">
      <c r="B32" s="180" t="s">
        <v>161</v>
      </c>
      <c r="C32" s="211" t="s">
        <v>237</v>
      </c>
      <c r="D32" s="90">
        <v>1972</v>
      </c>
      <c r="E32" s="245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60</v>
      </c>
      <c r="K32" s="194">
        <v>0</v>
      </c>
      <c r="L32" s="194"/>
      <c r="M32" s="194"/>
      <c r="N32" s="194"/>
      <c r="O32" s="194"/>
      <c r="P32" s="194"/>
      <c r="Q32" s="194"/>
      <c r="R32" s="246"/>
      <c r="S32" s="247"/>
      <c r="T32" s="248">
        <f t="shared" si="0"/>
        <v>60</v>
      </c>
    </row>
    <row r="33" ht="13.5" thickBot="1"/>
    <row r="34" spans="2:20" ht="13.5" thickBot="1">
      <c r="B34" s="168" t="s">
        <v>0</v>
      </c>
      <c r="C34" s="66" t="s">
        <v>12</v>
      </c>
      <c r="D34" s="65" t="s">
        <v>22</v>
      </c>
      <c r="E34" s="4">
        <v>1</v>
      </c>
      <c r="F34" s="5">
        <v>2</v>
      </c>
      <c r="G34" s="5">
        <v>3</v>
      </c>
      <c r="H34" s="5">
        <v>4</v>
      </c>
      <c r="I34" s="5">
        <v>5</v>
      </c>
      <c r="J34" s="5">
        <v>6</v>
      </c>
      <c r="K34" s="5">
        <v>7</v>
      </c>
      <c r="L34" s="36">
        <v>8</v>
      </c>
      <c r="M34" s="5">
        <v>9</v>
      </c>
      <c r="N34" s="5">
        <v>10</v>
      </c>
      <c r="O34" s="5">
        <v>11</v>
      </c>
      <c r="P34" s="5">
        <v>12</v>
      </c>
      <c r="Q34" s="5">
        <v>13</v>
      </c>
      <c r="R34" s="5">
        <v>14</v>
      </c>
      <c r="S34" s="5">
        <v>15</v>
      </c>
      <c r="T34" s="38" t="s">
        <v>21</v>
      </c>
    </row>
    <row r="35" spans="2:20" ht="12.75">
      <c r="B35" s="169" t="s">
        <v>105</v>
      </c>
      <c r="C35" s="102" t="s">
        <v>127</v>
      </c>
      <c r="D35" s="71">
        <v>1970</v>
      </c>
      <c r="E35" s="170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71">
        <v>110</v>
      </c>
      <c r="L35" s="234">
        <v>80</v>
      </c>
      <c r="M35" s="234">
        <v>100</v>
      </c>
      <c r="N35" s="235"/>
      <c r="O35" s="171">
        <v>88</v>
      </c>
      <c r="P35" s="236"/>
      <c r="Q35" s="171">
        <v>96</v>
      </c>
      <c r="R35" s="237"/>
      <c r="S35" s="238"/>
      <c r="T35" s="154">
        <f aca="true" t="shared" si="1" ref="T35:T41">LARGE(E35:R35,1)+LARGE(E35:R35,2)+LARGE(E35:R35,3)+LARGE(E35:R35,4)+LARGE(E35:R35,5)+LARGE(E35:R35,6)+LARGE(E35:R35,7)+S35</f>
        <v>474</v>
      </c>
    </row>
    <row r="36" spans="2:20" ht="12.75">
      <c r="B36" s="177" t="s">
        <v>104</v>
      </c>
      <c r="C36" s="95" t="s">
        <v>158</v>
      </c>
      <c r="D36" s="73">
        <v>1970</v>
      </c>
      <c r="E36" s="197">
        <v>0</v>
      </c>
      <c r="F36" s="191">
        <v>0</v>
      </c>
      <c r="G36" s="191">
        <v>110</v>
      </c>
      <c r="H36" s="191">
        <v>0</v>
      </c>
      <c r="I36" s="191">
        <v>0</v>
      </c>
      <c r="J36" s="179">
        <v>0</v>
      </c>
      <c r="K36" s="179">
        <v>0</v>
      </c>
      <c r="L36" s="179">
        <v>100</v>
      </c>
      <c r="M36" s="179"/>
      <c r="N36" s="179"/>
      <c r="O36" s="179"/>
      <c r="P36" s="179">
        <v>80</v>
      </c>
      <c r="Q36" s="179"/>
      <c r="R36" s="249"/>
      <c r="S36" s="10"/>
      <c r="T36" s="156">
        <f t="shared" si="1"/>
        <v>290</v>
      </c>
    </row>
    <row r="37" spans="2:20" ht="12.75">
      <c r="B37" s="177" t="s">
        <v>155</v>
      </c>
      <c r="C37" s="95" t="s">
        <v>239</v>
      </c>
      <c r="D37" s="73">
        <v>1968</v>
      </c>
      <c r="E37" s="197">
        <v>0</v>
      </c>
      <c r="F37" s="191">
        <v>0</v>
      </c>
      <c r="G37" s="191">
        <v>0</v>
      </c>
      <c r="H37" s="191">
        <v>0</v>
      </c>
      <c r="I37" s="191">
        <v>0</v>
      </c>
      <c r="J37" s="179">
        <v>0</v>
      </c>
      <c r="K37" s="179">
        <v>0</v>
      </c>
      <c r="L37" s="179">
        <v>0</v>
      </c>
      <c r="M37" s="179"/>
      <c r="N37" s="179"/>
      <c r="O37" s="179">
        <v>110</v>
      </c>
      <c r="P37" s="179"/>
      <c r="Q37" s="179">
        <v>120</v>
      </c>
      <c r="R37" s="249"/>
      <c r="S37" s="10"/>
      <c r="T37" s="156">
        <f t="shared" si="1"/>
        <v>230</v>
      </c>
    </row>
    <row r="38" spans="2:20" ht="12.75">
      <c r="B38" s="177" t="s">
        <v>159</v>
      </c>
      <c r="C38" s="250" t="s">
        <v>238</v>
      </c>
      <c r="D38" s="73">
        <v>1967</v>
      </c>
      <c r="E38" s="196">
        <v>0</v>
      </c>
      <c r="F38" s="179">
        <v>0</v>
      </c>
      <c r="G38" s="179">
        <v>88</v>
      </c>
      <c r="H38" s="179">
        <v>0</v>
      </c>
      <c r="I38" s="179">
        <v>0</v>
      </c>
      <c r="J38" s="179">
        <v>0</v>
      </c>
      <c r="K38" s="179">
        <v>0</v>
      </c>
      <c r="L38" s="179">
        <v>60</v>
      </c>
      <c r="M38" s="179"/>
      <c r="N38" s="179"/>
      <c r="O38" s="179"/>
      <c r="P38" s="179"/>
      <c r="Q38" s="179"/>
      <c r="R38" s="249"/>
      <c r="S38" s="251"/>
      <c r="T38" s="156">
        <f t="shared" si="1"/>
        <v>148</v>
      </c>
    </row>
    <row r="39" spans="2:20" ht="12.75">
      <c r="B39" s="177" t="s">
        <v>240</v>
      </c>
      <c r="C39" s="95" t="s">
        <v>242</v>
      </c>
      <c r="D39" s="73">
        <v>1967</v>
      </c>
      <c r="E39" s="197">
        <v>0</v>
      </c>
      <c r="F39" s="191">
        <v>0</v>
      </c>
      <c r="G39" s="191">
        <v>0</v>
      </c>
      <c r="H39" s="191">
        <v>0</v>
      </c>
      <c r="I39" s="191">
        <v>0</v>
      </c>
      <c r="J39" s="179">
        <v>0</v>
      </c>
      <c r="K39" s="179">
        <v>0</v>
      </c>
      <c r="L39" s="179">
        <v>60</v>
      </c>
      <c r="M39" s="179"/>
      <c r="N39" s="179"/>
      <c r="O39" s="179"/>
      <c r="P39" s="179"/>
      <c r="Q39" s="179"/>
      <c r="R39" s="249"/>
      <c r="S39" s="10"/>
      <c r="T39" s="156">
        <f t="shared" si="1"/>
        <v>60</v>
      </c>
    </row>
    <row r="40" spans="2:20" ht="12.75">
      <c r="B40" s="252" t="s">
        <v>240</v>
      </c>
      <c r="C40" s="253" t="s">
        <v>241</v>
      </c>
      <c r="D40" s="254">
        <v>1967</v>
      </c>
      <c r="E40" s="197">
        <v>0</v>
      </c>
      <c r="F40" s="191">
        <v>0</v>
      </c>
      <c r="G40" s="191">
        <v>0</v>
      </c>
      <c r="H40" s="191">
        <v>0</v>
      </c>
      <c r="I40" s="191">
        <v>0</v>
      </c>
      <c r="J40" s="179">
        <v>0</v>
      </c>
      <c r="K40" s="179">
        <v>0</v>
      </c>
      <c r="L40" s="179">
        <v>0</v>
      </c>
      <c r="M40" s="179"/>
      <c r="N40" s="179"/>
      <c r="O40" s="179">
        <v>0</v>
      </c>
      <c r="P40" s="179">
        <v>60</v>
      </c>
      <c r="Q40" s="179"/>
      <c r="R40" s="249"/>
      <c r="S40" s="10"/>
      <c r="T40" s="156">
        <f t="shared" si="1"/>
        <v>60</v>
      </c>
    </row>
    <row r="41" spans="2:20" ht="13.5" thickBot="1">
      <c r="B41" s="180" t="s">
        <v>162</v>
      </c>
      <c r="C41" s="61" t="s">
        <v>381</v>
      </c>
      <c r="D41" s="90">
        <v>1970</v>
      </c>
      <c r="E41" s="255">
        <v>0</v>
      </c>
      <c r="F41" s="182">
        <v>0</v>
      </c>
      <c r="G41" s="182">
        <v>0</v>
      </c>
      <c r="H41" s="182">
        <v>0</v>
      </c>
      <c r="I41" s="182">
        <v>0</v>
      </c>
      <c r="J41" s="194">
        <v>0</v>
      </c>
      <c r="K41" s="194">
        <v>0</v>
      </c>
      <c r="L41" s="194">
        <v>0</v>
      </c>
      <c r="M41" s="194"/>
      <c r="N41" s="194"/>
      <c r="O41" s="194">
        <v>0</v>
      </c>
      <c r="P41" s="194">
        <v>40</v>
      </c>
      <c r="Q41" s="194"/>
      <c r="R41" s="246"/>
      <c r="S41" s="256"/>
      <c r="T41" s="248">
        <f t="shared" si="1"/>
        <v>40</v>
      </c>
    </row>
    <row r="42" ht="13.5" thickBot="1"/>
    <row r="43" spans="2:20" ht="13.5" thickBot="1">
      <c r="B43" s="168" t="s">
        <v>0</v>
      </c>
      <c r="C43" s="66" t="s">
        <v>6</v>
      </c>
      <c r="D43" s="65" t="s">
        <v>22</v>
      </c>
      <c r="E43" s="4">
        <v>1</v>
      </c>
      <c r="F43" s="5">
        <v>2</v>
      </c>
      <c r="G43" s="5">
        <v>3</v>
      </c>
      <c r="H43" s="5">
        <v>4</v>
      </c>
      <c r="I43" s="5">
        <v>5</v>
      </c>
      <c r="J43" s="5">
        <v>6</v>
      </c>
      <c r="K43" s="5">
        <v>7</v>
      </c>
      <c r="L43" s="36">
        <v>8</v>
      </c>
      <c r="M43" s="5">
        <v>9</v>
      </c>
      <c r="N43" s="5">
        <v>10</v>
      </c>
      <c r="O43" s="5">
        <v>11</v>
      </c>
      <c r="P43" s="5">
        <v>12</v>
      </c>
      <c r="Q43" s="5">
        <v>13</v>
      </c>
      <c r="R43" s="5">
        <v>14</v>
      </c>
      <c r="S43" s="5">
        <v>15</v>
      </c>
      <c r="T43" s="38" t="s">
        <v>21</v>
      </c>
    </row>
    <row r="44" spans="1:20" ht="12.75">
      <c r="A44" s="406">
        <v>1</v>
      </c>
      <c r="B44" s="169">
        <v>1</v>
      </c>
      <c r="C44" s="102" t="s">
        <v>41</v>
      </c>
      <c r="D44" s="71">
        <v>1966</v>
      </c>
      <c r="E44" s="227">
        <v>100</v>
      </c>
      <c r="F44" s="171">
        <v>100</v>
      </c>
      <c r="G44" s="171">
        <v>110</v>
      </c>
      <c r="H44" s="229">
        <v>0</v>
      </c>
      <c r="I44" s="229">
        <v>0</v>
      </c>
      <c r="J44" s="229">
        <v>0</v>
      </c>
      <c r="K44" s="195">
        <v>110</v>
      </c>
      <c r="L44" s="195">
        <v>80</v>
      </c>
      <c r="M44" s="195">
        <v>40</v>
      </c>
      <c r="N44" s="235">
        <v>100</v>
      </c>
      <c r="O44" s="195"/>
      <c r="P44" s="235">
        <v>100</v>
      </c>
      <c r="Q44" s="195">
        <v>120</v>
      </c>
      <c r="R44" s="257"/>
      <c r="S44" s="258"/>
      <c r="T44" s="154">
        <f aca="true" t="shared" si="2" ref="T44:T58">LARGE(E44:R44,1)+LARGE(E44:R44,2)+LARGE(E44:R44,3)+LARGE(E44:R44,4)+LARGE(E44:R44,5)+LARGE(E44:R44,6)+LARGE(E44:R44,7)+S44</f>
        <v>740</v>
      </c>
    </row>
    <row r="45" spans="1:20" ht="12.75">
      <c r="A45" s="406">
        <v>2</v>
      </c>
      <c r="B45" s="177" t="s">
        <v>104</v>
      </c>
      <c r="C45" s="107" t="s">
        <v>48</v>
      </c>
      <c r="D45" s="73">
        <v>1962</v>
      </c>
      <c r="E45" s="196">
        <v>80</v>
      </c>
      <c r="F45" s="179">
        <v>80</v>
      </c>
      <c r="G45" s="179">
        <v>66</v>
      </c>
      <c r="H45" s="179">
        <v>80</v>
      </c>
      <c r="I45" s="179">
        <v>0</v>
      </c>
      <c r="J45" s="179">
        <v>0</v>
      </c>
      <c r="K45" s="179">
        <v>88</v>
      </c>
      <c r="L45" s="179">
        <v>40</v>
      </c>
      <c r="M45" s="179">
        <v>60</v>
      </c>
      <c r="N45" s="179">
        <v>80</v>
      </c>
      <c r="O45" s="179">
        <v>88</v>
      </c>
      <c r="P45" s="179">
        <v>60</v>
      </c>
      <c r="Q45" s="179">
        <v>72</v>
      </c>
      <c r="R45" s="249"/>
      <c r="S45" s="259"/>
      <c r="T45" s="156">
        <f t="shared" si="2"/>
        <v>568</v>
      </c>
    </row>
    <row r="46" spans="1:20" ht="12.75">
      <c r="A46" s="406">
        <v>3</v>
      </c>
      <c r="B46" s="177" t="s">
        <v>155</v>
      </c>
      <c r="C46" s="92" t="s">
        <v>167</v>
      </c>
      <c r="D46" s="73">
        <v>1962</v>
      </c>
      <c r="E46" s="190">
        <v>60</v>
      </c>
      <c r="F46" s="179">
        <v>60</v>
      </c>
      <c r="G46" s="179">
        <v>88</v>
      </c>
      <c r="H46" s="260">
        <v>0</v>
      </c>
      <c r="I46" s="260">
        <v>0</v>
      </c>
      <c r="J46" s="179">
        <v>100</v>
      </c>
      <c r="K46" s="191">
        <v>66</v>
      </c>
      <c r="L46" s="191"/>
      <c r="M46" s="191">
        <v>80</v>
      </c>
      <c r="N46" s="191"/>
      <c r="O46" s="191"/>
      <c r="P46" s="191"/>
      <c r="Q46" s="191">
        <v>96</v>
      </c>
      <c r="R46" s="260"/>
      <c r="S46" s="176"/>
      <c r="T46" s="156">
        <f t="shared" si="2"/>
        <v>550</v>
      </c>
    </row>
    <row r="47" spans="1:20" ht="12.75">
      <c r="A47" s="406">
        <v>4</v>
      </c>
      <c r="B47" s="177" t="s">
        <v>159</v>
      </c>
      <c r="C47" s="107" t="s">
        <v>165</v>
      </c>
      <c r="D47" s="73">
        <v>1965</v>
      </c>
      <c r="E47" s="262">
        <v>0</v>
      </c>
      <c r="F47" s="179">
        <v>0</v>
      </c>
      <c r="G47" s="179">
        <v>0</v>
      </c>
      <c r="H47" s="179">
        <v>100</v>
      </c>
      <c r="I47" s="179">
        <v>0</v>
      </c>
      <c r="J47" s="179">
        <v>0</v>
      </c>
      <c r="K47" s="191">
        <v>0</v>
      </c>
      <c r="L47" s="201">
        <v>100</v>
      </c>
      <c r="M47" s="201">
        <v>100</v>
      </c>
      <c r="N47" s="179">
        <v>60</v>
      </c>
      <c r="O47" s="191">
        <v>110</v>
      </c>
      <c r="P47" s="201">
        <v>40</v>
      </c>
      <c r="Q47" s="191"/>
      <c r="R47" s="261"/>
      <c r="S47" s="263"/>
      <c r="T47" s="156">
        <f t="shared" si="2"/>
        <v>510</v>
      </c>
    </row>
    <row r="48" spans="1:20" ht="12.75">
      <c r="A48" s="406">
        <v>5</v>
      </c>
      <c r="B48" s="205" t="s">
        <v>160</v>
      </c>
      <c r="C48" s="107" t="s">
        <v>76</v>
      </c>
      <c r="D48" s="73">
        <v>1963</v>
      </c>
      <c r="E48" s="196">
        <v>60</v>
      </c>
      <c r="F48" s="179">
        <v>60</v>
      </c>
      <c r="G48" s="179">
        <v>66</v>
      </c>
      <c r="H48" s="179">
        <v>60</v>
      </c>
      <c r="I48" s="179">
        <v>0</v>
      </c>
      <c r="J48" s="179">
        <v>80</v>
      </c>
      <c r="K48" s="179">
        <v>44</v>
      </c>
      <c r="L48" s="179"/>
      <c r="M48" s="179"/>
      <c r="N48" s="179">
        <v>40</v>
      </c>
      <c r="O48" s="179"/>
      <c r="P48" s="179">
        <v>80</v>
      </c>
      <c r="Q48" s="179">
        <v>72</v>
      </c>
      <c r="R48" s="249"/>
      <c r="S48" s="10"/>
      <c r="T48" s="156">
        <f t="shared" si="2"/>
        <v>478</v>
      </c>
    </row>
    <row r="49" spans="1:20" ht="12.75">
      <c r="A49" s="406">
        <v>6</v>
      </c>
      <c r="B49" s="177" t="s">
        <v>161</v>
      </c>
      <c r="C49" s="107" t="s">
        <v>168</v>
      </c>
      <c r="D49" s="73">
        <v>1963</v>
      </c>
      <c r="E49" s="197">
        <v>0</v>
      </c>
      <c r="F49" s="249">
        <v>0</v>
      </c>
      <c r="G49" s="179">
        <v>44</v>
      </c>
      <c r="H49" s="179">
        <v>0</v>
      </c>
      <c r="I49" s="179">
        <v>80</v>
      </c>
      <c r="J49" s="179">
        <v>60</v>
      </c>
      <c r="K49" s="179">
        <v>0</v>
      </c>
      <c r="L49" s="179">
        <v>60</v>
      </c>
      <c r="M49" s="179">
        <v>40</v>
      </c>
      <c r="N49" s="179">
        <v>60</v>
      </c>
      <c r="O49" s="179"/>
      <c r="P49" s="179"/>
      <c r="Q49" s="179"/>
      <c r="R49" s="249"/>
      <c r="S49" s="10"/>
      <c r="T49" s="156">
        <f t="shared" si="2"/>
        <v>344</v>
      </c>
    </row>
    <row r="50" spans="1:20" ht="12.75">
      <c r="A50" s="406">
        <v>7</v>
      </c>
      <c r="B50" s="205" t="s">
        <v>162</v>
      </c>
      <c r="C50" s="107" t="s">
        <v>94</v>
      </c>
      <c r="D50" s="73">
        <v>1962</v>
      </c>
      <c r="E50" s="190">
        <v>0</v>
      </c>
      <c r="F50" s="179">
        <v>0</v>
      </c>
      <c r="G50" s="179">
        <v>0</v>
      </c>
      <c r="H50" s="179">
        <v>40</v>
      </c>
      <c r="I50" s="179">
        <v>60</v>
      </c>
      <c r="J50" s="179">
        <v>40</v>
      </c>
      <c r="K50" s="191">
        <v>0</v>
      </c>
      <c r="L50" s="201">
        <v>40</v>
      </c>
      <c r="M50" s="201">
        <v>40</v>
      </c>
      <c r="N50" s="179">
        <v>40</v>
      </c>
      <c r="O50" s="191">
        <v>66</v>
      </c>
      <c r="P50" s="201"/>
      <c r="Q50" s="191"/>
      <c r="R50" s="261"/>
      <c r="S50" s="263"/>
      <c r="T50" s="156">
        <f t="shared" si="2"/>
        <v>326</v>
      </c>
    </row>
    <row r="51" spans="1:20" ht="12.75">
      <c r="A51" s="406">
        <v>8</v>
      </c>
      <c r="B51" s="177" t="s">
        <v>163</v>
      </c>
      <c r="C51" s="107" t="s">
        <v>55</v>
      </c>
      <c r="D51" s="73">
        <v>1962</v>
      </c>
      <c r="E51" s="196">
        <v>0</v>
      </c>
      <c r="F51" s="179">
        <v>0</v>
      </c>
      <c r="G51" s="179">
        <v>0</v>
      </c>
      <c r="H51" s="179">
        <v>0</v>
      </c>
      <c r="I51" s="179">
        <v>100</v>
      </c>
      <c r="J51" s="179">
        <v>60</v>
      </c>
      <c r="K51" s="191">
        <v>0</v>
      </c>
      <c r="L51" s="201"/>
      <c r="M51" s="201"/>
      <c r="N51" s="179"/>
      <c r="O51" s="191"/>
      <c r="P51" s="201"/>
      <c r="Q51" s="191"/>
      <c r="R51" s="261"/>
      <c r="S51" s="263"/>
      <c r="T51" s="156">
        <f t="shared" si="2"/>
        <v>160</v>
      </c>
    </row>
    <row r="52" spans="1:20" ht="12.75">
      <c r="A52" s="406">
        <v>9</v>
      </c>
      <c r="B52" s="205" t="s">
        <v>169</v>
      </c>
      <c r="C52" s="107" t="s">
        <v>77</v>
      </c>
      <c r="D52" s="73">
        <v>1964</v>
      </c>
      <c r="E52" s="190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91">
        <v>66</v>
      </c>
      <c r="L52" s="201"/>
      <c r="M52" s="201"/>
      <c r="N52" s="179"/>
      <c r="O52" s="191"/>
      <c r="P52" s="201"/>
      <c r="Q52" s="191"/>
      <c r="R52" s="261"/>
      <c r="S52" s="263"/>
      <c r="T52" s="156">
        <f t="shared" si="2"/>
        <v>66</v>
      </c>
    </row>
    <row r="53" spans="1:20" ht="12.75">
      <c r="A53" s="406">
        <v>10</v>
      </c>
      <c r="B53" s="205" t="s">
        <v>243</v>
      </c>
      <c r="C53" s="107" t="s">
        <v>247</v>
      </c>
      <c r="D53" s="73">
        <v>1965</v>
      </c>
      <c r="E53" s="190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91">
        <v>0</v>
      </c>
      <c r="L53" s="201">
        <v>0</v>
      </c>
      <c r="M53" s="201"/>
      <c r="N53" s="249"/>
      <c r="O53" s="191"/>
      <c r="P53" s="201">
        <v>60</v>
      </c>
      <c r="Q53" s="191"/>
      <c r="R53" s="261"/>
      <c r="S53" s="263"/>
      <c r="T53" s="156">
        <f t="shared" si="2"/>
        <v>60</v>
      </c>
    </row>
    <row r="54" spans="1:20" ht="12.75">
      <c r="A54" s="406">
        <v>11</v>
      </c>
      <c r="B54" s="205" t="s">
        <v>243</v>
      </c>
      <c r="C54" s="107" t="s">
        <v>244</v>
      </c>
      <c r="D54" s="73">
        <v>1966</v>
      </c>
      <c r="E54" s="190">
        <v>0</v>
      </c>
      <c r="F54" s="179">
        <v>0</v>
      </c>
      <c r="G54" s="179">
        <v>0</v>
      </c>
      <c r="H54" s="179">
        <v>60</v>
      </c>
      <c r="I54" s="179">
        <v>0</v>
      </c>
      <c r="J54" s="179">
        <v>0</v>
      </c>
      <c r="K54" s="191">
        <v>0</v>
      </c>
      <c r="L54" s="201"/>
      <c r="M54" s="201"/>
      <c r="N54" s="179"/>
      <c r="O54" s="191"/>
      <c r="P54" s="201"/>
      <c r="Q54" s="191"/>
      <c r="R54" s="261"/>
      <c r="S54" s="263"/>
      <c r="T54" s="156">
        <f t="shared" si="2"/>
        <v>60</v>
      </c>
    </row>
    <row r="55" spans="1:20" ht="12.75">
      <c r="A55" s="406">
        <v>12</v>
      </c>
      <c r="B55" s="205" t="s">
        <v>243</v>
      </c>
      <c r="C55" s="107" t="s">
        <v>245</v>
      </c>
      <c r="D55" s="73">
        <v>1967</v>
      </c>
      <c r="E55" s="410">
        <v>0</v>
      </c>
      <c r="F55" s="179">
        <v>60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/>
      <c r="M55" s="179"/>
      <c r="N55" s="179"/>
      <c r="O55" s="179"/>
      <c r="P55" s="179"/>
      <c r="Q55" s="179"/>
      <c r="R55" s="249"/>
      <c r="S55" s="251"/>
      <c r="T55" s="156">
        <f t="shared" si="2"/>
        <v>60</v>
      </c>
    </row>
    <row r="56" spans="1:20" ht="12.75">
      <c r="A56" s="406">
        <v>13</v>
      </c>
      <c r="B56" s="205" t="s">
        <v>243</v>
      </c>
      <c r="C56" s="107" t="s">
        <v>246</v>
      </c>
      <c r="D56" s="73">
        <v>1964</v>
      </c>
      <c r="E56" s="264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91">
        <v>0</v>
      </c>
      <c r="L56" s="201">
        <v>60</v>
      </c>
      <c r="M56" s="201"/>
      <c r="N56" s="249"/>
      <c r="O56" s="191"/>
      <c r="P56" s="201"/>
      <c r="Q56" s="191"/>
      <c r="R56" s="261"/>
      <c r="S56" s="263"/>
      <c r="T56" s="156">
        <f t="shared" si="2"/>
        <v>60</v>
      </c>
    </row>
    <row r="57" spans="1:20" ht="12.75">
      <c r="A57" s="406">
        <v>14</v>
      </c>
      <c r="B57" s="205" t="s">
        <v>173</v>
      </c>
      <c r="C57" s="94" t="s">
        <v>44</v>
      </c>
      <c r="D57" s="69">
        <v>1955</v>
      </c>
      <c r="E57" s="264">
        <v>0</v>
      </c>
      <c r="F57" s="179">
        <v>0</v>
      </c>
      <c r="G57" s="179">
        <v>0</v>
      </c>
      <c r="H57" s="179">
        <v>0</v>
      </c>
      <c r="I57" s="179">
        <v>0</v>
      </c>
      <c r="J57" s="179">
        <v>0</v>
      </c>
      <c r="K57" s="191">
        <v>0</v>
      </c>
      <c r="L57" s="201">
        <v>0</v>
      </c>
      <c r="M57" s="201"/>
      <c r="N57" s="249"/>
      <c r="O57" s="191"/>
      <c r="P57" s="201">
        <v>0</v>
      </c>
      <c r="Q57" s="191">
        <v>48</v>
      </c>
      <c r="R57" s="261"/>
      <c r="S57" s="263"/>
      <c r="T57" s="156">
        <f t="shared" si="2"/>
        <v>48</v>
      </c>
    </row>
    <row r="58" spans="1:20" ht="13.5" thickBot="1">
      <c r="A58" s="406">
        <v>15</v>
      </c>
      <c r="B58" s="180" t="s">
        <v>182</v>
      </c>
      <c r="C58" s="265" t="s">
        <v>248</v>
      </c>
      <c r="D58" s="186">
        <v>1963</v>
      </c>
      <c r="E58" s="187">
        <v>0</v>
      </c>
      <c r="F58" s="212">
        <v>0</v>
      </c>
      <c r="G58" s="212">
        <v>0</v>
      </c>
      <c r="H58" s="212">
        <v>0</v>
      </c>
      <c r="I58" s="212">
        <v>0</v>
      </c>
      <c r="J58" s="212">
        <v>0</v>
      </c>
      <c r="K58" s="188">
        <v>0</v>
      </c>
      <c r="L58" s="266">
        <v>40</v>
      </c>
      <c r="M58" s="266"/>
      <c r="N58" s="212"/>
      <c r="O58" s="188"/>
      <c r="P58" s="266"/>
      <c r="Q58" s="188"/>
      <c r="R58" s="267"/>
      <c r="S58" s="268"/>
      <c r="T58" s="166">
        <f t="shared" si="2"/>
        <v>40</v>
      </c>
    </row>
    <row r="59" ht="13.5" thickBot="1"/>
    <row r="60" spans="2:20" ht="13.5" thickBot="1">
      <c r="B60" s="168" t="s">
        <v>0</v>
      </c>
      <c r="C60" s="66" t="s">
        <v>5</v>
      </c>
      <c r="D60" s="65" t="s">
        <v>22</v>
      </c>
      <c r="E60" s="4">
        <v>1</v>
      </c>
      <c r="F60" s="5">
        <v>2</v>
      </c>
      <c r="G60" s="5">
        <v>3</v>
      </c>
      <c r="H60" s="5">
        <v>4</v>
      </c>
      <c r="I60" s="5">
        <v>5</v>
      </c>
      <c r="J60" s="5">
        <v>6</v>
      </c>
      <c r="K60" s="5">
        <v>7</v>
      </c>
      <c r="L60" s="36">
        <v>8</v>
      </c>
      <c r="M60" s="5">
        <v>9</v>
      </c>
      <c r="N60" s="5">
        <v>10</v>
      </c>
      <c r="O60" s="5">
        <v>11</v>
      </c>
      <c r="P60" s="5">
        <v>12</v>
      </c>
      <c r="Q60" s="5">
        <v>13</v>
      </c>
      <c r="R60" s="5">
        <v>14</v>
      </c>
      <c r="S60" s="5">
        <v>15</v>
      </c>
      <c r="T60" s="38" t="s">
        <v>21</v>
      </c>
    </row>
    <row r="61" spans="1:20" ht="12.75" customHeight="1">
      <c r="A61" s="406">
        <v>1</v>
      </c>
      <c r="B61" s="173" t="s">
        <v>105</v>
      </c>
      <c r="C61" s="63" t="s">
        <v>249</v>
      </c>
      <c r="D61" s="69">
        <v>1957</v>
      </c>
      <c r="E61" s="170">
        <v>0</v>
      </c>
      <c r="F61" s="195">
        <v>100</v>
      </c>
      <c r="G61" s="171">
        <v>66</v>
      </c>
      <c r="H61" s="195">
        <v>100</v>
      </c>
      <c r="I61" s="195">
        <v>80</v>
      </c>
      <c r="J61" s="195">
        <v>0</v>
      </c>
      <c r="K61" s="195">
        <v>44</v>
      </c>
      <c r="L61" s="195"/>
      <c r="M61" s="195">
        <v>100</v>
      </c>
      <c r="N61" s="235">
        <v>100</v>
      </c>
      <c r="O61" s="195"/>
      <c r="P61" s="235"/>
      <c r="Q61" s="195">
        <v>120</v>
      </c>
      <c r="R61" s="257"/>
      <c r="S61" s="258"/>
      <c r="T61" s="154">
        <f aca="true" t="shared" si="3" ref="T61:T89">LARGE(E61:R61,1)+LARGE(E61:R61,2)+LARGE(E61:R61,3)+LARGE(E61:R61,4)+LARGE(E61:R61,5)+LARGE(E61:R61,6)+LARGE(E61:R61,7)+S61</f>
        <v>666</v>
      </c>
    </row>
    <row r="62" spans="1:20" ht="12.75" customHeight="1">
      <c r="A62" s="406">
        <v>2</v>
      </c>
      <c r="B62" s="177" t="s">
        <v>104</v>
      </c>
      <c r="C62" s="62" t="s">
        <v>43</v>
      </c>
      <c r="D62" s="72">
        <v>1961</v>
      </c>
      <c r="E62" s="190">
        <v>100</v>
      </c>
      <c r="F62" s="191"/>
      <c r="G62" s="191">
        <v>66</v>
      </c>
      <c r="H62" s="191">
        <v>40</v>
      </c>
      <c r="I62" s="191">
        <v>0</v>
      </c>
      <c r="J62" s="191">
        <v>100</v>
      </c>
      <c r="K62" s="191">
        <v>88</v>
      </c>
      <c r="L62" s="191">
        <v>100</v>
      </c>
      <c r="M62" s="191"/>
      <c r="N62" s="191"/>
      <c r="O62" s="191">
        <v>88</v>
      </c>
      <c r="P62" s="191"/>
      <c r="Q62" s="191"/>
      <c r="R62" s="260"/>
      <c r="S62" s="269"/>
      <c r="T62" s="156">
        <f t="shared" si="3"/>
        <v>582</v>
      </c>
    </row>
    <row r="63" spans="1:20" ht="12.75" customHeight="1">
      <c r="A63" s="406">
        <v>3</v>
      </c>
      <c r="B63" s="177" t="s">
        <v>155</v>
      </c>
      <c r="C63" s="62" t="s">
        <v>31</v>
      </c>
      <c r="D63" s="72">
        <v>1959</v>
      </c>
      <c r="E63" s="217">
        <v>40</v>
      </c>
      <c r="F63" s="179">
        <v>60</v>
      </c>
      <c r="G63" s="179">
        <v>44</v>
      </c>
      <c r="H63" s="179">
        <v>0</v>
      </c>
      <c r="I63" s="179">
        <v>100</v>
      </c>
      <c r="J63" s="179">
        <v>80</v>
      </c>
      <c r="K63" s="179">
        <v>44</v>
      </c>
      <c r="L63" s="179">
        <v>40</v>
      </c>
      <c r="M63" s="179">
        <v>80</v>
      </c>
      <c r="N63" s="179">
        <v>60</v>
      </c>
      <c r="O63" s="179"/>
      <c r="P63" s="179">
        <v>100</v>
      </c>
      <c r="Q63" s="179">
        <v>96</v>
      </c>
      <c r="R63" s="249"/>
      <c r="S63" s="270"/>
      <c r="T63" s="156">
        <f t="shared" si="3"/>
        <v>576</v>
      </c>
    </row>
    <row r="64" spans="1:20" ht="12.75">
      <c r="A64" s="406">
        <v>4</v>
      </c>
      <c r="B64" s="177" t="s">
        <v>159</v>
      </c>
      <c r="C64" s="62" t="s">
        <v>42</v>
      </c>
      <c r="D64" s="73">
        <v>1960</v>
      </c>
      <c r="E64" s="190">
        <v>80</v>
      </c>
      <c r="F64" s="179">
        <v>0</v>
      </c>
      <c r="G64" s="179">
        <v>110</v>
      </c>
      <c r="H64" s="179">
        <v>60</v>
      </c>
      <c r="I64" s="179">
        <v>0</v>
      </c>
      <c r="J64" s="179">
        <v>0</v>
      </c>
      <c r="K64" s="179">
        <v>110</v>
      </c>
      <c r="L64" s="179">
        <v>80</v>
      </c>
      <c r="M64" s="179"/>
      <c r="N64" s="179">
        <v>40</v>
      </c>
      <c r="O64" s="179"/>
      <c r="P64" s="179"/>
      <c r="Q64" s="179">
        <v>72</v>
      </c>
      <c r="R64" s="249"/>
      <c r="S64" s="10"/>
      <c r="T64" s="156">
        <f t="shared" si="3"/>
        <v>552</v>
      </c>
    </row>
    <row r="65" spans="1:20" ht="12.75">
      <c r="A65" s="406">
        <v>5</v>
      </c>
      <c r="B65" s="177" t="s">
        <v>160</v>
      </c>
      <c r="C65" s="63" t="s">
        <v>108</v>
      </c>
      <c r="D65" s="72">
        <v>1960</v>
      </c>
      <c r="E65" s="190">
        <v>60</v>
      </c>
      <c r="F65" s="179">
        <v>60</v>
      </c>
      <c r="G65" s="179">
        <v>44</v>
      </c>
      <c r="H65" s="179">
        <v>80</v>
      </c>
      <c r="I65" s="179">
        <v>60</v>
      </c>
      <c r="J65" s="179">
        <v>0</v>
      </c>
      <c r="K65" s="179">
        <v>44</v>
      </c>
      <c r="L65" s="179">
        <v>60</v>
      </c>
      <c r="M65" s="179">
        <v>60</v>
      </c>
      <c r="N65" s="179">
        <v>40</v>
      </c>
      <c r="O65" s="179">
        <v>44</v>
      </c>
      <c r="P65" s="179">
        <v>60</v>
      </c>
      <c r="Q65" s="179">
        <v>48</v>
      </c>
      <c r="R65" s="249"/>
      <c r="S65" s="251"/>
      <c r="T65" s="156">
        <f t="shared" si="3"/>
        <v>440</v>
      </c>
    </row>
    <row r="66" spans="1:20" ht="12.75">
      <c r="A66" s="406">
        <v>6</v>
      </c>
      <c r="B66" s="177" t="s">
        <v>161</v>
      </c>
      <c r="C66" s="63" t="s">
        <v>101</v>
      </c>
      <c r="D66" s="72">
        <v>1956</v>
      </c>
      <c r="E66" s="190">
        <v>0</v>
      </c>
      <c r="F66" s="179">
        <v>40</v>
      </c>
      <c r="G66" s="179">
        <v>33</v>
      </c>
      <c r="H66" s="179">
        <v>40</v>
      </c>
      <c r="I66" s="179">
        <v>40</v>
      </c>
      <c r="J66" s="179">
        <v>60</v>
      </c>
      <c r="K66" s="179">
        <v>0</v>
      </c>
      <c r="L66" s="179">
        <v>60</v>
      </c>
      <c r="M66" s="179"/>
      <c r="N66" s="179"/>
      <c r="O66" s="179">
        <v>66</v>
      </c>
      <c r="P66" s="179">
        <v>80</v>
      </c>
      <c r="Q66" s="179">
        <v>48</v>
      </c>
      <c r="R66" s="249"/>
      <c r="S66" s="192"/>
      <c r="T66" s="156">
        <f t="shared" si="3"/>
        <v>394</v>
      </c>
    </row>
    <row r="67" spans="1:20" ht="12.75">
      <c r="A67" s="406">
        <v>7</v>
      </c>
      <c r="B67" s="177" t="s">
        <v>162</v>
      </c>
      <c r="C67" s="63" t="s">
        <v>54</v>
      </c>
      <c r="D67" s="72">
        <v>1961</v>
      </c>
      <c r="E67" s="190">
        <v>0</v>
      </c>
      <c r="F67" s="179">
        <v>0</v>
      </c>
      <c r="G67" s="179">
        <v>33</v>
      </c>
      <c r="H67" s="179">
        <v>60</v>
      </c>
      <c r="I67" s="179">
        <v>60</v>
      </c>
      <c r="J67" s="179">
        <v>40</v>
      </c>
      <c r="K67" s="179">
        <v>0</v>
      </c>
      <c r="L67" s="179"/>
      <c r="M67" s="179">
        <v>60</v>
      </c>
      <c r="N67" s="179">
        <v>60</v>
      </c>
      <c r="O67" s="179"/>
      <c r="P67" s="179">
        <v>60</v>
      </c>
      <c r="Q67" s="179"/>
      <c r="R67" s="249"/>
      <c r="S67" s="10"/>
      <c r="T67" s="156">
        <f t="shared" si="3"/>
        <v>373</v>
      </c>
    </row>
    <row r="68" spans="1:20" ht="12.75">
      <c r="A68" s="406">
        <v>8</v>
      </c>
      <c r="B68" s="177" t="s">
        <v>163</v>
      </c>
      <c r="C68" s="63" t="s">
        <v>58</v>
      </c>
      <c r="D68" s="72">
        <v>1957</v>
      </c>
      <c r="E68" s="190">
        <v>0</v>
      </c>
      <c r="F68" s="179">
        <v>40</v>
      </c>
      <c r="G68" s="179">
        <v>0</v>
      </c>
      <c r="H68" s="179">
        <v>30</v>
      </c>
      <c r="I68" s="179">
        <v>0</v>
      </c>
      <c r="J68" s="179">
        <v>40</v>
      </c>
      <c r="K68" s="179">
        <v>66</v>
      </c>
      <c r="L68" s="179">
        <v>40</v>
      </c>
      <c r="M68" s="179">
        <v>40</v>
      </c>
      <c r="N68" s="179"/>
      <c r="O68" s="179">
        <v>66</v>
      </c>
      <c r="P68" s="179">
        <v>40</v>
      </c>
      <c r="Q68" s="179">
        <v>48</v>
      </c>
      <c r="R68" s="249"/>
      <c r="S68" s="192"/>
      <c r="T68" s="156">
        <f t="shared" si="3"/>
        <v>340</v>
      </c>
    </row>
    <row r="69" spans="1:20" ht="12.75">
      <c r="A69" s="406">
        <v>9</v>
      </c>
      <c r="B69" s="177" t="s">
        <v>169</v>
      </c>
      <c r="C69" s="63" t="s">
        <v>250</v>
      </c>
      <c r="D69" s="72">
        <v>1961</v>
      </c>
      <c r="E69" s="190">
        <v>40</v>
      </c>
      <c r="F69" s="179">
        <v>0</v>
      </c>
      <c r="G69" s="179">
        <v>33</v>
      </c>
      <c r="H69" s="179">
        <v>40</v>
      </c>
      <c r="I69" s="179">
        <v>0</v>
      </c>
      <c r="J69" s="179">
        <v>60</v>
      </c>
      <c r="K69" s="179">
        <v>0</v>
      </c>
      <c r="L69" s="179"/>
      <c r="M69" s="179">
        <v>40</v>
      </c>
      <c r="N69" s="179">
        <v>30</v>
      </c>
      <c r="O69" s="179"/>
      <c r="P69" s="179">
        <v>40</v>
      </c>
      <c r="Q69" s="179">
        <v>72</v>
      </c>
      <c r="R69" s="249"/>
      <c r="S69" s="192"/>
      <c r="T69" s="156">
        <f t="shared" si="3"/>
        <v>325</v>
      </c>
    </row>
    <row r="70" spans="1:20" ht="12.75">
      <c r="A70" s="406">
        <v>10</v>
      </c>
      <c r="B70" s="177" t="s">
        <v>170</v>
      </c>
      <c r="C70" s="63" t="s">
        <v>85</v>
      </c>
      <c r="D70" s="72">
        <v>1960</v>
      </c>
      <c r="E70" s="190">
        <v>0</v>
      </c>
      <c r="F70" s="179">
        <v>40</v>
      </c>
      <c r="G70" s="179">
        <v>33</v>
      </c>
      <c r="H70" s="179">
        <v>30</v>
      </c>
      <c r="I70" s="179">
        <v>40</v>
      </c>
      <c r="J70" s="179">
        <v>30</v>
      </c>
      <c r="K70" s="179">
        <v>44</v>
      </c>
      <c r="L70" s="179">
        <v>40</v>
      </c>
      <c r="M70" s="179">
        <v>30</v>
      </c>
      <c r="N70" s="179"/>
      <c r="O70" s="179">
        <v>44</v>
      </c>
      <c r="P70" s="179">
        <v>40</v>
      </c>
      <c r="Q70" s="179">
        <v>48</v>
      </c>
      <c r="R70" s="249"/>
      <c r="S70" s="192"/>
      <c r="T70" s="156">
        <f t="shared" si="3"/>
        <v>296</v>
      </c>
    </row>
    <row r="71" spans="1:21" s="77" customFormat="1" ht="12.75">
      <c r="A71" s="406">
        <v>11</v>
      </c>
      <c r="B71" s="177" t="s">
        <v>171</v>
      </c>
      <c r="C71" s="63" t="s">
        <v>59</v>
      </c>
      <c r="D71" s="69">
        <v>1958</v>
      </c>
      <c r="E71" s="190">
        <v>60</v>
      </c>
      <c r="F71" s="179">
        <v>80</v>
      </c>
      <c r="G71" s="179">
        <v>88</v>
      </c>
      <c r="H71" s="191">
        <v>0</v>
      </c>
      <c r="I71" s="191">
        <v>0</v>
      </c>
      <c r="J71" s="179">
        <v>0</v>
      </c>
      <c r="K71" s="191">
        <v>0</v>
      </c>
      <c r="L71" s="201"/>
      <c r="M71" s="201"/>
      <c r="N71" s="179"/>
      <c r="O71" s="191"/>
      <c r="P71" s="201"/>
      <c r="Q71" s="191"/>
      <c r="R71" s="261"/>
      <c r="S71" s="263"/>
      <c r="T71" s="156">
        <f t="shared" si="3"/>
        <v>228</v>
      </c>
      <c r="U71" s="200"/>
    </row>
    <row r="72" spans="1:21" s="77" customFormat="1" ht="12.75">
      <c r="A72" s="406">
        <v>12</v>
      </c>
      <c r="B72" s="177" t="s">
        <v>164</v>
      </c>
      <c r="C72" s="63" t="s">
        <v>56</v>
      </c>
      <c r="D72" s="69">
        <v>1960</v>
      </c>
      <c r="E72" s="190">
        <v>40</v>
      </c>
      <c r="F72" s="179">
        <v>0</v>
      </c>
      <c r="G72" s="179">
        <v>33</v>
      </c>
      <c r="H72" s="179">
        <v>0</v>
      </c>
      <c r="I72" s="179">
        <v>40</v>
      </c>
      <c r="J72" s="179">
        <v>30</v>
      </c>
      <c r="K72" s="179">
        <v>0</v>
      </c>
      <c r="L72" s="179"/>
      <c r="M72" s="179"/>
      <c r="N72" s="179">
        <v>80</v>
      </c>
      <c r="O72" s="179"/>
      <c r="P72" s="179"/>
      <c r="Q72" s="179"/>
      <c r="R72" s="249"/>
      <c r="S72" s="192"/>
      <c r="T72" s="156">
        <f t="shared" si="3"/>
        <v>223</v>
      </c>
      <c r="U72" s="200"/>
    </row>
    <row r="73" spans="1:21" s="77" customFormat="1" ht="12.75">
      <c r="A73" s="406">
        <v>13</v>
      </c>
      <c r="B73" s="177" t="s">
        <v>172</v>
      </c>
      <c r="C73" s="63" t="s">
        <v>251</v>
      </c>
      <c r="D73" s="69">
        <v>1956</v>
      </c>
      <c r="E73" s="190">
        <v>0</v>
      </c>
      <c r="F73" s="179">
        <v>0</v>
      </c>
      <c r="G73" s="179">
        <v>0</v>
      </c>
      <c r="H73" s="179">
        <v>30</v>
      </c>
      <c r="I73" s="179">
        <v>0</v>
      </c>
      <c r="J73" s="179">
        <v>40</v>
      </c>
      <c r="K73" s="179">
        <v>0</v>
      </c>
      <c r="L73" s="179">
        <v>0</v>
      </c>
      <c r="M73" s="179">
        <v>0</v>
      </c>
      <c r="N73" s="179">
        <v>40</v>
      </c>
      <c r="O73" s="179">
        <v>44</v>
      </c>
      <c r="P73" s="179">
        <v>0</v>
      </c>
      <c r="Q73" s="179">
        <v>0</v>
      </c>
      <c r="R73" s="249"/>
      <c r="S73" s="10"/>
      <c r="T73" s="156">
        <f t="shared" si="3"/>
        <v>154</v>
      </c>
      <c r="U73" s="200"/>
    </row>
    <row r="74" spans="1:21" s="77" customFormat="1" ht="12.75">
      <c r="A74" s="406">
        <v>14</v>
      </c>
      <c r="B74" s="177" t="s">
        <v>173</v>
      </c>
      <c r="C74" s="62" t="s">
        <v>79</v>
      </c>
      <c r="D74" s="74">
        <v>1952</v>
      </c>
      <c r="E74" s="190">
        <v>0</v>
      </c>
      <c r="F74" s="179">
        <v>40</v>
      </c>
      <c r="G74" s="179">
        <v>33</v>
      </c>
      <c r="H74" s="179">
        <v>0</v>
      </c>
      <c r="I74" s="179">
        <v>0</v>
      </c>
      <c r="J74" s="179">
        <v>0</v>
      </c>
      <c r="K74" s="179">
        <v>0</v>
      </c>
      <c r="L74" s="179"/>
      <c r="M74" s="179"/>
      <c r="N74" s="179"/>
      <c r="O74" s="179">
        <v>44</v>
      </c>
      <c r="P74" s="179"/>
      <c r="Q74" s="179"/>
      <c r="R74" s="249"/>
      <c r="S74" s="192"/>
      <c r="T74" s="156">
        <f t="shared" si="3"/>
        <v>117</v>
      </c>
      <c r="U74" s="200"/>
    </row>
    <row r="75" spans="1:21" s="77" customFormat="1" ht="12.75">
      <c r="A75" s="406">
        <v>15</v>
      </c>
      <c r="B75" s="177" t="s">
        <v>182</v>
      </c>
      <c r="C75" s="62" t="s">
        <v>118</v>
      </c>
      <c r="D75" s="74">
        <v>1960</v>
      </c>
      <c r="E75" s="190">
        <v>0</v>
      </c>
      <c r="F75" s="179">
        <v>0</v>
      </c>
      <c r="G75" s="179">
        <v>33</v>
      </c>
      <c r="H75" s="179">
        <v>0</v>
      </c>
      <c r="I75" s="179">
        <v>0</v>
      </c>
      <c r="J75" s="179">
        <v>0</v>
      </c>
      <c r="K75" s="179">
        <v>0</v>
      </c>
      <c r="L75" s="179"/>
      <c r="M75" s="179">
        <v>40</v>
      </c>
      <c r="N75" s="179">
        <v>40</v>
      </c>
      <c r="O75" s="179"/>
      <c r="P75" s="179"/>
      <c r="Q75" s="179"/>
      <c r="R75" s="249"/>
      <c r="S75" s="10"/>
      <c r="T75" s="156">
        <f t="shared" si="3"/>
        <v>113</v>
      </c>
      <c r="U75" s="200"/>
    </row>
    <row r="76" spans="1:21" s="77" customFormat="1" ht="12.75">
      <c r="A76" s="406">
        <v>16</v>
      </c>
      <c r="B76" s="177" t="s">
        <v>166</v>
      </c>
      <c r="C76" s="62" t="s">
        <v>252</v>
      </c>
      <c r="D76" s="74">
        <v>1961</v>
      </c>
      <c r="E76" s="190">
        <v>0</v>
      </c>
      <c r="F76" s="179">
        <v>0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110</v>
      </c>
      <c r="P76" s="179">
        <v>0</v>
      </c>
      <c r="Q76" s="179">
        <v>0</v>
      </c>
      <c r="R76" s="249"/>
      <c r="S76" s="10"/>
      <c r="T76" s="156">
        <f t="shared" si="3"/>
        <v>110</v>
      </c>
      <c r="U76" s="200"/>
    </row>
    <row r="77" spans="1:21" s="77" customFormat="1" ht="12.75">
      <c r="A77" s="406">
        <v>17</v>
      </c>
      <c r="B77" s="177" t="s">
        <v>177</v>
      </c>
      <c r="C77" s="91" t="s">
        <v>253</v>
      </c>
      <c r="D77" s="103">
        <v>1960</v>
      </c>
      <c r="E77" s="190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66</v>
      </c>
      <c r="L77" s="179">
        <v>40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249"/>
      <c r="S77" s="10"/>
      <c r="T77" s="156">
        <f t="shared" si="3"/>
        <v>106</v>
      </c>
      <c r="U77" s="200"/>
    </row>
    <row r="78" spans="1:21" s="77" customFormat="1" ht="12.75">
      <c r="A78" s="406">
        <v>18</v>
      </c>
      <c r="B78" s="177" t="s">
        <v>191</v>
      </c>
      <c r="C78" s="91" t="s">
        <v>95</v>
      </c>
      <c r="D78" s="103">
        <v>1957</v>
      </c>
      <c r="E78" s="190">
        <v>0</v>
      </c>
      <c r="F78" s="179">
        <v>0</v>
      </c>
      <c r="G78" s="179">
        <v>44</v>
      </c>
      <c r="H78" s="179">
        <v>40</v>
      </c>
      <c r="I78" s="179">
        <v>0</v>
      </c>
      <c r="J78" s="179">
        <v>0</v>
      </c>
      <c r="K78" s="179">
        <v>0</v>
      </c>
      <c r="L78" s="179"/>
      <c r="M78" s="179"/>
      <c r="N78" s="179"/>
      <c r="O78" s="179"/>
      <c r="P78" s="179"/>
      <c r="Q78" s="179"/>
      <c r="R78" s="249"/>
      <c r="S78" s="10"/>
      <c r="T78" s="156">
        <f t="shared" si="3"/>
        <v>84</v>
      </c>
      <c r="U78" s="200"/>
    </row>
    <row r="79" spans="1:21" s="77" customFormat="1" ht="12.75">
      <c r="A79" s="406">
        <v>19</v>
      </c>
      <c r="B79" s="177" t="s">
        <v>192</v>
      </c>
      <c r="C79" s="91" t="s">
        <v>254</v>
      </c>
      <c r="D79" s="103">
        <v>1958</v>
      </c>
      <c r="E79" s="190">
        <v>0</v>
      </c>
      <c r="F79" s="179">
        <v>0</v>
      </c>
      <c r="G79" s="179">
        <v>0</v>
      </c>
      <c r="H79" s="179">
        <v>30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30</v>
      </c>
      <c r="O79" s="179">
        <v>0</v>
      </c>
      <c r="P79" s="179">
        <v>0</v>
      </c>
      <c r="Q79" s="179">
        <v>0</v>
      </c>
      <c r="R79" s="249"/>
      <c r="S79" s="10"/>
      <c r="T79" s="156">
        <f t="shared" si="3"/>
        <v>60</v>
      </c>
      <c r="U79" s="200"/>
    </row>
    <row r="80" spans="1:21" s="77" customFormat="1" ht="12.75">
      <c r="A80" s="406">
        <v>20</v>
      </c>
      <c r="B80" s="177" t="s">
        <v>193</v>
      </c>
      <c r="C80" s="91" t="s">
        <v>255</v>
      </c>
      <c r="D80" s="103">
        <v>1960</v>
      </c>
      <c r="E80" s="190">
        <v>0</v>
      </c>
      <c r="F80" s="179">
        <v>0</v>
      </c>
      <c r="G80" s="179">
        <v>44</v>
      </c>
      <c r="H80" s="179">
        <v>0</v>
      </c>
      <c r="I80" s="179">
        <v>0</v>
      </c>
      <c r="J80" s="179">
        <v>0</v>
      </c>
      <c r="K80" s="179">
        <v>0</v>
      </c>
      <c r="L80" s="179"/>
      <c r="M80" s="179"/>
      <c r="N80" s="179"/>
      <c r="O80" s="179"/>
      <c r="P80" s="179"/>
      <c r="Q80" s="179"/>
      <c r="R80" s="249"/>
      <c r="S80" s="10"/>
      <c r="T80" s="156">
        <f t="shared" si="3"/>
        <v>44</v>
      </c>
      <c r="U80" s="200"/>
    </row>
    <row r="81" spans="1:21" s="77" customFormat="1" ht="12.75">
      <c r="A81" s="406">
        <v>21</v>
      </c>
      <c r="B81" s="177" t="s">
        <v>256</v>
      </c>
      <c r="C81" s="91" t="s">
        <v>87</v>
      </c>
      <c r="D81" s="103">
        <v>1959</v>
      </c>
      <c r="E81" s="190">
        <v>0</v>
      </c>
      <c r="F81" s="179">
        <v>0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0</v>
      </c>
      <c r="O81" s="179">
        <v>0</v>
      </c>
      <c r="P81" s="179">
        <v>40</v>
      </c>
      <c r="Q81" s="179">
        <v>0</v>
      </c>
      <c r="R81" s="249"/>
      <c r="S81" s="10"/>
      <c r="T81" s="156">
        <f t="shared" si="3"/>
        <v>40</v>
      </c>
      <c r="U81" s="200"/>
    </row>
    <row r="82" spans="1:21" s="77" customFormat="1" ht="12.75">
      <c r="A82" s="406">
        <v>22</v>
      </c>
      <c r="B82" s="177" t="s">
        <v>256</v>
      </c>
      <c r="C82" s="91" t="s">
        <v>100</v>
      </c>
      <c r="D82" s="103">
        <v>1960</v>
      </c>
      <c r="E82" s="190">
        <v>0</v>
      </c>
      <c r="F82" s="179">
        <v>0</v>
      </c>
      <c r="G82" s="179">
        <v>0</v>
      </c>
      <c r="H82" s="179">
        <v>0</v>
      </c>
      <c r="I82" s="179">
        <v>0</v>
      </c>
      <c r="J82" s="179">
        <v>40</v>
      </c>
      <c r="K82" s="179">
        <v>0</v>
      </c>
      <c r="L82" s="179"/>
      <c r="M82" s="179"/>
      <c r="N82" s="179"/>
      <c r="O82" s="179"/>
      <c r="P82" s="179"/>
      <c r="Q82" s="179"/>
      <c r="R82" s="249"/>
      <c r="S82" s="10"/>
      <c r="T82" s="156">
        <f t="shared" si="3"/>
        <v>40</v>
      </c>
      <c r="U82" s="200"/>
    </row>
    <row r="83" spans="1:21" s="77" customFormat="1" ht="12.75">
      <c r="A83" s="406">
        <v>23</v>
      </c>
      <c r="B83" s="177" t="s">
        <v>256</v>
      </c>
      <c r="C83" s="91" t="s">
        <v>257</v>
      </c>
      <c r="D83" s="103">
        <v>1955</v>
      </c>
      <c r="E83" s="190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79">
        <v>40</v>
      </c>
      <c r="N83" s="179">
        <v>0</v>
      </c>
      <c r="O83" s="179">
        <v>0</v>
      </c>
      <c r="P83" s="179">
        <v>0</v>
      </c>
      <c r="Q83" s="179">
        <v>0</v>
      </c>
      <c r="R83" s="249"/>
      <c r="S83" s="10"/>
      <c r="T83" s="156">
        <f t="shared" si="3"/>
        <v>40</v>
      </c>
      <c r="U83" s="200"/>
    </row>
    <row r="84" spans="1:21" s="77" customFormat="1" ht="12.75">
      <c r="A84" s="406">
        <v>24</v>
      </c>
      <c r="B84" s="205" t="s">
        <v>258</v>
      </c>
      <c r="C84" s="91" t="s">
        <v>259</v>
      </c>
      <c r="D84" s="103">
        <v>1957</v>
      </c>
      <c r="E84" s="190">
        <v>0</v>
      </c>
      <c r="F84" s="179">
        <v>0</v>
      </c>
      <c r="G84" s="179">
        <v>0</v>
      </c>
      <c r="H84" s="179">
        <v>30</v>
      </c>
      <c r="I84" s="179">
        <v>0</v>
      </c>
      <c r="J84" s="179">
        <v>0</v>
      </c>
      <c r="K84" s="179">
        <v>0</v>
      </c>
      <c r="L84" s="179">
        <v>0</v>
      </c>
      <c r="M84" s="179">
        <v>0</v>
      </c>
      <c r="N84" s="179">
        <v>0</v>
      </c>
      <c r="O84" s="179">
        <v>0</v>
      </c>
      <c r="P84" s="179">
        <v>0</v>
      </c>
      <c r="Q84" s="179">
        <v>0</v>
      </c>
      <c r="R84" s="249"/>
      <c r="S84" s="10"/>
      <c r="T84" s="156">
        <f t="shared" si="3"/>
        <v>30</v>
      </c>
      <c r="U84" s="200"/>
    </row>
    <row r="85" spans="1:21" s="77" customFormat="1" ht="12.75">
      <c r="A85" s="406">
        <v>25</v>
      </c>
      <c r="B85" s="205" t="s">
        <v>258</v>
      </c>
      <c r="C85" s="91" t="s">
        <v>109</v>
      </c>
      <c r="D85" s="103">
        <v>1941</v>
      </c>
      <c r="E85" s="190">
        <v>0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  <c r="K85" s="179">
        <v>0</v>
      </c>
      <c r="L85" s="179">
        <v>30</v>
      </c>
      <c r="M85" s="179"/>
      <c r="N85" s="179"/>
      <c r="O85" s="179"/>
      <c r="P85" s="179"/>
      <c r="Q85" s="179"/>
      <c r="R85" s="249"/>
      <c r="S85" s="10"/>
      <c r="T85" s="156">
        <f t="shared" si="3"/>
        <v>30</v>
      </c>
      <c r="U85" s="200"/>
    </row>
    <row r="86" spans="1:21" s="77" customFormat="1" ht="12.75">
      <c r="A86" s="406">
        <v>26</v>
      </c>
      <c r="B86" s="205" t="s">
        <v>258</v>
      </c>
      <c r="C86" s="91" t="s">
        <v>44</v>
      </c>
      <c r="D86" s="103">
        <v>1955</v>
      </c>
      <c r="E86" s="190">
        <v>0</v>
      </c>
      <c r="F86" s="179">
        <v>0</v>
      </c>
      <c r="G86" s="179">
        <v>0</v>
      </c>
      <c r="H86" s="179">
        <v>0</v>
      </c>
      <c r="I86" s="179">
        <v>0</v>
      </c>
      <c r="J86" s="179">
        <v>30</v>
      </c>
      <c r="K86" s="179">
        <v>0</v>
      </c>
      <c r="L86" s="179"/>
      <c r="M86" s="179"/>
      <c r="N86" s="179"/>
      <c r="O86" s="179"/>
      <c r="P86" s="179"/>
      <c r="Q86" s="179"/>
      <c r="R86" s="249"/>
      <c r="S86" s="10"/>
      <c r="T86" s="156">
        <f t="shared" si="3"/>
        <v>30</v>
      </c>
      <c r="U86" s="200"/>
    </row>
    <row r="87" spans="1:21" s="77" customFormat="1" ht="12.75">
      <c r="A87" s="406">
        <v>27</v>
      </c>
      <c r="B87" s="205" t="s">
        <v>258</v>
      </c>
      <c r="C87" s="91" t="s">
        <v>260</v>
      </c>
      <c r="D87" s="103">
        <v>1958</v>
      </c>
      <c r="E87" s="190">
        <v>0</v>
      </c>
      <c r="F87" s="179">
        <v>0</v>
      </c>
      <c r="G87" s="179">
        <v>0</v>
      </c>
      <c r="H87" s="179">
        <v>30</v>
      </c>
      <c r="I87" s="179">
        <v>0</v>
      </c>
      <c r="J87" s="179">
        <v>0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79">
        <v>0</v>
      </c>
      <c r="Q87" s="179">
        <v>0</v>
      </c>
      <c r="R87" s="249"/>
      <c r="S87" s="10"/>
      <c r="T87" s="156">
        <f t="shared" si="3"/>
        <v>30</v>
      </c>
      <c r="U87" s="200"/>
    </row>
    <row r="88" spans="1:21" s="77" customFormat="1" ht="12.75">
      <c r="A88" s="406">
        <v>28</v>
      </c>
      <c r="B88" s="205" t="s">
        <v>258</v>
      </c>
      <c r="C88" s="91" t="s">
        <v>96</v>
      </c>
      <c r="D88" s="103">
        <v>1959</v>
      </c>
      <c r="E88" s="190">
        <v>0</v>
      </c>
      <c r="F88" s="179">
        <v>0</v>
      </c>
      <c r="G88" s="179">
        <v>0</v>
      </c>
      <c r="H88" s="179">
        <v>30</v>
      </c>
      <c r="I88" s="179">
        <v>0</v>
      </c>
      <c r="J88" s="179">
        <v>0</v>
      </c>
      <c r="K88" s="179">
        <v>0</v>
      </c>
      <c r="L88" s="179">
        <v>0</v>
      </c>
      <c r="M88" s="179">
        <v>0</v>
      </c>
      <c r="N88" s="179">
        <v>0</v>
      </c>
      <c r="O88" s="179">
        <v>0</v>
      </c>
      <c r="P88" s="179">
        <v>0</v>
      </c>
      <c r="Q88" s="179">
        <v>0</v>
      </c>
      <c r="R88" s="249"/>
      <c r="S88" s="10"/>
      <c r="T88" s="156">
        <f t="shared" si="3"/>
        <v>30</v>
      </c>
      <c r="U88" s="200"/>
    </row>
    <row r="89" spans="1:21" s="77" customFormat="1" ht="13.5" thickBot="1">
      <c r="A89" s="406">
        <v>29</v>
      </c>
      <c r="B89" s="180" t="s">
        <v>258</v>
      </c>
      <c r="C89" s="61" t="s">
        <v>261</v>
      </c>
      <c r="D89" s="70">
        <v>1960</v>
      </c>
      <c r="E89" s="181">
        <v>0</v>
      </c>
      <c r="F89" s="194">
        <v>0</v>
      </c>
      <c r="G89" s="194">
        <v>0</v>
      </c>
      <c r="H89" s="194">
        <v>0</v>
      </c>
      <c r="I89" s="194">
        <v>0</v>
      </c>
      <c r="J89" s="194">
        <v>30</v>
      </c>
      <c r="K89" s="194">
        <v>0</v>
      </c>
      <c r="L89" s="194"/>
      <c r="M89" s="194"/>
      <c r="N89" s="194"/>
      <c r="O89" s="194"/>
      <c r="P89" s="194"/>
      <c r="Q89" s="194"/>
      <c r="R89" s="246"/>
      <c r="S89" s="271"/>
      <c r="T89" s="248">
        <f t="shared" si="3"/>
        <v>30</v>
      </c>
      <c r="U89" s="200"/>
    </row>
    <row r="90" ht="13.5" thickBot="1"/>
    <row r="91" spans="2:20" ht="13.5" thickBot="1">
      <c r="B91" s="168" t="s">
        <v>0</v>
      </c>
      <c r="C91" s="66" t="s">
        <v>4</v>
      </c>
      <c r="D91" s="64" t="s">
        <v>22</v>
      </c>
      <c r="E91" s="93">
        <v>1</v>
      </c>
      <c r="F91" s="5">
        <v>2</v>
      </c>
      <c r="G91" s="5">
        <v>3</v>
      </c>
      <c r="H91" s="5">
        <v>4</v>
      </c>
      <c r="I91" s="5">
        <v>5</v>
      </c>
      <c r="J91" s="5">
        <v>6</v>
      </c>
      <c r="K91" s="5">
        <v>7</v>
      </c>
      <c r="L91" s="36">
        <v>8</v>
      </c>
      <c r="M91" s="5">
        <v>9</v>
      </c>
      <c r="N91" s="5">
        <v>10</v>
      </c>
      <c r="O91" s="5">
        <v>11</v>
      </c>
      <c r="P91" s="5">
        <v>12</v>
      </c>
      <c r="Q91" s="5">
        <v>13</v>
      </c>
      <c r="R91" s="5">
        <v>14</v>
      </c>
      <c r="S91" s="5">
        <v>15</v>
      </c>
      <c r="T91" s="38" t="s">
        <v>21</v>
      </c>
    </row>
    <row r="92" spans="1:20" ht="12.75">
      <c r="A92" s="407">
        <v>1</v>
      </c>
      <c r="B92" s="169">
        <v>1</v>
      </c>
      <c r="C92" s="94" t="s">
        <v>44</v>
      </c>
      <c r="D92" s="69">
        <v>1955</v>
      </c>
      <c r="E92" s="204">
        <v>100</v>
      </c>
      <c r="F92" s="171">
        <v>100</v>
      </c>
      <c r="G92" s="171">
        <v>66</v>
      </c>
      <c r="H92" s="171">
        <v>100</v>
      </c>
      <c r="I92" s="171">
        <v>0</v>
      </c>
      <c r="J92" s="171">
        <v>0</v>
      </c>
      <c r="K92" s="171">
        <v>88</v>
      </c>
      <c r="L92" s="234">
        <v>60</v>
      </c>
      <c r="M92" s="171"/>
      <c r="N92" s="234">
        <v>80</v>
      </c>
      <c r="O92" s="272"/>
      <c r="P92" s="234"/>
      <c r="Q92" s="234"/>
      <c r="R92" s="273"/>
      <c r="S92" s="172"/>
      <c r="T92" s="154">
        <f aca="true" t="shared" si="4" ref="T92:T108">LARGE(E92:R92,1)+LARGE(E92:R92,2)+LARGE(E92:R92,3)+LARGE(E92:R92,4)+LARGE(E92:R92,5)+LARGE(E92:R92,6)+LARGE(E92:R92,7)+S92</f>
        <v>594</v>
      </c>
    </row>
    <row r="93" spans="1:20" ht="12.75">
      <c r="A93" s="407">
        <v>2</v>
      </c>
      <c r="B93" s="177">
        <v>2</v>
      </c>
      <c r="C93" s="95" t="s">
        <v>8</v>
      </c>
      <c r="D93" s="74">
        <v>1953</v>
      </c>
      <c r="E93" s="197">
        <v>60</v>
      </c>
      <c r="F93" s="179">
        <v>0</v>
      </c>
      <c r="G93" s="179">
        <v>66</v>
      </c>
      <c r="H93" s="179">
        <v>0</v>
      </c>
      <c r="I93" s="179">
        <v>80</v>
      </c>
      <c r="J93" s="179">
        <v>0</v>
      </c>
      <c r="K93" s="179">
        <v>0</v>
      </c>
      <c r="L93" s="240"/>
      <c r="M93" s="175">
        <v>60</v>
      </c>
      <c r="N93" s="242">
        <v>60</v>
      </c>
      <c r="O93" s="274">
        <v>88</v>
      </c>
      <c r="P93" s="240">
        <v>60</v>
      </c>
      <c r="Q93" s="240">
        <v>120</v>
      </c>
      <c r="R93" s="275"/>
      <c r="S93" s="176"/>
      <c r="T93" s="156">
        <f t="shared" si="4"/>
        <v>534</v>
      </c>
    </row>
    <row r="94" spans="1:20" ht="12.75">
      <c r="A94" s="407">
        <v>3</v>
      </c>
      <c r="B94" s="205" t="s">
        <v>155</v>
      </c>
      <c r="C94" s="104" t="s">
        <v>262</v>
      </c>
      <c r="D94" s="103">
        <v>1954</v>
      </c>
      <c r="E94" s="197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0</v>
      </c>
      <c r="K94" s="179">
        <v>110</v>
      </c>
      <c r="L94" s="240">
        <v>0</v>
      </c>
      <c r="M94" s="175">
        <v>100</v>
      </c>
      <c r="N94" s="242"/>
      <c r="O94" s="274">
        <v>110</v>
      </c>
      <c r="P94" s="240">
        <v>80</v>
      </c>
      <c r="Q94" s="240"/>
      <c r="R94" s="275"/>
      <c r="S94" s="176"/>
      <c r="T94" s="156">
        <f t="shared" si="4"/>
        <v>400</v>
      </c>
    </row>
    <row r="95" spans="1:20" ht="12.75">
      <c r="A95" s="407">
        <v>4</v>
      </c>
      <c r="B95" s="177" t="s">
        <v>159</v>
      </c>
      <c r="C95" s="104" t="s">
        <v>9</v>
      </c>
      <c r="D95" s="103">
        <v>1952</v>
      </c>
      <c r="E95" s="197">
        <v>0</v>
      </c>
      <c r="F95" s="179">
        <v>0</v>
      </c>
      <c r="G95" s="179">
        <v>44</v>
      </c>
      <c r="H95" s="179">
        <v>0</v>
      </c>
      <c r="I95" s="179">
        <v>0</v>
      </c>
      <c r="J95" s="179">
        <v>60</v>
      </c>
      <c r="K95" s="179">
        <v>66</v>
      </c>
      <c r="L95" s="240">
        <v>40</v>
      </c>
      <c r="M95" s="175"/>
      <c r="N95" s="242"/>
      <c r="O95" s="274">
        <v>66</v>
      </c>
      <c r="P95" s="240">
        <v>40</v>
      </c>
      <c r="Q95" s="240">
        <v>72</v>
      </c>
      <c r="R95" s="275"/>
      <c r="S95" s="176"/>
      <c r="T95" s="156">
        <f t="shared" si="4"/>
        <v>388</v>
      </c>
    </row>
    <row r="96" spans="1:20" ht="12.75">
      <c r="A96" s="407">
        <v>5</v>
      </c>
      <c r="B96" s="205" t="s">
        <v>160</v>
      </c>
      <c r="C96" s="104" t="s">
        <v>174</v>
      </c>
      <c r="D96" s="103">
        <v>1956</v>
      </c>
      <c r="E96" s="190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80</v>
      </c>
      <c r="N96" s="179">
        <v>100</v>
      </c>
      <c r="O96" s="179">
        <v>0</v>
      </c>
      <c r="P96" s="179">
        <v>0</v>
      </c>
      <c r="Q96" s="179">
        <v>96</v>
      </c>
      <c r="R96" s="249"/>
      <c r="S96" s="10"/>
      <c r="T96" s="156">
        <f t="shared" si="4"/>
        <v>276</v>
      </c>
    </row>
    <row r="97" spans="1:20" ht="12.75">
      <c r="A97" s="407">
        <v>6</v>
      </c>
      <c r="B97" s="205" t="s">
        <v>161</v>
      </c>
      <c r="C97" s="104" t="s">
        <v>57</v>
      </c>
      <c r="D97" s="103">
        <v>1953</v>
      </c>
      <c r="E97" s="197">
        <v>0</v>
      </c>
      <c r="F97" s="179">
        <v>0</v>
      </c>
      <c r="G97" s="179">
        <v>88</v>
      </c>
      <c r="H97" s="179">
        <v>0</v>
      </c>
      <c r="I97" s="179">
        <v>100</v>
      </c>
      <c r="J97" s="179">
        <v>0</v>
      </c>
      <c r="K97" s="179">
        <v>66</v>
      </c>
      <c r="L97" s="240"/>
      <c r="M97" s="175"/>
      <c r="N97" s="242"/>
      <c r="O97" s="274"/>
      <c r="P97" s="240"/>
      <c r="Q97" s="240"/>
      <c r="R97" s="275"/>
      <c r="S97" s="176"/>
      <c r="T97" s="156">
        <f t="shared" si="4"/>
        <v>254</v>
      </c>
    </row>
    <row r="98" spans="1:20" ht="12.75">
      <c r="A98" s="407">
        <v>7</v>
      </c>
      <c r="B98" s="205" t="s">
        <v>194</v>
      </c>
      <c r="C98" s="104" t="s">
        <v>65</v>
      </c>
      <c r="D98" s="103">
        <v>1955</v>
      </c>
      <c r="E98" s="190">
        <v>0</v>
      </c>
      <c r="F98" s="179">
        <v>0</v>
      </c>
      <c r="G98" s="179">
        <v>0</v>
      </c>
      <c r="H98" s="179">
        <v>80</v>
      </c>
      <c r="I98" s="179">
        <v>0</v>
      </c>
      <c r="J98" s="179">
        <v>0</v>
      </c>
      <c r="K98" s="179">
        <v>0</v>
      </c>
      <c r="L98" s="179">
        <v>0</v>
      </c>
      <c r="M98" s="179">
        <v>40</v>
      </c>
      <c r="N98" s="279">
        <v>40</v>
      </c>
      <c r="O98" s="179">
        <v>0</v>
      </c>
      <c r="P98" s="179">
        <v>40</v>
      </c>
      <c r="Q98" s="179">
        <v>0</v>
      </c>
      <c r="R98" s="249"/>
      <c r="S98" s="280"/>
      <c r="T98" s="156">
        <f t="shared" si="4"/>
        <v>200</v>
      </c>
    </row>
    <row r="99" spans="1:20" ht="12.75">
      <c r="A99" s="407">
        <v>8</v>
      </c>
      <c r="B99" s="205" t="s">
        <v>194</v>
      </c>
      <c r="C99" s="104" t="s">
        <v>263</v>
      </c>
      <c r="D99" s="103">
        <v>1953</v>
      </c>
      <c r="E99" s="190">
        <v>0</v>
      </c>
      <c r="F99" s="179">
        <v>0</v>
      </c>
      <c r="G99" s="179">
        <v>0</v>
      </c>
      <c r="H99" s="179">
        <v>0</v>
      </c>
      <c r="I99" s="179">
        <v>0</v>
      </c>
      <c r="J99" s="179">
        <v>100</v>
      </c>
      <c r="K99" s="179">
        <v>0</v>
      </c>
      <c r="L99" s="179">
        <v>0</v>
      </c>
      <c r="M99" s="179">
        <v>40</v>
      </c>
      <c r="N99" s="279"/>
      <c r="O99" s="179"/>
      <c r="P99" s="179">
        <v>60</v>
      </c>
      <c r="Q99" s="179"/>
      <c r="R99" s="249"/>
      <c r="S99" s="280"/>
      <c r="T99" s="156">
        <f t="shared" si="4"/>
        <v>200</v>
      </c>
    </row>
    <row r="100" spans="1:20" ht="12.75">
      <c r="A100" s="407">
        <v>9</v>
      </c>
      <c r="B100" s="205" t="s">
        <v>169</v>
      </c>
      <c r="C100" s="104" t="s">
        <v>78</v>
      </c>
      <c r="D100" s="103">
        <v>1956</v>
      </c>
      <c r="E100" s="190">
        <v>0</v>
      </c>
      <c r="F100" s="179">
        <v>0</v>
      </c>
      <c r="G100" s="179">
        <v>0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60</v>
      </c>
      <c r="N100" s="279">
        <v>0</v>
      </c>
      <c r="O100" s="179">
        <v>44</v>
      </c>
      <c r="P100" s="179">
        <v>0</v>
      </c>
      <c r="Q100" s="179">
        <v>72</v>
      </c>
      <c r="R100" s="249"/>
      <c r="S100" s="280"/>
      <c r="T100" s="156">
        <f t="shared" si="4"/>
        <v>176</v>
      </c>
    </row>
    <row r="101" spans="1:20" ht="12.75">
      <c r="A101" s="407">
        <v>10</v>
      </c>
      <c r="B101" s="205" t="s">
        <v>170</v>
      </c>
      <c r="C101" s="104" t="s">
        <v>133</v>
      </c>
      <c r="D101" s="103">
        <v>1944</v>
      </c>
      <c r="E101" s="190">
        <v>0</v>
      </c>
      <c r="F101" s="179">
        <v>0</v>
      </c>
      <c r="G101" s="179">
        <v>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60</v>
      </c>
      <c r="N101" s="279">
        <v>0</v>
      </c>
      <c r="O101" s="179">
        <v>66</v>
      </c>
      <c r="P101" s="179">
        <v>0</v>
      </c>
      <c r="Q101" s="179">
        <v>48</v>
      </c>
      <c r="R101" s="249"/>
      <c r="S101" s="280"/>
      <c r="T101" s="156">
        <f t="shared" si="4"/>
        <v>174</v>
      </c>
    </row>
    <row r="102" spans="1:20" ht="12.75">
      <c r="A102" s="407">
        <v>11</v>
      </c>
      <c r="B102" s="205" t="s">
        <v>496</v>
      </c>
      <c r="C102" s="104" t="s">
        <v>68</v>
      </c>
      <c r="D102" s="103">
        <v>1947</v>
      </c>
      <c r="E102" s="190">
        <v>0</v>
      </c>
      <c r="F102" s="179">
        <v>0</v>
      </c>
      <c r="G102" s="179">
        <v>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0</v>
      </c>
      <c r="N102" s="279">
        <v>60</v>
      </c>
      <c r="O102" s="179">
        <v>0</v>
      </c>
      <c r="P102" s="179">
        <v>100</v>
      </c>
      <c r="Q102" s="179">
        <v>0</v>
      </c>
      <c r="R102" s="249"/>
      <c r="S102" s="280"/>
      <c r="T102" s="156">
        <f t="shared" si="4"/>
        <v>160</v>
      </c>
    </row>
    <row r="103" spans="1:20" ht="12.75">
      <c r="A103" s="407">
        <v>12</v>
      </c>
      <c r="B103" s="205" t="s">
        <v>496</v>
      </c>
      <c r="C103" s="104" t="s">
        <v>66</v>
      </c>
      <c r="D103" s="103">
        <v>1953</v>
      </c>
      <c r="E103" s="197">
        <v>80</v>
      </c>
      <c r="F103" s="179">
        <v>80</v>
      </c>
      <c r="G103" s="179">
        <v>0</v>
      </c>
      <c r="H103" s="179">
        <v>0</v>
      </c>
      <c r="I103" s="179">
        <v>0</v>
      </c>
      <c r="J103" s="179">
        <v>0</v>
      </c>
      <c r="K103" s="179">
        <v>0</v>
      </c>
      <c r="L103" s="201"/>
      <c r="M103" s="191"/>
      <c r="N103" s="281"/>
      <c r="O103" s="276"/>
      <c r="P103" s="201"/>
      <c r="Q103" s="201"/>
      <c r="R103" s="277"/>
      <c r="S103" s="269"/>
      <c r="T103" s="156">
        <f t="shared" si="4"/>
        <v>160</v>
      </c>
    </row>
    <row r="104" spans="1:20" ht="12.75">
      <c r="A104" s="407">
        <v>13</v>
      </c>
      <c r="B104" s="205" t="s">
        <v>172</v>
      </c>
      <c r="C104" s="104" t="s">
        <v>175</v>
      </c>
      <c r="D104" s="103">
        <v>1954</v>
      </c>
      <c r="E104" s="190">
        <v>0</v>
      </c>
      <c r="F104" s="179">
        <v>0</v>
      </c>
      <c r="G104" s="179">
        <v>0</v>
      </c>
      <c r="H104" s="179">
        <v>0</v>
      </c>
      <c r="I104" s="179">
        <v>0</v>
      </c>
      <c r="J104" s="179">
        <v>0</v>
      </c>
      <c r="K104" s="179">
        <v>0</v>
      </c>
      <c r="L104" s="179">
        <v>80</v>
      </c>
      <c r="M104" s="179"/>
      <c r="N104" s="279"/>
      <c r="O104" s="179"/>
      <c r="P104" s="179">
        <v>40</v>
      </c>
      <c r="Q104" s="179"/>
      <c r="R104" s="249"/>
      <c r="S104" s="280"/>
      <c r="T104" s="156">
        <f t="shared" si="4"/>
        <v>120</v>
      </c>
    </row>
    <row r="105" spans="1:20" ht="12.75">
      <c r="A105" s="407">
        <v>14</v>
      </c>
      <c r="B105" s="205" t="s">
        <v>173</v>
      </c>
      <c r="C105" s="282" t="s">
        <v>130</v>
      </c>
      <c r="D105" s="74">
        <v>1956</v>
      </c>
      <c r="E105" s="197">
        <v>0</v>
      </c>
      <c r="F105" s="179">
        <v>0</v>
      </c>
      <c r="G105" s="179">
        <v>110</v>
      </c>
      <c r="H105" s="179">
        <v>0</v>
      </c>
      <c r="I105" s="179">
        <v>0</v>
      </c>
      <c r="J105" s="179">
        <v>0</v>
      </c>
      <c r="K105" s="179">
        <v>0</v>
      </c>
      <c r="L105" s="201"/>
      <c r="M105" s="191"/>
      <c r="N105" s="281"/>
      <c r="O105" s="276"/>
      <c r="P105" s="201"/>
      <c r="Q105" s="201"/>
      <c r="R105" s="277"/>
      <c r="S105" s="269"/>
      <c r="T105" s="156">
        <f t="shared" si="4"/>
        <v>110</v>
      </c>
    </row>
    <row r="106" spans="1:20" ht="12.75">
      <c r="A106" s="407">
        <v>15</v>
      </c>
      <c r="B106" s="205" t="s">
        <v>182</v>
      </c>
      <c r="C106" s="105" t="s">
        <v>117</v>
      </c>
      <c r="D106" s="103">
        <v>1946</v>
      </c>
      <c r="E106" s="190">
        <v>0</v>
      </c>
      <c r="F106" s="179">
        <v>0</v>
      </c>
      <c r="G106" s="179">
        <v>0</v>
      </c>
      <c r="H106" s="179">
        <v>0</v>
      </c>
      <c r="I106" s="179">
        <v>0</v>
      </c>
      <c r="J106" s="179">
        <v>0</v>
      </c>
      <c r="K106" s="179">
        <v>0</v>
      </c>
      <c r="L106" s="179">
        <v>100</v>
      </c>
      <c r="M106" s="179"/>
      <c r="N106" s="279"/>
      <c r="O106" s="179"/>
      <c r="P106" s="179"/>
      <c r="Q106" s="179"/>
      <c r="R106" s="249"/>
      <c r="S106" s="280"/>
      <c r="T106" s="156">
        <f t="shared" si="4"/>
        <v>100</v>
      </c>
    </row>
    <row r="107" spans="1:20" ht="12.75">
      <c r="A107" s="407">
        <v>16</v>
      </c>
      <c r="B107" s="205" t="s">
        <v>166</v>
      </c>
      <c r="C107" s="104" t="s">
        <v>264</v>
      </c>
      <c r="D107" s="103">
        <v>1953</v>
      </c>
      <c r="E107" s="190">
        <v>0</v>
      </c>
      <c r="F107" s="179">
        <v>0</v>
      </c>
      <c r="G107" s="179">
        <v>0</v>
      </c>
      <c r="H107" s="179">
        <v>0</v>
      </c>
      <c r="I107" s="179">
        <v>0</v>
      </c>
      <c r="J107" s="179">
        <v>0</v>
      </c>
      <c r="K107" s="179">
        <v>0</v>
      </c>
      <c r="L107" s="179">
        <v>0</v>
      </c>
      <c r="M107" s="179">
        <v>0</v>
      </c>
      <c r="N107" s="279">
        <v>0</v>
      </c>
      <c r="O107" s="179">
        <v>44</v>
      </c>
      <c r="P107" s="179">
        <v>40</v>
      </c>
      <c r="Q107" s="179">
        <v>0</v>
      </c>
      <c r="R107" s="249"/>
      <c r="S107" s="280"/>
      <c r="T107" s="156">
        <f t="shared" si="4"/>
        <v>84</v>
      </c>
    </row>
    <row r="108" spans="1:20" ht="13.5" thickBot="1">
      <c r="A108" s="407">
        <v>17</v>
      </c>
      <c r="B108" s="180" t="s">
        <v>177</v>
      </c>
      <c r="C108" s="96" t="s">
        <v>265</v>
      </c>
      <c r="D108" s="70">
        <v>1951</v>
      </c>
      <c r="E108" s="181">
        <v>0</v>
      </c>
      <c r="F108" s="194">
        <v>0</v>
      </c>
      <c r="G108" s="194">
        <v>0</v>
      </c>
      <c r="H108" s="194">
        <v>0</v>
      </c>
      <c r="I108" s="194">
        <v>0</v>
      </c>
      <c r="J108" s="194">
        <v>80</v>
      </c>
      <c r="K108" s="194">
        <v>0</v>
      </c>
      <c r="L108" s="194">
        <v>0</v>
      </c>
      <c r="M108" s="194"/>
      <c r="N108" s="283"/>
      <c r="O108" s="194"/>
      <c r="P108" s="194"/>
      <c r="Q108" s="194"/>
      <c r="R108" s="246"/>
      <c r="S108" s="271"/>
      <c r="T108" s="248">
        <f t="shared" si="4"/>
        <v>80</v>
      </c>
    </row>
    <row r="109" ht="13.5" thickBot="1"/>
    <row r="110" spans="2:20" ht="13.5" thickBot="1">
      <c r="B110" s="168" t="s">
        <v>0</v>
      </c>
      <c r="C110" s="66" t="s">
        <v>14</v>
      </c>
      <c r="D110" s="65" t="s">
        <v>22</v>
      </c>
      <c r="E110" s="4">
        <v>1</v>
      </c>
      <c r="F110" s="5">
        <v>2</v>
      </c>
      <c r="G110" s="5">
        <v>3</v>
      </c>
      <c r="H110" s="5">
        <v>4</v>
      </c>
      <c r="I110" s="5">
        <v>5</v>
      </c>
      <c r="J110" s="5">
        <v>6</v>
      </c>
      <c r="K110" s="5">
        <v>7</v>
      </c>
      <c r="L110" s="36">
        <v>8</v>
      </c>
      <c r="M110" s="5">
        <v>9</v>
      </c>
      <c r="N110" s="5">
        <v>10</v>
      </c>
      <c r="O110" s="5">
        <v>11</v>
      </c>
      <c r="P110" s="5">
        <v>12</v>
      </c>
      <c r="Q110" s="5">
        <v>13</v>
      </c>
      <c r="R110" s="5">
        <v>14</v>
      </c>
      <c r="S110" s="5">
        <v>15</v>
      </c>
      <c r="T110" s="38" t="s">
        <v>21</v>
      </c>
    </row>
    <row r="111" spans="1:20" ht="12.75">
      <c r="A111" s="406">
        <v>1</v>
      </c>
      <c r="B111" s="169">
        <v>1</v>
      </c>
      <c r="C111" s="63" t="s">
        <v>178</v>
      </c>
      <c r="D111" s="74">
        <v>1949</v>
      </c>
      <c r="E111" s="170">
        <v>0</v>
      </c>
      <c r="F111" s="195">
        <v>0</v>
      </c>
      <c r="G111" s="195">
        <v>66</v>
      </c>
      <c r="H111" s="195">
        <v>100</v>
      </c>
      <c r="I111" s="195">
        <v>80</v>
      </c>
      <c r="J111" s="195">
        <v>80</v>
      </c>
      <c r="K111" s="195">
        <v>88</v>
      </c>
      <c r="L111" s="234"/>
      <c r="M111" s="171">
        <v>60</v>
      </c>
      <c r="N111" s="234">
        <v>60</v>
      </c>
      <c r="O111" s="272">
        <v>110</v>
      </c>
      <c r="P111" s="234">
        <v>60</v>
      </c>
      <c r="Q111" s="234">
        <v>120</v>
      </c>
      <c r="R111" s="273"/>
      <c r="S111" s="172"/>
      <c r="T111" s="154">
        <f aca="true" t="shared" si="5" ref="T111:T124">LARGE(E111:R111,1)+LARGE(E111:R111,2)+LARGE(E111:R111,3)+LARGE(E111:R111,4)+LARGE(E111:R111,5)+LARGE(E111:R111,6)+LARGE(E111:R111,7)+S111</f>
        <v>644</v>
      </c>
    </row>
    <row r="112" spans="1:20" ht="12.75">
      <c r="A112" s="406">
        <v>2</v>
      </c>
      <c r="B112" s="177" t="s">
        <v>104</v>
      </c>
      <c r="C112" s="63" t="s">
        <v>179</v>
      </c>
      <c r="D112" s="74">
        <v>1949</v>
      </c>
      <c r="E112" s="197">
        <v>0</v>
      </c>
      <c r="F112" s="191">
        <v>0</v>
      </c>
      <c r="G112" s="179">
        <v>110</v>
      </c>
      <c r="H112" s="179">
        <v>80</v>
      </c>
      <c r="I112" s="179">
        <v>100</v>
      </c>
      <c r="J112" s="179">
        <v>0</v>
      </c>
      <c r="K112" s="179">
        <v>0</v>
      </c>
      <c r="L112" s="240"/>
      <c r="M112" s="175">
        <v>80</v>
      </c>
      <c r="N112" s="242">
        <v>60</v>
      </c>
      <c r="O112" s="274">
        <v>88</v>
      </c>
      <c r="P112" s="240">
        <v>80</v>
      </c>
      <c r="Q112" s="240">
        <v>72</v>
      </c>
      <c r="R112" s="275"/>
      <c r="S112" s="176"/>
      <c r="T112" s="156">
        <f t="shared" si="5"/>
        <v>610</v>
      </c>
    </row>
    <row r="113" spans="1:20" ht="12.75">
      <c r="A113" s="406">
        <v>3</v>
      </c>
      <c r="B113" s="177" t="s">
        <v>155</v>
      </c>
      <c r="C113" s="62" t="s">
        <v>117</v>
      </c>
      <c r="D113" s="103">
        <v>1946</v>
      </c>
      <c r="E113" s="190">
        <v>0</v>
      </c>
      <c r="F113" s="179">
        <v>0</v>
      </c>
      <c r="G113" s="179">
        <v>88</v>
      </c>
      <c r="H113" s="179">
        <v>0</v>
      </c>
      <c r="I113" s="179">
        <v>0</v>
      </c>
      <c r="J113" s="179">
        <v>100</v>
      </c>
      <c r="K113" s="179">
        <v>110</v>
      </c>
      <c r="L113" s="240"/>
      <c r="M113" s="175">
        <v>100</v>
      </c>
      <c r="N113" s="242">
        <v>80</v>
      </c>
      <c r="O113" s="274"/>
      <c r="P113" s="240">
        <v>100</v>
      </c>
      <c r="Q113" s="240">
        <v>0</v>
      </c>
      <c r="R113" s="275"/>
      <c r="S113" s="176"/>
      <c r="T113" s="156">
        <f t="shared" si="5"/>
        <v>578</v>
      </c>
    </row>
    <row r="114" spans="1:20" ht="12.75">
      <c r="A114" s="406">
        <v>4</v>
      </c>
      <c r="B114" s="205" t="s">
        <v>159</v>
      </c>
      <c r="C114" s="282" t="s">
        <v>32</v>
      </c>
      <c r="D114" s="103">
        <v>1951</v>
      </c>
      <c r="E114" s="190">
        <v>100</v>
      </c>
      <c r="F114" s="191">
        <v>100</v>
      </c>
      <c r="G114" s="191">
        <v>44</v>
      </c>
      <c r="H114" s="191">
        <v>0</v>
      </c>
      <c r="I114" s="191">
        <v>0</v>
      </c>
      <c r="J114" s="191">
        <v>0</v>
      </c>
      <c r="K114" s="191">
        <v>0</v>
      </c>
      <c r="L114" s="240"/>
      <c r="M114" s="175">
        <v>40</v>
      </c>
      <c r="N114" s="242">
        <v>100</v>
      </c>
      <c r="O114" s="274"/>
      <c r="P114" s="240">
        <v>60</v>
      </c>
      <c r="Q114" s="240">
        <v>96</v>
      </c>
      <c r="R114" s="275"/>
      <c r="S114" s="176"/>
      <c r="T114" s="156">
        <f t="shared" si="5"/>
        <v>540</v>
      </c>
    </row>
    <row r="115" spans="1:20" ht="12.75">
      <c r="A115" s="406">
        <v>5</v>
      </c>
      <c r="B115" s="205" t="s">
        <v>160</v>
      </c>
      <c r="C115" s="282" t="s">
        <v>25</v>
      </c>
      <c r="D115" s="103">
        <v>1950</v>
      </c>
      <c r="E115" s="190">
        <v>0</v>
      </c>
      <c r="F115" s="179">
        <v>80</v>
      </c>
      <c r="G115" s="179">
        <v>0</v>
      </c>
      <c r="H115" s="179">
        <v>0</v>
      </c>
      <c r="I115" s="179">
        <v>60</v>
      </c>
      <c r="J115" s="179">
        <v>0</v>
      </c>
      <c r="K115" s="179">
        <v>66</v>
      </c>
      <c r="L115" s="240">
        <v>100</v>
      </c>
      <c r="M115" s="175"/>
      <c r="N115" s="242"/>
      <c r="O115" s="274"/>
      <c r="P115" s="240"/>
      <c r="Q115" s="240">
        <v>72</v>
      </c>
      <c r="R115" s="275"/>
      <c r="S115" s="176"/>
      <c r="T115" s="156">
        <f t="shared" si="5"/>
        <v>378</v>
      </c>
    </row>
    <row r="116" spans="1:20" ht="12.75">
      <c r="A116" s="406">
        <v>6</v>
      </c>
      <c r="B116" s="205" t="s">
        <v>161</v>
      </c>
      <c r="C116" s="282" t="s">
        <v>68</v>
      </c>
      <c r="D116" s="74">
        <v>1947</v>
      </c>
      <c r="E116" s="190">
        <v>80</v>
      </c>
      <c r="F116" s="179">
        <v>0</v>
      </c>
      <c r="G116" s="179">
        <v>66</v>
      </c>
      <c r="H116" s="179">
        <v>60</v>
      </c>
      <c r="I116" s="179">
        <v>0</v>
      </c>
      <c r="J116" s="179">
        <v>0</v>
      </c>
      <c r="K116" s="179">
        <v>0</v>
      </c>
      <c r="L116" s="240"/>
      <c r="M116" s="175">
        <v>60</v>
      </c>
      <c r="N116" s="242"/>
      <c r="O116" s="274">
        <v>66</v>
      </c>
      <c r="P116" s="240"/>
      <c r="Q116" s="240">
        <v>0</v>
      </c>
      <c r="R116" s="275"/>
      <c r="S116" s="176"/>
      <c r="T116" s="156">
        <f t="shared" si="5"/>
        <v>332</v>
      </c>
    </row>
    <row r="117" spans="1:20" ht="12.75">
      <c r="A117" s="406">
        <v>7</v>
      </c>
      <c r="B117" s="205" t="s">
        <v>162</v>
      </c>
      <c r="C117" s="282" t="s">
        <v>265</v>
      </c>
      <c r="D117" s="74">
        <v>1951</v>
      </c>
      <c r="E117" s="206">
        <v>60</v>
      </c>
      <c r="F117" s="179">
        <v>0</v>
      </c>
      <c r="G117" s="179">
        <v>0</v>
      </c>
      <c r="H117" s="179">
        <v>60</v>
      </c>
      <c r="I117" s="179">
        <v>0</v>
      </c>
      <c r="J117" s="179">
        <v>0</v>
      </c>
      <c r="K117" s="179">
        <v>0</v>
      </c>
      <c r="L117" s="240"/>
      <c r="M117" s="175"/>
      <c r="N117" s="242"/>
      <c r="O117" s="274"/>
      <c r="P117" s="240">
        <v>40</v>
      </c>
      <c r="Q117" s="240">
        <v>0</v>
      </c>
      <c r="R117" s="275"/>
      <c r="S117" s="176"/>
      <c r="T117" s="156">
        <f t="shared" si="5"/>
        <v>160</v>
      </c>
    </row>
    <row r="118" spans="1:20" ht="12.75">
      <c r="A118" s="406">
        <v>8</v>
      </c>
      <c r="B118" s="205" t="s">
        <v>163</v>
      </c>
      <c r="C118" s="282" t="s">
        <v>180</v>
      </c>
      <c r="D118" s="74">
        <v>1946</v>
      </c>
      <c r="E118" s="206">
        <v>0</v>
      </c>
      <c r="F118" s="179">
        <v>0</v>
      </c>
      <c r="G118" s="179">
        <v>0</v>
      </c>
      <c r="H118" s="179">
        <v>0</v>
      </c>
      <c r="I118" s="179">
        <v>0</v>
      </c>
      <c r="J118" s="179">
        <v>0</v>
      </c>
      <c r="K118" s="179">
        <v>66</v>
      </c>
      <c r="L118" s="240"/>
      <c r="M118" s="175"/>
      <c r="N118" s="242"/>
      <c r="O118" s="274"/>
      <c r="P118" s="240">
        <v>40</v>
      </c>
      <c r="Q118" s="240">
        <v>0</v>
      </c>
      <c r="R118" s="275"/>
      <c r="S118" s="176"/>
      <c r="T118" s="156">
        <f t="shared" si="5"/>
        <v>106</v>
      </c>
    </row>
    <row r="119" spans="1:20" ht="12.75">
      <c r="A119" s="406">
        <v>9</v>
      </c>
      <c r="B119" s="205" t="s">
        <v>169</v>
      </c>
      <c r="C119" s="62" t="s">
        <v>181</v>
      </c>
      <c r="D119" s="74">
        <v>1948</v>
      </c>
      <c r="E119" s="206">
        <v>0</v>
      </c>
      <c r="F119" s="179">
        <v>0</v>
      </c>
      <c r="G119" s="179">
        <v>0</v>
      </c>
      <c r="H119" s="179">
        <v>0</v>
      </c>
      <c r="I119" s="179">
        <v>0</v>
      </c>
      <c r="J119" s="179">
        <v>60</v>
      </c>
      <c r="K119" s="179">
        <v>0</v>
      </c>
      <c r="L119" s="240"/>
      <c r="M119" s="175"/>
      <c r="N119" s="242"/>
      <c r="O119" s="274"/>
      <c r="P119" s="240"/>
      <c r="Q119" s="240">
        <v>0</v>
      </c>
      <c r="R119" s="275"/>
      <c r="S119" s="176"/>
      <c r="T119" s="156">
        <f t="shared" si="5"/>
        <v>60</v>
      </c>
    </row>
    <row r="120" spans="1:20" ht="12.75">
      <c r="A120" s="406">
        <v>10</v>
      </c>
      <c r="B120" s="205" t="s">
        <v>266</v>
      </c>
      <c r="C120" s="282" t="s">
        <v>109</v>
      </c>
      <c r="D120" s="74">
        <v>1941</v>
      </c>
      <c r="E120" s="206">
        <v>0</v>
      </c>
      <c r="F120" s="179">
        <v>0</v>
      </c>
      <c r="G120" s="179">
        <v>0</v>
      </c>
      <c r="H120" s="179">
        <v>0</v>
      </c>
      <c r="I120" s="179">
        <v>0</v>
      </c>
      <c r="J120" s="179">
        <v>0</v>
      </c>
      <c r="K120" s="179">
        <v>44</v>
      </c>
      <c r="L120" s="240"/>
      <c r="M120" s="175"/>
      <c r="N120" s="242"/>
      <c r="O120" s="274"/>
      <c r="P120" s="240"/>
      <c r="Q120" s="240">
        <v>0</v>
      </c>
      <c r="R120" s="275"/>
      <c r="S120" s="176"/>
      <c r="T120" s="156">
        <f t="shared" si="5"/>
        <v>44</v>
      </c>
    </row>
    <row r="121" spans="1:20" ht="12.75">
      <c r="A121" s="406">
        <v>11</v>
      </c>
      <c r="B121" s="177" t="s">
        <v>266</v>
      </c>
      <c r="C121" s="59" t="s">
        <v>183</v>
      </c>
      <c r="D121" s="74">
        <v>1949</v>
      </c>
      <c r="E121" s="197">
        <v>0</v>
      </c>
      <c r="F121" s="179">
        <v>0</v>
      </c>
      <c r="G121" s="179">
        <v>44</v>
      </c>
      <c r="H121" s="179">
        <v>0</v>
      </c>
      <c r="I121" s="179">
        <v>0</v>
      </c>
      <c r="J121" s="179">
        <v>0</v>
      </c>
      <c r="K121" s="179">
        <v>0</v>
      </c>
      <c r="L121" s="240"/>
      <c r="M121" s="175"/>
      <c r="N121" s="242"/>
      <c r="O121" s="274"/>
      <c r="P121" s="240"/>
      <c r="Q121" s="240">
        <v>0</v>
      </c>
      <c r="R121" s="275"/>
      <c r="S121" s="176"/>
      <c r="T121" s="156">
        <f t="shared" si="5"/>
        <v>44</v>
      </c>
    </row>
    <row r="122" spans="1:20" ht="12.75">
      <c r="A122" s="406">
        <v>12</v>
      </c>
      <c r="B122" s="177" t="s">
        <v>267</v>
      </c>
      <c r="C122" s="59" t="s">
        <v>69</v>
      </c>
      <c r="D122" s="74">
        <v>1943</v>
      </c>
      <c r="E122" s="197">
        <v>0</v>
      </c>
      <c r="F122" s="179">
        <v>0</v>
      </c>
      <c r="G122" s="179">
        <v>0</v>
      </c>
      <c r="H122" s="179">
        <v>0</v>
      </c>
      <c r="I122" s="179">
        <v>0</v>
      </c>
      <c r="J122" s="179">
        <v>0</v>
      </c>
      <c r="K122" s="179">
        <v>0</v>
      </c>
      <c r="L122" s="240"/>
      <c r="M122" s="175"/>
      <c r="N122" s="242"/>
      <c r="O122" s="274"/>
      <c r="P122" s="240">
        <v>40</v>
      </c>
      <c r="Q122" s="240">
        <v>0</v>
      </c>
      <c r="R122" s="275"/>
      <c r="S122" s="176"/>
      <c r="T122" s="156">
        <f t="shared" si="5"/>
        <v>40</v>
      </c>
    </row>
    <row r="123" spans="1:20" ht="12.75">
      <c r="A123" s="406">
        <v>13</v>
      </c>
      <c r="B123" s="177" t="s">
        <v>267</v>
      </c>
      <c r="C123" s="62" t="s">
        <v>268</v>
      </c>
      <c r="D123" s="69">
        <v>1950</v>
      </c>
      <c r="E123" s="206">
        <v>0</v>
      </c>
      <c r="F123" s="179">
        <v>0</v>
      </c>
      <c r="G123" s="179">
        <v>0</v>
      </c>
      <c r="H123" s="179">
        <v>0</v>
      </c>
      <c r="I123" s="179">
        <v>0</v>
      </c>
      <c r="J123" s="179">
        <v>0</v>
      </c>
      <c r="K123" s="179">
        <v>0</v>
      </c>
      <c r="L123" s="240"/>
      <c r="M123" s="175"/>
      <c r="N123" s="242">
        <v>40</v>
      </c>
      <c r="O123" s="274"/>
      <c r="P123" s="240"/>
      <c r="Q123" s="240">
        <v>0</v>
      </c>
      <c r="R123" s="275"/>
      <c r="S123" s="176"/>
      <c r="T123" s="156">
        <f t="shared" si="5"/>
        <v>40</v>
      </c>
    </row>
    <row r="124" spans="1:20" ht="13.5" thickBot="1">
      <c r="A124" s="406">
        <v>14</v>
      </c>
      <c r="B124" s="180" t="s">
        <v>267</v>
      </c>
      <c r="C124" s="58" t="s">
        <v>176</v>
      </c>
      <c r="D124" s="70"/>
      <c r="E124" s="255">
        <v>0</v>
      </c>
      <c r="F124" s="194">
        <v>0</v>
      </c>
      <c r="G124" s="194">
        <v>0</v>
      </c>
      <c r="H124" s="194">
        <v>0</v>
      </c>
      <c r="I124" s="194">
        <v>0</v>
      </c>
      <c r="J124" s="194">
        <v>0</v>
      </c>
      <c r="K124" s="194">
        <v>0</v>
      </c>
      <c r="L124" s="203"/>
      <c r="M124" s="182"/>
      <c r="N124" s="284"/>
      <c r="O124" s="285"/>
      <c r="P124" s="203">
        <v>40</v>
      </c>
      <c r="Q124" s="203">
        <v>0</v>
      </c>
      <c r="R124" s="286"/>
      <c r="S124" s="183"/>
      <c r="T124" s="248">
        <f t="shared" si="5"/>
        <v>40</v>
      </c>
    </row>
    <row r="125" ht="13.5" thickBot="1"/>
    <row r="126" spans="2:20" ht="13.5" thickBot="1">
      <c r="B126" s="168" t="s">
        <v>0</v>
      </c>
      <c r="C126" s="66" t="s">
        <v>3</v>
      </c>
      <c r="D126" s="65" t="s">
        <v>22</v>
      </c>
      <c r="E126" s="4">
        <v>1</v>
      </c>
      <c r="F126" s="5">
        <v>2</v>
      </c>
      <c r="G126" s="5">
        <v>3</v>
      </c>
      <c r="H126" s="5">
        <v>4</v>
      </c>
      <c r="I126" s="5">
        <v>5</v>
      </c>
      <c r="J126" s="5">
        <v>6</v>
      </c>
      <c r="K126" s="5">
        <v>7</v>
      </c>
      <c r="L126" s="36">
        <v>8</v>
      </c>
      <c r="M126" s="5">
        <v>9</v>
      </c>
      <c r="N126" s="5">
        <v>10</v>
      </c>
      <c r="O126" s="5">
        <v>11</v>
      </c>
      <c r="P126" s="5">
        <v>12</v>
      </c>
      <c r="Q126" s="5">
        <v>13</v>
      </c>
      <c r="R126" s="5">
        <v>14</v>
      </c>
      <c r="S126" s="5">
        <v>15</v>
      </c>
      <c r="T126" s="38" t="s">
        <v>21</v>
      </c>
    </row>
    <row r="127" spans="1:20" ht="12.75">
      <c r="A127" s="407">
        <v>1</v>
      </c>
      <c r="B127" s="169" t="s">
        <v>105</v>
      </c>
      <c r="C127" s="67" t="s">
        <v>30</v>
      </c>
      <c r="D127" s="74">
        <v>1942</v>
      </c>
      <c r="E127" s="287">
        <v>100</v>
      </c>
      <c r="F127" s="229">
        <v>0</v>
      </c>
      <c r="G127" s="171">
        <v>0</v>
      </c>
      <c r="H127" s="171">
        <v>0</v>
      </c>
      <c r="I127" s="171">
        <v>100</v>
      </c>
      <c r="J127" s="195">
        <v>100</v>
      </c>
      <c r="K127" s="171">
        <v>66</v>
      </c>
      <c r="L127" s="234"/>
      <c r="M127" s="234"/>
      <c r="N127" s="235">
        <v>80</v>
      </c>
      <c r="O127" s="171">
        <v>110</v>
      </c>
      <c r="P127" s="236">
        <v>100</v>
      </c>
      <c r="Q127" s="171">
        <v>120</v>
      </c>
      <c r="R127" s="237"/>
      <c r="S127" s="238"/>
      <c r="T127" s="154">
        <f aca="true" t="shared" si="6" ref="T127:T144">LARGE(E127:R127,1)+LARGE(E127:R127,2)+LARGE(E127:R127,3)+LARGE(E127:R127,4)+LARGE(E127:R127,5)+LARGE(E127:R127,6)+LARGE(E127:R127,7)+S127</f>
        <v>710</v>
      </c>
    </row>
    <row r="128" spans="1:20" ht="12.75">
      <c r="A128" s="407">
        <v>2</v>
      </c>
      <c r="B128" s="173" t="s">
        <v>104</v>
      </c>
      <c r="C128" s="63" t="s">
        <v>37</v>
      </c>
      <c r="D128" s="69">
        <v>1944</v>
      </c>
      <c r="E128" s="288">
        <v>80</v>
      </c>
      <c r="F128" s="214">
        <v>0</v>
      </c>
      <c r="G128" s="179">
        <v>110</v>
      </c>
      <c r="H128" s="179">
        <v>60</v>
      </c>
      <c r="I128" s="179">
        <v>0</v>
      </c>
      <c r="J128" s="179">
        <v>80</v>
      </c>
      <c r="K128" s="179">
        <v>88</v>
      </c>
      <c r="L128" s="179">
        <v>100</v>
      </c>
      <c r="M128" s="179">
        <v>80</v>
      </c>
      <c r="N128" s="179">
        <v>100</v>
      </c>
      <c r="O128" s="179"/>
      <c r="P128" s="179"/>
      <c r="Q128" s="179"/>
      <c r="R128" s="249"/>
      <c r="S128" s="259"/>
      <c r="T128" s="156">
        <f t="shared" si="6"/>
        <v>638</v>
      </c>
    </row>
    <row r="129" spans="1:20" ht="12.75">
      <c r="A129" s="407">
        <v>3</v>
      </c>
      <c r="B129" s="177" t="s">
        <v>155</v>
      </c>
      <c r="C129" s="209" t="s">
        <v>67</v>
      </c>
      <c r="D129" s="69">
        <v>1946</v>
      </c>
      <c r="E129" s="197">
        <v>60</v>
      </c>
      <c r="F129" s="179">
        <v>0</v>
      </c>
      <c r="G129" s="179">
        <v>88</v>
      </c>
      <c r="H129" s="179">
        <v>0</v>
      </c>
      <c r="I129" s="179">
        <v>0</v>
      </c>
      <c r="J129" s="179">
        <v>60</v>
      </c>
      <c r="K129" s="179">
        <v>66</v>
      </c>
      <c r="L129" s="201"/>
      <c r="M129" s="191">
        <v>60</v>
      </c>
      <c r="N129" s="201">
        <v>60</v>
      </c>
      <c r="O129" s="276"/>
      <c r="P129" s="201">
        <v>80</v>
      </c>
      <c r="Q129" s="201">
        <v>96</v>
      </c>
      <c r="R129" s="277"/>
      <c r="S129" s="269"/>
      <c r="T129" s="156">
        <f t="shared" si="6"/>
        <v>510</v>
      </c>
    </row>
    <row r="130" spans="1:20" ht="12.75">
      <c r="A130" s="407">
        <v>4</v>
      </c>
      <c r="B130" s="173" t="s">
        <v>159</v>
      </c>
      <c r="C130" s="67" t="s">
        <v>184</v>
      </c>
      <c r="D130" s="69">
        <v>1942</v>
      </c>
      <c r="E130" s="197">
        <v>60</v>
      </c>
      <c r="F130" s="179">
        <v>0</v>
      </c>
      <c r="G130" s="179">
        <v>44</v>
      </c>
      <c r="H130" s="179">
        <v>40</v>
      </c>
      <c r="I130" s="179">
        <v>0</v>
      </c>
      <c r="J130" s="179">
        <v>0</v>
      </c>
      <c r="K130" s="179">
        <v>44</v>
      </c>
      <c r="L130" s="179">
        <v>60</v>
      </c>
      <c r="M130" s="179">
        <v>60</v>
      </c>
      <c r="N130" s="179"/>
      <c r="O130" s="179"/>
      <c r="P130" s="179">
        <v>40</v>
      </c>
      <c r="Q130" s="179"/>
      <c r="R130" s="249"/>
      <c r="S130" s="259"/>
      <c r="T130" s="156">
        <f t="shared" si="6"/>
        <v>348</v>
      </c>
    </row>
    <row r="131" spans="1:20" ht="12.75">
      <c r="A131" s="407">
        <v>5</v>
      </c>
      <c r="B131" s="177" t="s">
        <v>160</v>
      </c>
      <c r="C131" s="67" t="s">
        <v>180</v>
      </c>
      <c r="D131" s="69">
        <v>1946</v>
      </c>
      <c r="E131" s="190">
        <v>0</v>
      </c>
      <c r="F131" s="191">
        <v>100</v>
      </c>
      <c r="G131" s="179">
        <v>0</v>
      </c>
      <c r="H131" s="179">
        <v>100</v>
      </c>
      <c r="I131" s="179">
        <v>0</v>
      </c>
      <c r="J131" s="179">
        <v>40</v>
      </c>
      <c r="K131" s="179">
        <v>0</v>
      </c>
      <c r="L131" s="179">
        <v>80</v>
      </c>
      <c r="M131" s="179"/>
      <c r="N131" s="179"/>
      <c r="O131" s="179"/>
      <c r="P131" s="179"/>
      <c r="Q131" s="179"/>
      <c r="R131" s="249"/>
      <c r="S131" s="259"/>
      <c r="T131" s="156">
        <f t="shared" si="6"/>
        <v>320</v>
      </c>
    </row>
    <row r="132" spans="1:20" ht="12.75">
      <c r="A132" s="407">
        <v>6</v>
      </c>
      <c r="B132" s="173" t="s">
        <v>161</v>
      </c>
      <c r="C132" s="62" t="s">
        <v>185</v>
      </c>
      <c r="D132" s="69">
        <v>1945</v>
      </c>
      <c r="E132" s="190">
        <v>0</v>
      </c>
      <c r="F132" s="179">
        <v>0</v>
      </c>
      <c r="G132" s="179">
        <v>0</v>
      </c>
      <c r="H132" s="179">
        <v>60</v>
      </c>
      <c r="I132" s="179">
        <v>0</v>
      </c>
      <c r="J132" s="179">
        <v>0</v>
      </c>
      <c r="K132" s="179">
        <v>44</v>
      </c>
      <c r="L132" s="179">
        <v>60</v>
      </c>
      <c r="M132" s="179">
        <v>0</v>
      </c>
      <c r="N132" s="179">
        <v>0</v>
      </c>
      <c r="O132" s="179">
        <v>0</v>
      </c>
      <c r="P132" s="179">
        <v>40</v>
      </c>
      <c r="Q132" s="179">
        <v>72</v>
      </c>
      <c r="R132" s="249"/>
      <c r="S132" s="280"/>
      <c r="T132" s="156">
        <f t="shared" si="6"/>
        <v>276</v>
      </c>
    </row>
    <row r="133" spans="1:20" ht="12.75">
      <c r="A133" s="407">
        <v>7</v>
      </c>
      <c r="B133" s="177" t="s">
        <v>162</v>
      </c>
      <c r="C133" s="62" t="s">
        <v>109</v>
      </c>
      <c r="D133" s="69">
        <v>1941</v>
      </c>
      <c r="E133" s="190">
        <v>0</v>
      </c>
      <c r="F133" s="179">
        <v>0</v>
      </c>
      <c r="G133" s="179">
        <v>66</v>
      </c>
      <c r="H133" s="179">
        <v>0</v>
      </c>
      <c r="I133" s="179">
        <v>0</v>
      </c>
      <c r="J133" s="179">
        <v>0</v>
      </c>
      <c r="K133" s="179">
        <v>0</v>
      </c>
      <c r="L133" s="179"/>
      <c r="M133" s="179">
        <v>60</v>
      </c>
      <c r="N133" s="179">
        <v>60</v>
      </c>
      <c r="O133" s="179">
        <v>88</v>
      </c>
      <c r="P133" s="179"/>
      <c r="Q133" s="179"/>
      <c r="R133" s="249"/>
      <c r="S133" s="259"/>
      <c r="T133" s="156">
        <f t="shared" si="6"/>
        <v>274</v>
      </c>
    </row>
    <row r="134" spans="1:20" ht="12.75">
      <c r="A134" s="407">
        <v>8</v>
      </c>
      <c r="B134" s="173" t="s">
        <v>163</v>
      </c>
      <c r="C134" s="62" t="s">
        <v>45</v>
      </c>
      <c r="D134" s="69">
        <v>1943</v>
      </c>
      <c r="E134" s="174">
        <v>0</v>
      </c>
      <c r="F134" s="179">
        <v>0</v>
      </c>
      <c r="G134" s="179">
        <v>0</v>
      </c>
      <c r="H134" s="179">
        <v>80</v>
      </c>
      <c r="I134" s="179">
        <v>0</v>
      </c>
      <c r="J134" s="179">
        <v>60</v>
      </c>
      <c r="K134" s="179">
        <v>0</v>
      </c>
      <c r="L134" s="179">
        <v>0</v>
      </c>
      <c r="M134" s="179">
        <v>0</v>
      </c>
      <c r="N134" s="179">
        <v>40</v>
      </c>
      <c r="O134" s="179">
        <v>0</v>
      </c>
      <c r="P134" s="179">
        <v>0</v>
      </c>
      <c r="Q134" s="179">
        <v>0</v>
      </c>
      <c r="R134" s="249"/>
      <c r="S134" s="280"/>
      <c r="T134" s="156">
        <f t="shared" si="6"/>
        <v>180</v>
      </c>
    </row>
    <row r="135" spans="1:20" ht="12.75">
      <c r="A135" s="407">
        <v>9</v>
      </c>
      <c r="B135" s="173" t="s">
        <v>199</v>
      </c>
      <c r="C135" s="62" t="s">
        <v>81</v>
      </c>
      <c r="D135" s="69">
        <v>1946</v>
      </c>
      <c r="E135" s="174">
        <v>0</v>
      </c>
      <c r="F135" s="179">
        <v>0</v>
      </c>
      <c r="G135" s="179">
        <v>0</v>
      </c>
      <c r="H135" s="179">
        <v>0</v>
      </c>
      <c r="I135" s="179">
        <v>60</v>
      </c>
      <c r="J135" s="179">
        <v>40</v>
      </c>
      <c r="K135" s="179">
        <v>0</v>
      </c>
      <c r="L135" s="179"/>
      <c r="M135" s="179"/>
      <c r="N135" s="179"/>
      <c r="O135" s="179">
        <v>66</v>
      </c>
      <c r="P135" s="179"/>
      <c r="Q135" s="179"/>
      <c r="R135" s="249"/>
      <c r="S135" s="259"/>
      <c r="T135" s="156">
        <f t="shared" si="6"/>
        <v>166</v>
      </c>
    </row>
    <row r="136" spans="1:20" ht="12.75">
      <c r="A136" s="407">
        <v>10</v>
      </c>
      <c r="B136" s="173" t="s">
        <v>199</v>
      </c>
      <c r="C136" s="62" t="s">
        <v>80</v>
      </c>
      <c r="D136" s="69">
        <v>1945</v>
      </c>
      <c r="E136" s="174">
        <v>0</v>
      </c>
      <c r="F136" s="179">
        <v>0</v>
      </c>
      <c r="G136" s="179">
        <v>0</v>
      </c>
      <c r="H136" s="179">
        <v>0</v>
      </c>
      <c r="I136" s="179">
        <v>60</v>
      </c>
      <c r="J136" s="179">
        <v>40</v>
      </c>
      <c r="K136" s="179">
        <v>0</v>
      </c>
      <c r="L136" s="179"/>
      <c r="M136" s="179"/>
      <c r="N136" s="179"/>
      <c r="O136" s="179">
        <v>66</v>
      </c>
      <c r="P136" s="179"/>
      <c r="Q136" s="179"/>
      <c r="R136" s="249"/>
      <c r="S136" s="259"/>
      <c r="T136" s="156">
        <f t="shared" si="6"/>
        <v>166</v>
      </c>
    </row>
    <row r="137" spans="1:20" ht="12.75">
      <c r="A137" s="407">
        <v>11</v>
      </c>
      <c r="B137" s="173" t="s">
        <v>171</v>
      </c>
      <c r="C137" s="67" t="s">
        <v>38</v>
      </c>
      <c r="D137" s="69">
        <v>1942</v>
      </c>
      <c r="E137" s="204">
        <v>40</v>
      </c>
      <c r="F137" s="179">
        <v>0</v>
      </c>
      <c r="G137" s="179">
        <v>0</v>
      </c>
      <c r="H137" s="179">
        <v>0</v>
      </c>
      <c r="I137" s="179">
        <v>0</v>
      </c>
      <c r="J137" s="179">
        <v>0</v>
      </c>
      <c r="K137" s="179">
        <v>0</v>
      </c>
      <c r="L137" s="201"/>
      <c r="M137" s="191"/>
      <c r="N137" s="201"/>
      <c r="O137" s="276"/>
      <c r="P137" s="201">
        <v>60</v>
      </c>
      <c r="Q137" s="201">
        <v>48</v>
      </c>
      <c r="R137" s="277"/>
      <c r="S137" s="269"/>
      <c r="T137" s="156">
        <f t="shared" si="6"/>
        <v>148</v>
      </c>
    </row>
    <row r="138" spans="1:20" ht="12.75">
      <c r="A138" s="407">
        <v>12</v>
      </c>
      <c r="B138" s="173" t="s">
        <v>164</v>
      </c>
      <c r="C138" s="289" t="s">
        <v>61</v>
      </c>
      <c r="D138" s="69">
        <v>1943</v>
      </c>
      <c r="E138" s="190">
        <v>0</v>
      </c>
      <c r="F138" s="179">
        <v>0</v>
      </c>
      <c r="G138" s="179">
        <v>44</v>
      </c>
      <c r="H138" s="179">
        <v>0</v>
      </c>
      <c r="I138" s="179">
        <v>0</v>
      </c>
      <c r="J138" s="179">
        <v>0</v>
      </c>
      <c r="K138" s="179">
        <v>0</v>
      </c>
      <c r="L138" s="179"/>
      <c r="M138" s="179">
        <v>40</v>
      </c>
      <c r="N138" s="179"/>
      <c r="O138" s="179"/>
      <c r="P138" s="179">
        <v>60</v>
      </c>
      <c r="Q138" s="179"/>
      <c r="R138" s="249"/>
      <c r="S138" s="251"/>
      <c r="T138" s="156">
        <f t="shared" si="6"/>
        <v>144</v>
      </c>
    </row>
    <row r="139" spans="1:20" ht="12.75">
      <c r="A139" s="407">
        <v>13</v>
      </c>
      <c r="B139" s="173" t="s">
        <v>172</v>
      </c>
      <c r="C139" s="62" t="s">
        <v>269</v>
      </c>
      <c r="D139" s="69">
        <v>1945</v>
      </c>
      <c r="E139" s="190">
        <v>0</v>
      </c>
      <c r="F139" s="179">
        <v>0</v>
      </c>
      <c r="G139" s="179">
        <v>0</v>
      </c>
      <c r="H139" s="179">
        <v>0</v>
      </c>
      <c r="I139" s="179">
        <v>0</v>
      </c>
      <c r="J139" s="179">
        <v>0</v>
      </c>
      <c r="K139" s="179">
        <v>110</v>
      </c>
      <c r="L139" s="179">
        <v>0</v>
      </c>
      <c r="M139" s="179">
        <v>0</v>
      </c>
      <c r="N139" s="179">
        <v>0</v>
      </c>
      <c r="O139" s="179">
        <v>0</v>
      </c>
      <c r="P139" s="179">
        <v>0</v>
      </c>
      <c r="Q139" s="179">
        <v>0</v>
      </c>
      <c r="R139" s="249"/>
      <c r="S139" s="10"/>
      <c r="T139" s="156">
        <f t="shared" si="6"/>
        <v>110</v>
      </c>
    </row>
    <row r="140" spans="1:20" ht="12.75">
      <c r="A140" s="407">
        <v>14</v>
      </c>
      <c r="B140" s="173" t="s">
        <v>173</v>
      </c>
      <c r="C140" s="62" t="s">
        <v>69</v>
      </c>
      <c r="D140" s="69">
        <v>1943</v>
      </c>
      <c r="E140" s="190">
        <v>0</v>
      </c>
      <c r="F140" s="179">
        <v>0</v>
      </c>
      <c r="G140" s="179">
        <v>0</v>
      </c>
      <c r="H140" s="179">
        <v>0</v>
      </c>
      <c r="I140" s="179">
        <v>0</v>
      </c>
      <c r="J140" s="179">
        <v>0</v>
      </c>
      <c r="K140" s="179">
        <v>0</v>
      </c>
      <c r="L140" s="179">
        <v>0</v>
      </c>
      <c r="M140" s="179">
        <v>100</v>
      </c>
      <c r="N140" s="179">
        <v>0</v>
      </c>
      <c r="O140" s="179">
        <v>0</v>
      </c>
      <c r="P140" s="179">
        <v>0</v>
      </c>
      <c r="Q140" s="179">
        <v>0</v>
      </c>
      <c r="R140" s="249"/>
      <c r="S140" s="10"/>
      <c r="T140" s="156">
        <f t="shared" si="6"/>
        <v>100</v>
      </c>
    </row>
    <row r="141" spans="1:20" ht="12.75">
      <c r="A141" s="407">
        <v>15</v>
      </c>
      <c r="B141" s="173" t="s">
        <v>182</v>
      </c>
      <c r="C141" s="67" t="s">
        <v>60</v>
      </c>
      <c r="D141" s="69">
        <v>1946</v>
      </c>
      <c r="E141" s="197">
        <v>0</v>
      </c>
      <c r="F141" s="179">
        <v>0</v>
      </c>
      <c r="G141" s="179">
        <v>0</v>
      </c>
      <c r="H141" s="179">
        <v>0</v>
      </c>
      <c r="I141" s="179">
        <v>0</v>
      </c>
      <c r="J141" s="179">
        <v>0</v>
      </c>
      <c r="K141" s="179">
        <v>0</v>
      </c>
      <c r="L141" s="201"/>
      <c r="M141" s="191"/>
      <c r="N141" s="201"/>
      <c r="O141" s="276"/>
      <c r="P141" s="201">
        <v>0</v>
      </c>
      <c r="Q141" s="201">
        <v>72</v>
      </c>
      <c r="R141" s="277"/>
      <c r="S141" s="192"/>
      <c r="T141" s="156">
        <f t="shared" si="6"/>
        <v>72</v>
      </c>
    </row>
    <row r="142" spans="1:20" ht="12.75">
      <c r="A142" s="407">
        <v>16</v>
      </c>
      <c r="B142" s="173" t="s">
        <v>166</v>
      </c>
      <c r="C142" s="62" t="s">
        <v>39</v>
      </c>
      <c r="D142" s="74">
        <v>1946</v>
      </c>
      <c r="E142" s="264">
        <v>0</v>
      </c>
      <c r="F142" s="179">
        <v>0</v>
      </c>
      <c r="G142" s="179">
        <v>66</v>
      </c>
      <c r="H142" s="179">
        <v>0</v>
      </c>
      <c r="I142" s="179">
        <v>0</v>
      </c>
      <c r="J142" s="179">
        <v>0</v>
      </c>
      <c r="K142" s="179">
        <v>0</v>
      </c>
      <c r="L142" s="214"/>
      <c r="M142" s="214"/>
      <c r="N142" s="241"/>
      <c r="O142" s="214"/>
      <c r="P142" s="214"/>
      <c r="Q142" s="214"/>
      <c r="R142" s="278"/>
      <c r="S142" s="290"/>
      <c r="T142" s="156">
        <f t="shared" si="6"/>
        <v>66</v>
      </c>
    </row>
    <row r="143" spans="1:20" ht="12.75">
      <c r="A143" s="407">
        <v>17</v>
      </c>
      <c r="B143" s="177" t="s">
        <v>177</v>
      </c>
      <c r="C143" s="91" t="s">
        <v>189</v>
      </c>
      <c r="D143" s="103"/>
      <c r="E143" s="264">
        <v>0</v>
      </c>
      <c r="F143" s="179">
        <v>0</v>
      </c>
      <c r="G143" s="179">
        <v>0</v>
      </c>
      <c r="H143" s="179">
        <v>0</v>
      </c>
      <c r="I143" s="179">
        <v>0</v>
      </c>
      <c r="J143" s="179">
        <v>0</v>
      </c>
      <c r="K143" s="179">
        <v>0</v>
      </c>
      <c r="L143" s="214"/>
      <c r="M143" s="214"/>
      <c r="N143" s="241"/>
      <c r="O143" s="214"/>
      <c r="P143" s="214"/>
      <c r="Q143" s="214">
        <v>48</v>
      </c>
      <c r="R143" s="278"/>
      <c r="S143" s="290"/>
      <c r="T143" s="156">
        <f t="shared" si="6"/>
        <v>48</v>
      </c>
    </row>
    <row r="144" spans="1:20" ht="13.5" thickBot="1">
      <c r="A144" s="407">
        <v>18</v>
      </c>
      <c r="B144" s="184" t="s">
        <v>191</v>
      </c>
      <c r="C144" s="61" t="s">
        <v>270</v>
      </c>
      <c r="D144" s="70">
        <v>1943</v>
      </c>
      <c r="E144" s="181">
        <v>0</v>
      </c>
      <c r="F144" s="194">
        <v>0</v>
      </c>
      <c r="G144" s="194">
        <v>0</v>
      </c>
      <c r="H144" s="194">
        <v>0</v>
      </c>
      <c r="I144" s="194">
        <v>0</v>
      </c>
      <c r="J144" s="194">
        <v>0</v>
      </c>
      <c r="K144" s="194">
        <v>0</v>
      </c>
      <c r="L144" s="194">
        <v>0</v>
      </c>
      <c r="M144" s="194">
        <v>40</v>
      </c>
      <c r="N144" s="283">
        <v>0</v>
      </c>
      <c r="O144" s="194">
        <v>0</v>
      </c>
      <c r="P144" s="194">
        <v>0</v>
      </c>
      <c r="Q144" s="194">
        <v>0</v>
      </c>
      <c r="R144" s="246"/>
      <c r="S144" s="271"/>
      <c r="T144" s="166">
        <f t="shared" si="6"/>
        <v>40</v>
      </c>
    </row>
    <row r="145" ht="12.75" customHeight="1" thickBot="1"/>
    <row r="146" spans="2:24" ht="12.75" customHeight="1" thickBot="1">
      <c r="B146" s="168" t="s">
        <v>0</v>
      </c>
      <c r="C146" s="66" t="s">
        <v>7</v>
      </c>
      <c r="D146" s="65" t="s">
        <v>22</v>
      </c>
      <c r="E146" s="4">
        <v>1</v>
      </c>
      <c r="F146" s="5">
        <v>2</v>
      </c>
      <c r="G146" s="5">
        <v>3</v>
      </c>
      <c r="H146" s="5">
        <v>4</v>
      </c>
      <c r="I146" s="5">
        <v>5</v>
      </c>
      <c r="J146" s="5">
        <v>6</v>
      </c>
      <c r="K146" s="5">
        <v>7</v>
      </c>
      <c r="L146" s="36">
        <v>8</v>
      </c>
      <c r="M146" s="5">
        <v>9</v>
      </c>
      <c r="N146" s="5">
        <v>10</v>
      </c>
      <c r="O146" s="5">
        <v>11</v>
      </c>
      <c r="P146" s="5">
        <v>12</v>
      </c>
      <c r="Q146" s="5">
        <v>13</v>
      </c>
      <c r="R146" s="5">
        <v>14</v>
      </c>
      <c r="S146" s="5">
        <v>15</v>
      </c>
      <c r="T146" s="38" t="s">
        <v>21</v>
      </c>
      <c r="V146" s="3"/>
      <c r="W146" s="3"/>
      <c r="X146" s="218"/>
    </row>
    <row r="147" spans="2:24" ht="12.75" customHeight="1">
      <c r="B147" s="169">
        <v>1</v>
      </c>
      <c r="C147" s="60" t="s">
        <v>89</v>
      </c>
      <c r="D147" s="68">
        <v>1941</v>
      </c>
      <c r="E147" s="190">
        <v>100</v>
      </c>
      <c r="F147" s="171">
        <v>0</v>
      </c>
      <c r="G147" s="171">
        <v>110</v>
      </c>
      <c r="H147" s="171">
        <v>100</v>
      </c>
      <c r="I147" s="171">
        <v>100</v>
      </c>
      <c r="J147" s="171">
        <v>80</v>
      </c>
      <c r="K147" s="171">
        <v>88</v>
      </c>
      <c r="L147" s="234"/>
      <c r="M147" s="171"/>
      <c r="N147" s="234"/>
      <c r="O147" s="272">
        <v>66</v>
      </c>
      <c r="P147" s="234">
        <v>60</v>
      </c>
      <c r="Q147" s="234">
        <v>72</v>
      </c>
      <c r="R147" s="273"/>
      <c r="S147" s="172"/>
      <c r="T147" s="154">
        <f aca="true" t="shared" si="7" ref="T147:T153">LARGE(E147:R147,1)+LARGE(E147:R147,2)+LARGE(E147:R147,3)+LARGE(E147:R147,4)+LARGE(E147:R147,5)+LARGE(E147:R147,6)+LARGE(E147:R147,7)+S147</f>
        <v>650</v>
      </c>
      <c r="V147" s="3"/>
      <c r="W147" s="3"/>
      <c r="X147" s="218"/>
    </row>
    <row r="148" spans="2:24" ht="12.75" customHeight="1">
      <c r="B148" s="177" t="s">
        <v>104</v>
      </c>
      <c r="C148" s="62" t="s">
        <v>186</v>
      </c>
      <c r="D148" s="74">
        <v>1941</v>
      </c>
      <c r="E148" s="174">
        <v>0</v>
      </c>
      <c r="F148" s="179">
        <v>0</v>
      </c>
      <c r="G148" s="179">
        <v>0</v>
      </c>
      <c r="H148" s="179">
        <v>0</v>
      </c>
      <c r="I148" s="179">
        <v>0</v>
      </c>
      <c r="J148" s="179">
        <v>0</v>
      </c>
      <c r="K148" s="179">
        <v>110</v>
      </c>
      <c r="L148" s="179">
        <v>0</v>
      </c>
      <c r="M148" s="179">
        <v>100</v>
      </c>
      <c r="N148" s="179">
        <v>100</v>
      </c>
      <c r="O148" s="179">
        <v>110</v>
      </c>
      <c r="P148" s="179">
        <v>80</v>
      </c>
      <c r="Q148" s="179">
        <v>96</v>
      </c>
      <c r="R148" s="249"/>
      <c r="S148" s="280"/>
      <c r="T148" s="156">
        <f t="shared" si="7"/>
        <v>596</v>
      </c>
      <c r="V148" s="3"/>
      <c r="W148" s="3"/>
      <c r="X148" s="218"/>
    </row>
    <row r="149" spans="2:24" ht="12.75" customHeight="1">
      <c r="B149" s="177" t="s">
        <v>155</v>
      </c>
      <c r="C149" s="62" t="s">
        <v>271</v>
      </c>
      <c r="D149" s="74">
        <v>1939</v>
      </c>
      <c r="E149" s="411">
        <v>0</v>
      </c>
      <c r="F149" s="179">
        <v>80</v>
      </c>
      <c r="G149" s="179">
        <v>88</v>
      </c>
      <c r="H149" s="179">
        <v>60</v>
      </c>
      <c r="I149" s="179">
        <v>0</v>
      </c>
      <c r="J149" s="179">
        <v>0</v>
      </c>
      <c r="K149" s="179">
        <v>66</v>
      </c>
      <c r="L149" s="179">
        <v>100</v>
      </c>
      <c r="M149" s="179"/>
      <c r="N149" s="179"/>
      <c r="O149" s="179">
        <v>88</v>
      </c>
      <c r="P149" s="179">
        <v>40</v>
      </c>
      <c r="Q149" s="179"/>
      <c r="R149" s="249"/>
      <c r="S149" s="251"/>
      <c r="T149" s="156">
        <f t="shared" si="7"/>
        <v>522</v>
      </c>
      <c r="V149" s="3"/>
      <c r="W149" s="3"/>
      <c r="X149" s="218"/>
    </row>
    <row r="150" spans="2:24" ht="12.75" customHeight="1">
      <c r="B150" s="177" t="s">
        <v>159</v>
      </c>
      <c r="C150" s="62" t="s">
        <v>88</v>
      </c>
      <c r="D150" s="74">
        <v>1940</v>
      </c>
      <c r="E150" s="190">
        <v>0</v>
      </c>
      <c r="F150" s="179">
        <v>0</v>
      </c>
      <c r="G150" s="179">
        <v>0</v>
      </c>
      <c r="H150" s="179">
        <v>80</v>
      </c>
      <c r="I150" s="179">
        <v>0</v>
      </c>
      <c r="J150" s="179">
        <v>60</v>
      </c>
      <c r="K150" s="179">
        <v>66</v>
      </c>
      <c r="L150" s="179">
        <v>0</v>
      </c>
      <c r="M150" s="179">
        <v>80</v>
      </c>
      <c r="N150" s="179">
        <v>0</v>
      </c>
      <c r="O150" s="179">
        <v>0</v>
      </c>
      <c r="P150" s="179">
        <v>60</v>
      </c>
      <c r="Q150" s="179">
        <v>120</v>
      </c>
      <c r="R150" s="249"/>
      <c r="S150" s="10"/>
      <c r="T150" s="156">
        <f t="shared" si="7"/>
        <v>466</v>
      </c>
      <c r="V150" s="3"/>
      <c r="W150" s="3"/>
      <c r="X150" s="218"/>
    </row>
    <row r="151" spans="2:24" ht="12.75" customHeight="1">
      <c r="B151" s="177" t="s">
        <v>160</v>
      </c>
      <c r="C151" s="62" t="s">
        <v>49</v>
      </c>
      <c r="D151" s="74">
        <v>1940</v>
      </c>
      <c r="E151" s="174">
        <v>80</v>
      </c>
      <c r="F151" s="179">
        <v>0</v>
      </c>
      <c r="G151" s="179">
        <v>0</v>
      </c>
      <c r="H151" s="179">
        <v>0</v>
      </c>
      <c r="I151" s="179">
        <v>0</v>
      </c>
      <c r="J151" s="179">
        <v>100</v>
      </c>
      <c r="K151" s="179">
        <v>0</v>
      </c>
      <c r="L151" s="201"/>
      <c r="M151" s="191">
        <v>60</v>
      </c>
      <c r="N151" s="201"/>
      <c r="O151" s="276"/>
      <c r="P151" s="201"/>
      <c r="Q151" s="201"/>
      <c r="R151" s="277"/>
      <c r="S151" s="269"/>
      <c r="T151" s="156">
        <f t="shared" si="7"/>
        <v>240</v>
      </c>
      <c r="V151" s="3"/>
      <c r="W151" s="3"/>
      <c r="X151" s="218"/>
    </row>
    <row r="152" spans="2:20" ht="12.75" customHeight="1">
      <c r="B152" s="252" t="s">
        <v>161</v>
      </c>
      <c r="C152" s="216" t="s">
        <v>109</v>
      </c>
      <c r="D152" s="291">
        <v>1941</v>
      </c>
      <c r="E152" s="204">
        <v>0</v>
      </c>
      <c r="F152" s="179">
        <v>60</v>
      </c>
      <c r="G152" s="179">
        <v>0</v>
      </c>
      <c r="H152" s="179">
        <v>0</v>
      </c>
      <c r="I152" s="179">
        <v>0</v>
      </c>
      <c r="J152" s="179">
        <v>0</v>
      </c>
      <c r="K152" s="179">
        <v>0</v>
      </c>
      <c r="L152" s="179"/>
      <c r="M152" s="179"/>
      <c r="N152" s="179"/>
      <c r="O152" s="179"/>
      <c r="P152" s="179">
        <v>100</v>
      </c>
      <c r="Q152" s="179">
        <v>72</v>
      </c>
      <c r="R152" s="249"/>
      <c r="S152" s="259"/>
      <c r="T152" s="156">
        <f t="shared" si="7"/>
        <v>232</v>
      </c>
    </row>
    <row r="153" spans="2:20" ht="12.75" customHeight="1" thickBot="1">
      <c r="B153" s="180" t="s">
        <v>162</v>
      </c>
      <c r="C153" s="61" t="s">
        <v>82</v>
      </c>
      <c r="D153" s="70">
        <v>1939</v>
      </c>
      <c r="E153" s="181">
        <v>0</v>
      </c>
      <c r="F153" s="194">
        <v>0</v>
      </c>
      <c r="G153" s="194">
        <v>0</v>
      </c>
      <c r="H153" s="194">
        <v>0</v>
      </c>
      <c r="I153" s="194">
        <v>0</v>
      </c>
      <c r="J153" s="194">
        <v>0</v>
      </c>
      <c r="K153" s="194">
        <v>0</v>
      </c>
      <c r="L153" s="203"/>
      <c r="M153" s="182">
        <v>0</v>
      </c>
      <c r="N153" s="284"/>
      <c r="O153" s="285"/>
      <c r="P153" s="203">
        <v>40</v>
      </c>
      <c r="Q153" s="203">
        <v>48</v>
      </c>
      <c r="R153" s="286"/>
      <c r="S153" s="183"/>
      <c r="T153" s="248">
        <f t="shared" si="7"/>
        <v>88</v>
      </c>
    </row>
    <row r="154" ht="12.75" customHeight="1" thickBot="1"/>
    <row r="155" spans="2:20" ht="13.5" thickBot="1">
      <c r="B155" s="168" t="s">
        <v>0</v>
      </c>
      <c r="C155" s="66" t="s">
        <v>28</v>
      </c>
      <c r="D155" s="65" t="s">
        <v>22</v>
      </c>
      <c r="E155" s="4">
        <v>1</v>
      </c>
      <c r="F155" s="5">
        <v>2</v>
      </c>
      <c r="G155" s="5">
        <v>3</v>
      </c>
      <c r="H155" s="5">
        <v>4</v>
      </c>
      <c r="I155" s="5">
        <v>5</v>
      </c>
      <c r="J155" s="5">
        <v>6</v>
      </c>
      <c r="K155" s="5">
        <v>7</v>
      </c>
      <c r="L155" s="36">
        <v>8</v>
      </c>
      <c r="M155" s="5">
        <v>9</v>
      </c>
      <c r="N155" s="5">
        <v>10</v>
      </c>
      <c r="O155" s="5">
        <v>11</v>
      </c>
      <c r="P155" s="5">
        <v>12</v>
      </c>
      <c r="Q155" s="5">
        <v>13</v>
      </c>
      <c r="R155" s="5">
        <v>14</v>
      </c>
      <c r="S155" s="210">
        <v>15</v>
      </c>
      <c r="T155" s="38" t="s">
        <v>21</v>
      </c>
    </row>
    <row r="156" spans="2:20" ht="12.75">
      <c r="B156" s="169">
        <v>1</v>
      </c>
      <c r="C156" s="60" t="s">
        <v>46</v>
      </c>
      <c r="D156" s="68">
        <v>1936</v>
      </c>
      <c r="E156" s="170">
        <v>100</v>
      </c>
      <c r="F156" s="171">
        <v>100</v>
      </c>
      <c r="G156" s="171">
        <v>0</v>
      </c>
      <c r="H156" s="171">
        <v>80</v>
      </c>
      <c r="I156" s="171">
        <v>100</v>
      </c>
      <c r="J156" s="195">
        <v>100</v>
      </c>
      <c r="K156" s="171">
        <v>88</v>
      </c>
      <c r="L156" s="234">
        <v>100</v>
      </c>
      <c r="M156" s="234">
        <v>100</v>
      </c>
      <c r="N156" s="235"/>
      <c r="O156" s="171">
        <v>110</v>
      </c>
      <c r="P156" s="236"/>
      <c r="Q156" s="171">
        <v>96</v>
      </c>
      <c r="R156" s="237"/>
      <c r="S156" s="238"/>
      <c r="T156" s="154">
        <f aca="true" t="shared" si="8" ref="T156:T166">LARGE(E156:R156,1)+LARGE(E156:R156,2)+LARGE(E156:R156,3)+LARGE(E156:R156,4)+LARGE(E156:R156,5)+LARGE(E156:R156,6)+LARGE(E156:R156,7)+S156</f>
        <v>710</v>
      </c>
    </row>
    <row r="157" spans="2:20" ht="12.75">
      <c r="B157" s="177">
        <v>2</v>
      </c>
      <c r="C157" s="91" t="s">
        <v>83</v>
      </c>
      <c r="D157" s="74">
        <v>1936</v>
      </c>
      <c r="E157" s="190">
        <v>0</v>
      </c>
      <c r="F157" s="179">
        <v>0</v>
      </c>
      <c r="G157" s="179">
        <v>110</v>
      </c>
      <c r="H157" s="179">
        <v>100</v>
      </c>
      <c r="I157" s="179">
        <v>0</v>
      </c>
      <c r="J157" s="179">
        <v>0</v>
      </c>
      <c r="K157" s="179">
        <v>66</v>
      </c>
      <c r="L157" s="179"/>
      <c r="M157" s="179">
        <v>80</v>
      </c>
      <c r="N157" s="179"/>
      <c r="O157" s="179">
        <v>88</v>
      </c>
      <c r="P157" s="179">
        <v>100</v>
      </c>
      <c r="Q157" s="179">
        <v>120</v>
      </c>
      <c r="R157" s="249"/>
      <c r="S157" s="259"/>
      <c r="T157" s="156">
        <f t="shared" si="8"/>
        <v>664</v>
      </c>
    </row>
    <row r="158" spans="2:20" ht="12.75">
      <c r="B158" s="177">
        <v>3</v>
      </c>
      <c r="C158" s="91" t="s">
        <v>73</v>
      </c>
      <c r="D158" s="103">
        <v>1932</v>
      </c>
      <c r="E158" s="262">
        <v>80</v>
      </c>
      <c r="F158" s="179">
        <v>60</v>
      </c>
      <c r="G158" s="179">
        <v>88</v>
      </c>
      <c r="H158" s="179">
        <v>0</v>
      </c>
      <c r="I158" s="179">
        <v>80</v>
      </c>
      <c r="J158" s="179">
        <v>80</v>
      </c>
      <c r="K158" s="179">
        <v>44</v>
      </c>
      <c r="L158" s="179">
        <v>80</v>
      </c>
      <c r="M158" s="179">
        <v>60</v>
      </c>
      <c r="N158" s="179">
        <v>100</v>
      </c>
      <c r="O158" s="179">
        <v>66</v>
      </c>
      <c r="P158" s="179">
        <v>60</v>
      </c>
      <c r="Q158" s="179">
        <v>72</v>
      </c>
      <c r="R158" s="249"/>
      <c r="S158" s="259"/>
      <c r="T158" s="156">
        <f t="shared" si="8"/>
        <v>580</v>
      </c>
    </row>
    <row r="159" spans="2:20" ht="12.75">
      <c r="B159" s="177">
        <v>4</v>
      </c>
      <c r="C159" s="91" t="s">
        <v>72</v>
      </c>
      <c r="D159" s="103">
        <v>1930</v>
      </c>
      <c r="E159" s="262">
        <v>60</v>
      </c>
      <c r="F159" s="179">
        <v>40</v>
      </c>
      <c r="G159" s="179">
        <v>44</v>
      </c>
      <c r="H159" s="179">
        <v>0</v>
      </c>
      <c r="I159" s="179">
        <v>60</v>
      </c>
      <c r="J159" s="179">
        <v>0</v>
      </c>
      <c r="K159" s="179">
        <v>66</v>
      </c>
      <c r="L159" s="201"/>
      <c r="M159" s="191">
        <v>60</v>
      </c>
      <c r="N159" s="201"/>
      <c r="O159" s="276">
        <v>66</v>
      </c>
      <c r="P159" s="201">
        <v>60</v>
      </c>
      <c r="Q159" s="201">
        <v>48</v>
      </c>
      <c r="R159" s="277"/>
      <c r="S159" s="269"/>
      <c r="T159" s="156">
        <f t="shared" si="8"/>
        <v>420</v>
      </c>
    </row>
    <row r="160" spans="2:20" ht="12.75">
      <c r="B160" s="177" t="s">
        <v>160</v>
      </c>
      <c r="C160" s="91" t="s">
        <v>97</v>
      </c>
      <c r="D160" s="103">
        <v>1935</v>
      </c>
      <c r="E160" s="262">
        <v>60</v>
      </c>
      <c r="F160" s="179">
        <v>60</v>
      </c>
      <c r="G160" s="179">
        <v>66</v>
      </c>
      <c r="H160" s="179">
        <v>0</v>
      </c>
      <c r="I160" s="179">
        <v>60</v>
      </c>
      <c r="J160" s="179">
        <v>0</v>
      </c>
      <c r="K160" s="179">
        <v>110</v>
      </c>
      <c r="L160" s="179"/>
      <c r="M160" s="179"/>
      <c r="N160" s="179"/>
      <c r="O160" s="179"/>
      <c r="P160" s="179"/>
      <c r="Q160" s="179"/>
      <c r="R160" s="249"/>
      <c r="S160" s="259"/>
      <c r="T160" s="156">
        <f t="shared" si="8"/>
        <v>356</v>
      </c>
    </row>
    <row r="161" spans="2:20" ht="12.75">
      <c r="B161" s="177" t="s">
        <v>161</v>
      </c>
      <c r="C161" s="91" t="s">
        <v>64</v>
      </c>
      <c r="D161" s="103">
        <v>1936</v>
      </c>
      <c r="E161" s="190">
        <v>0</v>
      </c>
      <c r="F161" s="179">
        <v>0</v>
      </c>
      <c r="G161" s="179">
        <v>0</v>
      </c>
      <c r="H161" s="179">
        <v>0</v>
      </c>
      <c r="I161" s="179">
        <v>40</v>
      </c>
      <c r="J161" s="179">
        <v>0</v>
      </c>
      <c r="K161" s="179">
        <v>0</v>
      </c>
      <c r="L161" s="179"/>
      <c r="M161" s="179"/>
      <c r="N161" s="179">
        <v>80</v>
      </c>
      <c r="O161" s="179"/>
      <c r="P161" s="179">
        <v>80</v>
      </c>
      <c r="Q161" s="179">
        <v>72</v>
      </c>
      <c r="R161" s="249"/>
      <c r="S161" s="259"/>
      <c r="T161" s="156">
        <f t="shared" si="8"/>
        <v>272</v>
      </c>
    </row>
    <row r="162" spans="2:20" ht="12.75">
      <c r="B162" s="177" t="s">
        <v>162</v>
      </c>
      <c r="C162" s="91" t="s">
        <v>47</v>
      </c>
      <c r="D162" s="103">
        <v>1932</v>
      </c>
      <c r="E162" s="190">
        <v>40</v>
      </c>
      <c r="F162" s="179">
        <v>80</v>
      </c>
      <c r="G162" s="179">
        <v>44</v>
      </c>
      <c r="H162" s="179">
        <v>0</v>
      </c>
      <c r="I162" s="179">
        <v>40</v>
      </c>
      <c r="J162" s="179">
        <v>0</v>
      </c>
      <c r="K162" s="179">
        <v>44</v>
      </c>
      <c r="L162" s="179"/>
      <c r="M162" s="179"/>
      <c r="N162" s="179"/>
      <c r="O162" s="179"/>
      <c r="P162" s="179"/>
      <c r="Q162" s="179"/>
      <c r="R162" s="249"/>
      <c r="S162" s="251"/>
      <c r="T162" s="156">
        <f t="shared" si="8"/>
        <v>248</v>
      </c>
    </row>
    <row r="163" spans="2:20" ht="12.75">
      <c r="B163" s="177" t="s">
        <v>163</v>
      </c>
      <c r="C163" s="91" t="s">
        <v>142</v>
      </c>
      <c r="D163" s="103">
        <v>1932</v>
      </c>
      <c r="E163" s="190">
        <v>0</v>
      </c>
      <c r="F163" s="179">
        <v>0</v>
      </c>
      <c r="G163" s="179">
        <v>66</v>
      </c>
      <c r="H163" s="179">
        <v>0</v>
      </c>
      <c r="I163" s="179">
        <v>0</v>
      </c>
      <c r="J163" s="179">
        <v>0</v>
      </c>
      <c r="K163" s="179">
        <v>44</v>
      </c>
      <c r="L163" s="179"/>
      <c r="M163" s="179"/>
      <c r="N163" s="179"/>
      <c r="O163" s="179">
        <v>44</v>
      </c>
      <c r="P163" s="179">
        <v>40</v>
      </c>
      <c r="Q163" s="179"/>
      <c r="R163" s="249"/>
      <c r="S163" s="251"/>
      <c r="T163" s="156">
        <f t="shared" si="8"/>
        <v>194</v>
      </c>
    </row>
    <row r="164" spans="2:20" ht="12.75">
      <c r="B164" s="177" t="s">
        <v>169</v>
      </c>
      <c r="C164" s="91" t="s">
        <v>71</v>
      </c>
      <c r="D164" s="103">
        <v>1932</v>
      </c>
      <c r="E164" s="204">
        <v>0</v>
      </c>
      <c r="F164" s="179">
        <v>0</v>
      </c>
      <c r="G164" s="179">
        <v>44</v>
      </c>
      <c r="H164" s="179">
        <v>0</v>
      </c>
      <c r="I164" s="179">
        <v>0</v>
      </c>
      <c r="J164" s="179">
        <v>0</v>
      </c>
      <c r="K164" s="179">
        <v>0</v>
      </c>
      <c r="L164" s="179">
        <v>60</v>
      </c>
      <c r="M164" s="179"/>
      <c r="N164" s="179"/>
      <c r="O164" s="179"/>
      <c r="P164" s="179"/>
      <c r="Q164" s="179"/>
      <c r="R164" s="249"/>
      <c r="S164" s="259"/>
      <c r="T164" s="156">
        <f t="shared" si="8"/>
        <v>104</v>
      </c>
    </row>
    <row r="165" spans="2:20" ht="12.75">
      <c r="B165" s="205" t="s">
        <v>170</v>
      </c>
      <c r="C165" s="91" t="s">
        <v>70</v>
      </c>
      <c r="D165" s="103">
        <v>1935</v>
      </c>
      <c r="E165" s="174">
        <v>0</v>
      </c>
      <c r="F165" s="179">
        <v>0</v>
      </c>
      <c r="G165" s="179">
        <v>0</v>
      </c>
      <c r="H165" s="179">
        <v>0</v>
      </c>
      <c r="I165" s="179">
        <v>40</v>
      </c>
      <c r="J165" s="179">
        <v>0</v>
      </c>
      <c r="K165" s="179">
        <v>0</v>
      </c>
      <c r="L165" s="179"/>
      <c r="M165" s="179"/>
      <c r="N165" s="179">
        <v>60</v>
      </c>
      <c r="O165" s="179"/>
      <c r="P165" s="179"/>
      <c r="Q165" s="179"/>
      <c r="R165" s="249"/>
      <c r="S165" s="259"/>
      <c r="T165" s="156">
        <f t="shared" si="8"/>
        <v>100</v>
      </c>
    </row>
    <row r="166" spans="2:20" ht="13.5" thickBot="1">
      <c r="B166" s="180" t="s">
        <v>171</v>
      </c>
      <c r="C166" s="61" t="s">
        <v>187</v>
      </c>
      <c r="D166" s="70">
        <v>1933</v>
      </c>
      <c r="E166" s="255">
        <v>0</v>
      </c>
      <c r="F166" s="194">
        <v>0</v>
      </c>
      <c r="G166" s="194">
        <v>0</v>
      </c>
      <c r="H166" s="194">
        <v>0</v>
      </c>
      <c r="I166" s="194">
        <v>0</v>
      </c>
      <c r="J166" s="194">
        <v>0</v>
      </c>
      <c r="K166" s="194">
        <v>0</v>
      </c>
      <c r="L166" s="194">
        <v>0</v>
      </c>
      <c r="M166" s="194"/>
      <c r="N166" s="283"/>
      <c r="O166" s="194"/>
      <c r="P166" s="194"/>
      <c r="Q166" s="194">
        <v>48</v>
      </c>
      <c r="R166" s="246"/>
      <c r="S166" s="292"/>
      <c r="T166" s="166">
        <f t="shared" si="8"/>
        <v>48</v>
      </c>
    </row>
    <row r="167" ht="13.5" thickBot="1"/>
    <row r="168" spans="2:20" ht="13.5" thickBot="1">
      <c r="B168" s="168" t="s">
        <v>0</v>
      </c>
      <c r="C168" s="66" t="s">
        <v>119</v>
      </c>
      <c r="D168" s="64" t="s">
        <v>22</v>
      </c>
      <c r="E168" s="93">
        <v>1</v>
      </c>
      <c r="F168" s="5">
        <v>2</v>
      </c>
      <c r="G168" s="5">
        <v>3</v>
      </c>
      <c r="H168" s="5">
        <v>4</v>
      </c>
      <c r="I168" s="5">
        <v>5</v>
      </c>
      <c r="J168" s="5">
        <v>6</v>
      </c>
      <c r="K168" s="5">
        <v>7</v>
      </c>
      <c r="L168" s="36">
        <v>8</v>
      </c>
      <c r="M168" s="5">
        <v>9</v>
      </c>
      <c r="N168" s="5">
        <v>10</v>
      </c>
      <c r="O168" s="5">
        <v>11</v>
      </c>
      <c r="P168" s="5">
        <v>12</v>
      </c>
      <c r="Q168" s="5">
        <v>13</v>
      </c>
      <c r="R168" s="5">
        <v>14</v>
      </c>
      <c r="S168" s="5">
        <v>15</v>
      </c>
      <c r="T168" s="38" t="s">
        <v>21</v>
      </c>
    </row>
    <row r="169" spans="2:20" ht="12.75">
      <c r="B169" s="169">
        <v>1</v>
      </c>
      <c r="C169" s="94" t="s">
        <v>86</v>
      </c>
      <c r="D169" s="69">
        <v>1956</v>
      </c>
      <c r="E169" s="204">
        <v>100</v>
      </c>
      <c r="F169" s="171">
        <v>0</v>
      </c>
      <c r="G169" s="171">
        <v>0</v>
      </c>
      <c r="H169" s="171">
        <v>0</v>
      </c>
      <c r="I169" s="171">
        <v>0</v>
      </c>
      <c r="J169" s="171">
        <v>0</v>
      </c>
      <c r="K169" s="171">
        <v>0</v>
      </c>
      <c r="L169" s="234"/>
      <c r="M169" s="171"/>
      <c r="N169" s="234"/>
      <c r="O169" s="272">
        <v>110</v>
      </c>
      <c r="P169" s="234">
        <v>100</v>
      </c>
      <c r="Q169" s="234"/>
      <c r="R169" s="273"/>
      <c r="S169" s="172"/>
      <c r="T169" s="154">
        <f aca="true" t="shared" si="9" ref="T169:T176">LARGE(E169:R169,1)+LARGE(E169:R169,2)+LARGE(E169:R169,3)+LARGE(E169:R169,4)+LARGE(E169:R169,5)+LARGE(E169:R169,6)+LARGE(E169:R169,7)+S169</f>
        <v>310</v>
      </c>
    </row>
    <row r="170" spans="2:20" ht="12.75">
      <c r="B170" s="177">
        <v>2</v>
      </c>
      <c r="C170" s="95" t="s">
        <v>120</v>
      </c>
      <c r="D170" s="74">
        <v>1961</v>
      </c>
      <c r="E170" s="197">
        <v>80</v>
      </c>
      <c r="F170" s="179">
        <v>0</v>
      </c>
      <c r="G170" s="179">
        <v>0</v>
      </c>
      <c r="H170" s="179">
        <v>0</v>
      </c>
      <c r="I170" s="179">
        <v>0</v>
      </c>
      <c r="J170" s="179">
        <v>0</v>
      </c>
      <c r="K170" s="179">
        <v>0</v>
      </c>
      <c r="L170" s="201"/>
      <c r="M170" s="191"/>
      <c r="N170" s="281"/>
      <c r="O170" s="276">
        <v>66</v>
      </c>
      <c r="P170" s="201">
        <v>80</v>
      </c>
      <c r="Q170" s="201"/>
      <c r="R170" s="277"/>
      <c r="S170" s="192"/>
      <c r="T170" s="156">
        <f t="shared" si="9"/>
        <v>226</v>
      </c>
    </row>
    <row r="171" spans="2:20" ht="12.75">
      <c r="B171" s="177" t="s">
        <v>155</v>
      </c>
      <c r="C171" s="95" t="s">
        <v>188</v>
      </c>
      <c r="D171" s="74">
        <v>1977</v>
      </c>
      <c r="E171" s="197">
        <v>0</v>
      </c>
      <c r="F171" s="179">
        <v>0</v>
      </c>
      <c r="G171" s="179">
        <v>0</v>
      </c>
      <c r="H171" s="179">
        <v>0</v>
      </c>
      <c r="I171" s="179">
        <v>0</v>
      </c>
      <c r="J171" s="179">
        <v>0</v>
      </c>
      <c r="K171" s="179">
        <v>0</v>
      </c>
      <c r="L171" s="201"/>
      <c r="M171" s="191"/>
      <c r="N171" s="281"/>
      <c r="O171" s="276">
        <v>66</v>
      </c>
      <c r="P171" s="201"/>
      <c r="Q171" s="201">
        <v>120</v>
      </c>
      <c r="R171" s="277"/>
      <c r="S171" s="192"/>
      <c r="T171" s="156">
        <f t="shared" si="9"/>
        <v>186</v>
      </c>
    </row>
    <row r="172" spans="2:20" ht="12.75">
      <c r="B172" s="177" t="s">
        <v>159</v>
      </c>
      <c r="C172" s="95" t="s">
        <v>273</v>
      </c>
      <c r="D172" s="74">
        <v>1957</v>
      </c>
      <c r="E172" s="197">
        <v>0</v>
      </c>
      <c r="F172" s="179">
        <v>0</v>
      </c>
      <c r="G172" s="179">
        <v>0</v>
      </c>
      <c r="H172" s="179">
        <v>0</v>
      </c>
      <c r="I172" s="179">
        <v>0</v>
      </c>
      <c r="J172" s="179">
        <v>0</v>
      </c>
      <c r="K172" s="179">
        <v>0</v>
      </c>
      <c r="L172" s="201"/>
      <c r="M172" s="191"/>
      <c r="N172" s="281"/>
      <c r="O172" s="276">
        <v>44</v>
      </c>
      <c r="P172" s="201">
        <v>60</v>
      </c>
      <c r="Q172" s="201">
        <v>72</v>
      </c>
      <c r="R172" s="277"/>
      <c r="S172" s="192"/>
      <c r="T172" s="156">
        <f t="shared" si="9"/>
        <v>176</v>
      </c>
    </row>
    <row r="173" spans="2:20" ht="12.75">
      <c r="B173" s="177" t="s">
        <v>160</v>
      </c>
      <c r="C173" s="95" t="s">
        <v>272</v>
      </c>
      <c r="D173" s="74">
        <v>1954</v>
      </c>
      <c r="E173" s="197">
        <v>0</v>
      </c>
      <c r="F173" s="179">
        <v>0</v>
      </c>
      <c r="G173" s="179">
        <v>0</v>
      </c>
      <c r="H173" s="179">
        <v>0</v>
      </c>
      <c r="I173" s="179">
        <v>0</v>
      </c>
      <c r="J173" s="179">
        <v>0</v>
      </c>
      <c r="K173" s="179">
        <v>0</v>
      </c>
      <c r="L173" s="201"/>
      <c r="M173" s="191"/>
      <c r="N173" s="281"/>
      <c r="O173" s="276">
        <v>44</v>
      </c>
      <c r="P173" s="201">
        <v>60</v>
      </c>
      <c r="Q173" s="201"/>
      <c r="R173" s="277"/>
      <c r="S173" s="192"/>
      <c r="T173" s="156">
        <f t="shared" si="9"/>
        <v>104</v>
      </c>
    </row>
    <row r="174" spans="2:20" ht="12.75">
      <c r="B174" s="205" t="s">
        <v>161</v>
      </c>
      <c r="C174" s="104" t="s">
        <v>409</v>
      </c>
      <c r="D174" s="103"/>
      <c r="E174" s="197">
        <v>0</v>
      </c>
      <c r="F174" s="179">
        <v>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201"/>
      <c r="M174" s="191"/>
      <c r="N174" s="281"/>
      <c r="O174" s="276">
        <v>0</v>
      </c>
      <c r="P174" s="201"/>
      <c r="Q174" s="201">
        <v>96</v>
      </c>
      <c r="R174" s="277"/>
      <c r="S174" s="192"/>
      <c r="T174" s="156">
        <f t="shared" si="9"/>
        <v>96</v>
      </c>
    </row>
    <row r="175" spans="2:20" ht="12.75">
      <c r="B175" s="205" t="s">
        <v>162</v>
      </c>
      <c r="C175" s="104" t="s">
        <v>274</v>
      </c>
      <c r="D175" s="103">
        <v>1967</v>
      </c>
      <c r="E175" s="197">
        <v>0</v>
      </c>
      <c r="F175" s="179">
        <v>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201"/>
      <c r="M175" s="191"/>
      <c r="N175" s="281"/>
      <c r="O175" s="276">
        <v>88</v>
      </c>
      <c r="P175" s="201"/>
      <c r="Q175" s="201"/>
      <c r="R175" s="277"/>
      <c r="S175" s="192"/>
      <c r="T175" s="156">
        <f t="shared" si="9"/>
        <v>88</v>
      </c>
    </row>
    <row r="176" spans="2:20" ht="13.5" thickBot="1">
      <c r="B176" s="180" t="s">
        <v>163</v>
      </c>
      <c r="C176" s="96" t="s">
        <v>190</v>
      </c>
      <c r="D176" s="70"/>
      <c r="E176" s="255">
        <v>0</v>
      </c>
      <c r="F176" s="194">
        <v>0</v>
      </c>
      <c r="G176" s="194">
        <v>0</v>
      </c>
      <c r="H176" s="194">
        <v>0</v>
      </c>
      <c r="I176" s="194">
        <v>0</v>
      </c>
      <c r="J176" s="194">
        <v>0</v>
      </c>
      <c r="K176" s="194">
        <v>0</v>
      </c>
      <c r="L176" s="203"/>
      <c r="M176" s="182"/>
      <c r="N176" s="284"/>
      <c r="O176" s="285">
        <v>0</v>
      </c>
      <c r="P176" s="203"/>
      <c r="Q176" s="203">
        <v>72</v>
      </c>
      <c r="R176" s="286"/>
      <c r="S176" s="183"/>
      <c r="T176" s="248">
        <f t="shared" si="9"/>
        <v>72</v>
      </c>
    </row>
    <row r="260" ht="13.5" thickBot="1"/>
    <row r="261" spans="1:19" s="293" customFormat="1" ht="13.5" thickBot="1">
      <c r="A261" s="408"/>
      <c r="B261" s="294" t="s">
        <v>0</v>
      </c>
      <c r="C261" s="295" t="s">
        <v>4</v>
      </c>
      <c r="D261" s="296"/>
      <c r="E261" s="4">
        <v>1</v>
      </c>
      <c r="F261" s="5">
        <v>2</v>
      </c>
      <c r="G261" s="5">
        <v>3</v>
      </c>
      <c r="H261" s="5">
        <v>4</v>
      </c>
      <c r="I261" s="5">
        <v>5</v>
      </c>
      <c r="J261" s="5">
        <v>6</v>
      </c>
      <c r="K261" s="5">
        <v>7</v>
      </c>
      <c r="L261" s="36">
        <v>8</v>
      </c>
      <c r="M261" s="5">
        <v>9</v>
      </c>
      <c r="N261" s="5">
        <v>10</v>
      </c>
      <c r="O261" s="5">
        <v>11</v>
      </c>
      <c r="P261" s="5">
        <v>12</v>
      </c>
      <c r="Q261" s="5">
        <v>13</v>
      </c>
      <c r="R261" s="5">
        <v>14</v>
      </c>
      <c r="S261" s="210">
        <v>17</v>
      </c>
    </row>
    <row r="262" spans="1:19" s="293" customFormat="1" ht="12.75">
      <c r="A262" s="408"/>
      <c r="B262" s="297" t="s">
        <v>10</v>
      </c>
      <c r="C262" s="298" t="s">
        <v>275</v>
      </c>
      <c r="D262" s="59"/>
      <c r="E262" s="299">
        <v>100</v>
      </c>
      <c r="F262" s="300" t="s">
        <v>276</v>
      </c>
      <c r="G262" s="301">
        <v>100</v>
      </c>
      <c r="H262" s="270">
        <v>100</v>
      </c>
      <c r="I262" s="270">
        <v>100</v>
      </c>
      <c r="J262" s="176">
        <v>100</v>
      </c>
      <c r="K262" s="302" t="s">
        <v>276</v>
      </c>
      <c r="L262" s="10">
        <v>66</v>
      </c>
      <c r="M262" s="300" t="s">
        <v>276</v>
      </c>
      <c r="N262" s="300" t="s">
        <v>276</v>
      </c>
      <c r="O262" s="10"/>
      <c r="P262" s="303"/>
      <c r="Q262" s="303"/>
      <c r="R262" s="192"/>
      <c r="S262" s="192"/>
    </row>
    <row r="263" spans="2:19" ht="12.75">
      <c r="B263" s="304" t="s">
        <v>11</v>
      </c>
      <c r="C263" s="298" t="s">
        <v>209</v>
      </c>
      <c r="D263" s="59"/>
      <c r="E263" s="305" t="s">
        <v>276</v>
      </c>
      <c r="F263" s="301">
        <v>100</v>
      </c>
      <c r="G263" s="10">
        <v>40</v>
      </c>
      <c r="H263" s="10">
        <v>40</v>
      </c>
      <c r="I263" s="302" t="s">
        <v>276</v>
      </c>
      <c r="J263" s="192">
        <v>60</v>
      </c>
      <c r="K263" s="302" t="s">
        <v>276</v>
      </c>
      <c r="L263" s="303">
        <v>88</v>
      </c>
      <c r="M263" s="270">
        <v>88</v>
      </c>
      <c r="N263" s="306">
        <v>66</v>
      </c>
      <c r="O263" s="303"/>
      <c r="P263" s="303"/>
      <c r="Q263" s="303"/>
      <c r="R263" s="192"/>
      <c r="S263" s="192"/>
    </row>
    <row r="264" spans="2:19" ht="12.75">
      <c r="B264" s="304" t="s">
        <v>13</v>
      </c>
      <c r="C264" s="298" t="s">
        <v>277</v>
      </c>
      <c r="D264" s="59"/>
      <c r="E264" s="299">
        <v>80</v>
      </c>
      <c r="F264" s="300" t="s">
        <v>276</v>
      </c>
      <c r="G264" s="270">
        <v>80</v>
      </c>
      <c r="H264" s="307" t="s">
        <v>276</v>
      </c>
      <c r="I264" s="270">
        <v>80</v>
      </c>
      <c r="J264" s="302" t="s">
        <v>276</v>
      </c>
      <c r="K264" s="308" t="s">
        <v>276</v>
      </c>
      <c r="L264" s="10">
        <v>110</v>
      </c>
      <c r="M264" s="307" t="s">
        <v>276</v>
      </c>
      <c r="N264" s="306">
        <v>110</v>
      </c>
      <c r="O264" s="10"/>
      <c r="P264" s="10"/>
      <c r="Q264" s="10"/>
      <c r="R264" s="10"/>
      <c r="S264" s="10"/>
    </row>
    <row r="265" spans="2:19" ht="12.75">
      <c r="B265" s="304" t="s">
        <v>278</v>
      </c>
      <c r="C265" s="298" t="s">
        <v>279</v>
      </c>
      <c r="D265" s="59"/>
      <c r="E265" s="299">
        <v>40</v>
      </c>
      <c r="F265" s="270">
        <v>40</v>
      </c>
      <c r="G265" s="10">
        <v>60</v>
      </c>
      <c r="H265" s="309">
        <v>40</v>
      </c>
      <c r="I265" s="302" t="s">
        <v>276</v>
      </c>
      <c r="J265" s="270">
        <v>80</v>
      </c>
      <c r="K265" s="302" t="s">
        <v>276</v>
      </c>
      <c r="L265" s="270">
        <v>44</v>
      </c>
      <c r="M265" s="10">
        <v>66</v>
      </c>
      <c r="N265" s="306">
        <v>44</v>
      </c>
      <c r="O265" s="303"/>
      <c r="P265" s="303"/>
      <c r="Q265" s="303"/>
      <c r="R265" s="192"/>
      <c r="S265" s="192"/>
    </row>
    <row r="266" spans="2:19" ht="12.75">
      <c r="B266" s="304" t="s">
        <v>280</v>
      </c>
      <c r="C266" s="298" t="s">
        <v>132</v>
      </c>
      <c r="D266" s="59"/>
      <c r="E266" s="299">
        <v>60</v>
      </c>
      <c r="F266" s="270">
        <v>80</v>
      </c>
      <c r="G266" s="300" t="s">
        <v>276</v>
      </c>
      <c r="H266" s="300" t="s">
        <v>276</v>
      </c>
      <c r="I266" s="302" t="s">
        <v>276</v>
      </c>
      <c r="J266" s="302" t="s">
        <v>276</v>
      </c>
      <c r="K266" s="302" t="s">
        <v>276</v>
      </c>
      <c r="L266" s="270">
        <v>44</v>
      </c>
      <c r="M266" s="270">
        <v>66</v>
      </c>
      <c r="N266" s="270">
        <v>88</v>
      </c>
      <c r="O266" s="303"/>
      <c r="P266" s="303"/>
      <c r="Q266" s="303"/>
      <c r="R266" s="10"/>
      <c r="S266" s="192"/>
    </row>
    <row r="267" spans="2:19" ht="12.75">
      <c r="B267" s="304" t="s">
        <v>281</v>
      </c>
      <c r="C267" s="298" t="s">
        <v>282</v>
      </c>
      <c r="D267" s="59"/>
      <c r="E267" s="299">
        <v>40</v>
      </c>
      <c r="F267" s="270">
        <v>60</v>
      </c>
      <c r="G267" s="301">
        <v>60</v>
      </c>
      <c r="H267" s="301">
        <v>80</v>
      </c>
      <c r="I267" s="302" t="s">
        <v>276</v>
      </c>
      <c r="J267" s="302" t="s">
        <v>276</v>
      </c>
      <c r="K267" s="302" t="s">
        <v>276</v>
      </c>
      <c r="L267" s="303">
        <v>44</v>
      </c>
      <c r="M267" s="307" t="s">
        <v>276</v>
      </c>
      <c r="N267" s="300" t="s">
        <v>276</v>
      </c>
      <c r="O267" s="10"/>
      <c r="P267" s="303"/>
      <c r="Q267" s="303"/>
      <c r="R267" s="192"/>
      <c r="S267" s="192"/>
    </row>
    <row r="268" spans="2:19" ht="12.75">
      <c r="B268" s="304" t="s">
        <v>283</v>
      </c>
      <c r="C268" s="298" t="s">
        <v>284</v>
      </c>
      <c r="D268" s="59"/>
      <c r="E268" s="305" t="s">
        <v>276</v>
      </c>
      <c r="F268" s="301">
        <v>40</v>
      </c>
      <c r="G268" s="300" t="s">
        <v>276</v>
      </c>
      <c r="H268" s="270">
        <v>60</v>
      </c>
      <c r="I268" s="302" t="s">
        <v>276</v>
      </c>
      <c r="J268" s="302" t="s">
        <v>276</v>
      </c>
      <c r="K268" s="302" t="s">
        <v>276</v>
      </c>
      <c r="L268" s="270">
        <v>66</v>
      </c>
      <c r="M268" s="301">
        <v>110</v>
      </c>
      <c r="N268" s="310" t="s">
        <v>276</v>
      </c>
      <c r="O268" s="303"/>
      <c r="P268" s="303"/>
      <c r="Q268" s="303"/>
      <c r="R268" s="10"/>
      <c r="S268" s="192"/>
    </row>
    <row r="269" spans="2:19" ht="12.75">
      <c r="B269" s="304" t="s">
        <v>285</v>
      </c>
      <c r="C269" s="298" t="s">
        <v>207</v>
      </c>
      <c r="D269" s="59"/>
      <c r="E269" s="311">
        <v>40</v>
      </c>
      <c r="F269" s="303">
        <v>30</v>
      </c>
      <c r="G269" s="312">
        <v>40</v>
      </c>
      <c r="H269" s="307" t="s">
        <v>276</v>
      </c>
      <c r="I269" s="308" t="s">
        <v>276</v>
      </c>
      <c r="J269" s="270">
        <v>60</v>
      </c>
      <c r="K269" s="302" t="s">
        <v>276</v>
      </c>
      <c r="L269" s="300" t="s">
        <v>276</v>
      </c>
      <c r="M269" s="307" t="s">
        <v>276</v>
      </c>
      <c r="N269" s="313">
        <v>44</v>
      </c>
      <c r="O269" s="303"/>
      <c r="P269" s="303"/>
      <c r="Q269" s="303"/>
      <c r="R269" s="10"/>
      <c r="S269" s="192"/>
    </row>
    <row r="270" spans="2:19" ht="12.75">
      <c r="B270" s="304" t="s">
        <v>286</v>
      </c>
      <c r="C270" s="298" t="s">
        <v>287</v>
      </c>
      <c r="D270" s="59"/>
      <c r="E270" s="311">
        <v>60</v>
      </c>
      <c r="F270" s="303">
        <v>40</v>
      </c>
      <c r="G270" s="307" t="s">
        <v>276</v>
      </c>
      <c r="H270" s="270">
        <v>60</v>
      </c>
      <c r="I270" s="308" t="s">
        <v>276</v>
      </c>
      <c r="J270" s="302" t="s">
        <v>276</v>
      </c>
      <c r="K270" s="302" t="s">
        <v>276</v>
      </c>
      <c r="L270" s="307" t="s">
        <v>276</v>
      </c>
      <c r="M270" s="300" t="s">
        <v>276</v>
      </c>
      <c r="N270" s="307" t="s">
        <v>276</v>
      </c>
      <c r="O270" s="303"/>
      <c r="P270" s="303"/>
      <c r="Q270" s="303"/>
      <c r="R270" s="10"/>
      <c r="S270" s="192"/>
    </row>
    <row r="271" spans="2:19" ht="12.75">
      <c r="B271" s="304" t="s">
        <v>288</v>
      </c>
      <c r="C271" s="298" t="s">
        <v>289</v>
      </c>
      <c r="D271" s="59"/>
      <c r="E271" s="305" t="s">
        <v>276</v>
      </c>
      <c r="F271" s="307" t="s">
        <v>276</v>
      </c>
      <c r="G271" s="307" t="s">
        <v>276</v>
      </c>
      <c r="H271" s="270">
        <v>40</v>
      </c>
      <c r="I271" s="302" t="s">
        <v>276</v>
      </c>
      <c r="J271" s="308" t="s">
        <v>276</v>
      </c>
      <c r="K271" s="302" t="s">
        <v>276</v>
      </c>
      <c r="L271" s="301">
        <v>44</v>
      </c>
      <c r="M271" s="300" t="s">
        <v>276</v>
      </c>
      <c r="N271" s="303">
        <v>66</v>
      </c>
      <c r="O271" s="303"/>
      <c r="P271" s="303"/>
      <c r="Q271" s="303"/>
      <c r="R271" s="192"/>
      <c r="S271" s="192"/>
    </row>
    <row r="272" spans="2:19" ht="12.75">
      <c r="B272" s="304" t="s">
        <v>290</v>
      </c>
      <c r="C272" s="298" t="s">
        <v>136</v>
      </c>
      <c r="D272" s="59"/>
      <c r="E272" s="305" t="s">
        <v>276</v>
      </c>
      <c r="F272" s="303">
        <v>60</v>
      </c>
      <c r="G272" s="300" t="s">
        <v>276</v>
      </c>
      <c r="H272" s="307" t="s">
        <v>276</v>
      </c>
      <c r="I272" s="302" t="s">
        <v>276</v>
      </c>
      <c r="J272" s="302" t="s">
        <v>276</v>
      </c>
      <c r="K272" s="302" t="s">
        <v>276</v>
      </c>
      <c r="L272" s="303">
        <v>33</v>
      </c>
      <c r="M272" s="300" t="s">
        <v>276</v>
      </c>
      <c r="N272" s="310" t="s">
        <v>276</v>
      </c>
      <c r="O272" s="303"/>
      <c r="P272" s="303"/>
      <c r="Q272" s="303"/>
      <c r="R272" s="192"/>
      <c r="S272" s="192"/>
    </row>
    <row r="273" spans="2:19" ht="12.75">
      <c r="B273" s="304" t="s">
        <v>291</v>
      </c>
      <c r="C273" s="298" t="s">
        <v>292</v>
      </c>
      <c r="D273" s="59"/>
      <c r="E273" s="305" t="s">
        <v>276</v>
      </c>
      <c r="F273" s="303">
        <v>40</v>
      </c>
      <c r="G273" s="300" t="s">
        <v>276</v>
      </c>
      <c r="H273" s="307" t="s">
        <v>276</v>
      </c>
      <c r="I273" s="302" t="s">
        <v>276</v>
      </c>
      <c r="J273" s="302" t="s">
        <v>276</v>
      </c>
      <c r="K273" s="302" t="s">
        <v>276</v>
      </c>
      <c r="L273" s="300" t="s">
        <v>276</v>
      </c>
      <c r="M273" s="300" t="s">
        <v>276</v>
      </c>
      <c r="N273" s="301">
        <v>44</v>
      </c>
      <c r="O273" s="303"/>
      <c r="P273" s="303"/>
      <c r="Q273" s="303"/>
      <c r="R273" s="192"/>
      <c r="S273" s="192"/>
    </row>
    <row r="274" spans="2:19" ht="12.75">
      <c r="B274" s="304" t="s">
        <v>293</v>
      </c>
      <c r="C274" s="298" t="s">
        <v>294</v>
      </c>
      <c r="D274" s="59"/>
      <c r="E274" s="305" t="s">
        <v>276</v>
      </c>
      <c r="F274" s="307" t="s">
        <v>276</v>
      </c>
      <c r="G274" s="314" t="s">
        <v>276</v>
      </c>
      <c r="H274" s="307" t="s">
        <v>276</v>
      </c>
      <c r="I274" s="176">
        <v>60</v>
      </c>
      <c r="J274" s="302" t="s">
        <v>276</v>
      </c>
      <c r="K274" s="302" t="s">
        <v>276</v>
      </c>
      <c r="L274" s="300" t="s">
        <v>276</v>
      </c>
      <c r="M274" s="307" t="s">
        <v>276</v>
      </c>
      <c r="N274" s="300" t="s">
        <v>276</v>
      </c>
      <c r="O274" s="303"/>
      <c r="P274" s="303"/>
      <c r="Q274" s="303"/>
      <c r="R274" s="192"/>
      <c r="S274" s="192"/>
    </row>
    <row r="275" spans="2:19" ht="12.75">
      <c r="B275" s="304" t="s">
        <v>295</v>
      </c>
      <c r="C275" s="298" t="s">
        <v>296</v>
      </c>
      <c r="D275" s="59"/>
      <c r="E275" s="305" t="s">
        <v>276</v>
      </c>
      <c r="F275" s="307" t="s">
        <v>276</v>
      </c>
      <c r="G275" s="314" t="s">
        <v>276</v>
      </c>
      <c r="H275" s="307" t="s">
        <v>276</v>
      </c>
      <c r="I275" s="314" t="s">
        <v>276</v>
      </c>
      <c r="J275" s="302" t="s">
        <v>276</v>
      </c>
      <c r="K275" s="302" t="s">
        <v>276</v>
      </c>
      <c r="L275" s="300" t="s">
        <v>276</v>
      </c>
      <c r="M275" s="10">
        <v>44</v>
      </c>
      <c r="N275" s="300" t="s">
        <v>276</v>
      </c>
      <c r="O275" s="303"/>
      <c r="P275" s="303"/>
      <c r="Q275" s="303"/>
      <c r="R275" s="192"/>
      <c r="S275" s="192"/>
    </row>
    <row r="276" spans="2:19" ht="12.75">
      <c r="B276" s="304" t="s">
        <v>295</v>
      </c>
      <c r="C276" s="298" t="s">
        <v>297</v>
      </c>
      <c r="D276" s="59"/>
      <c r="E276" s="305" t="s">
        <v>276</v>
      </c>
      <c r="F276" s="300" t="s">
        <v>276</v>
      </c>
      <c r="G276" s="315" t="s">
        <v>276</v>
      </c>
      <c r="H276" s="307" t="s">
        <v>276</v>
      </c>
      <c r="I276" s="315" t="s">
        <v>276</v>
      </c>
      <c r="J276" s="308" t="s">
        <v>276</v>
      </c>
      <c r="K276" s="302" t="s">
        <v>276</v>
      </c>
      <c r="L276" s="307" t="s">
        <v>276</v>
      </c>
      <c r="M276" s="270">
        <v>44</v>
      </c>
      <c r="N276" s="300" t="s">
        <v>276</v>
      </c>
      <c r="O276" s="303"/>
      <c r="P276" s="303"/>
      <c r="Q276" s="303"/>
      <c r="R276" s="192"/>
      <c r="S276" s="192"/>
    </row>
    <row r="277" spans="2:19" ht="12.75">
      <c r="B277" s="304" t="s">
        <v>298</v>
      </c>
      <c r="C277" s="298" t="s">
        <v>299</v>
      </c>
      <c r="D277" s="59"/>
      <c r="E277" s="305" t="s">
        <v>276</v>
      </c>
      <c r="F277" s="307" t="s">
        <v>276</v>
      </c>
      <c r="G277" s="270">
        <v>40</v>
      </c>
      <c r="H277" s="300" t="s">
        <v>276</v>
      </c>
      <c r="I277" s="308" t="s">
        <v>276</v>
      </c>
      <c r="J277" s="308" t="s">
        <v>276</v>
      </c>
      <c r="K277" s="302" t="s">
        <v>276</v>
      </c>
      <c r="L277" s="307" t="s">
        <v>276</v>
      </c>
      <c r="M277" s="300" t="s">
        <v>276</v>
      </c>
      <c r="N277" s="300" t="s">
        <v>276</v>
      </c>
      <c r="O277" s="303"/>
      <c r="P277" s="303"/>
      <c r="Q277" s="303"/>
      <c r="R277" s="192"/>
      <c r="S277" s="192"/>
    </row>
    <row r="278" spans="2:19" ht="12.75">
      <c r="B278" s="304" t="s">
        <v>298</v>
      </c>
      <c r="C278" s="298" t="s">
        <v>300</v>
      </c>
      <c r="D278" s="316"/>
      <c r="E278" s="317">
        <v>40</v>
      </c>
      <c r="F278" s="307" t="s">
        <v>276</v>
      </c>
      <c r="G278" s="307" t="s">
        <v>276</v>
      </c>
      <c r="H278" s="307" t="s">
        <v>276</v>
      </c>
      <c r="I278" s="302" t="s">
        <v>276</v>
      </c>
      <c r="J278" s="302" t="s">
        <v>276</v>
      </c>
      <c r="K278" s="302" t="s">
        <v>276</v>
      </c>
      <c r="L278" s="307" t="s">
        <v>276</v>
      </c>
      <c r="M278" s="300" t="s">
        <v>276</v>
      </c>
      <c r="N278" s="310" t="s">
        <v>276</v>
      </c>
      <c r="O278" s="303"/>
      <c r="P278" s="303"/>
      <c r="Q278" s="303"/>
      <c r="R278" s="192"/>
      <c r="S278" s="192"/>
    </row>
    <row r="279" spans="2:19" ht="13.5" thickBot="1">
      <c r="B279" s="318" t="s">
        <v>301</v>
      </c>
      <c r="C279" s="319" t="s">
        <v>302</v>
      </c>
      <c r="D279" s="320"/>
      <c r="E279" s="321" t="s">
        <v>276</v>
      </c>
      <c r="F279" s="322" t="s">
        <v>276</v>
      </c>
      <c r="G279" s="322" t="s">
        <v>276</v>
      </c>
      <c r="H279" s="322" t="s">
        <v>276</v>
      </c>
      <c r="I279" s="323" t="s">
        <v>276</v>
      </c>
      <c r="J279" s="324" t="s">
        <v>276</v>
      </c>
      <c r="K279" s="323" t="s">
        <v>276</v>
      </c>
      <c r="L279" s="325">
        <v>33</v>
      </c>
      <c r="M279" s="322" t="s">
        <v>276</v>
      </c>
      <c r="N279" s="322" t="s">
        <v>276</v>
      </c>
      <c r="O279" s="325"/>
      <c r="P279" s="325"/>
      <c r="Q279" s="325"/>
      <c r="R279" s="183"/>
      <c r="S279" s="183"/>
    </row>
    <row r="280" ht="13.5" thickBot="1"/>
    <row r="281" spans="2:19" ht="13.5" thickBot="1">
      <c r="B281" s="294" t="s">
        <v>0</v>
      </c>
      <c r="C281" s="295" t="s">
        <v>14</v>
      </c>
      <c r="D281" s="296"/>
      <c r="E281" s="4">
        <v>1</v>
      </c>
      <c r="F281" s="5">
        <v>2</v>
      </c>
      <c r="G281" s="5">
        <v>3</v>
      </c>
      <c r="H281" s="5">
        <v>4</v>
      </c>
      <c r="I281" s="5">
        <v>5</v>
      </c>
      <c r="J281" s="5">
        <v>6</v>
      </c>
      <c r="K281" s="5">
        <v>7</v>
      </c>
      <c r="L281" s="36">
        <v>8</v>
      </c>
      <c r="M281" s="5">
        <v>9</v>
      </c>
      <c r="N281" s="5">
        <v>10</v>
      </c>
      <c r="O281" s="5">
        <v>11</v>
      </c>
      <c r="P281" s="5">
        <v>12</v>
      </c>
      <c r="Q281" s="5">
        <v>13</v>
      </c>
      <c r="R281" s="5">
        <v>14</v>
      </c>
      <c r="S281" s="210">
        <v>17</v>
      </c>
    </row>
    <row r="282" spans="2:19" ht="12.75">
      <c r="B282" s="297" t="s">
        <v>10</v>
      </c>
      <c r="C282" s="326" t="s">
        <v>303</v>
      </c>
      <c r="D282" s="207"/>
      <c r="E282" s="327" t="s">
        <v>276</v>
      </c>
      <c r="F282" s="270">
        <v>80</v>
      </c>
      <c r="G282" s="303">
        <v>100</v>
      </c>
      <c r="H282" s="303">
        <v>40</v>
      </c>
      <c r="I282" s="192">
        <v>100</v>
      </c>
      <c r="J282" s="192">
        <v>100</v>
      </c>
      <c r="K282" s="328" t="s">
        <v>276</v>
      </c>
      <c r="L282" s="303">
        <v>88</v>
      </c>
      <c r="M282" s="328" t="s">
        <v>276</v>
      </c>
      <c r="N282" s="329">
        <v>110</v>
      </c>
      <c r="O282" s="330"/>
      <c r="P282" s="301"/>
      <c r="Q282" s="301"/>
      <c r="R282" s="176"/>
      <c r="S282" s="176"/>
    </row>
    <row r="283" spans="2:19" ht="12.75">
      <c r="B283" s="331" t="s">
        <v>11</v>
      </c>
      <c r="C283" s="298" t="s">
        <v>211</v>
      </c>
      <c r="D283" s="59"/>
      <c r="E283" s="299">
        <v>100</v>
      </c>
      <c r="F283" s="303">
        <v>40</v>
      </c>
      <c r="G283" s="303">
        <v>80</v>
      </c>
      <c r="H283" s="10">
        <v>80</v>
      </c>
      <c r="I283" s="315" t="s">
        <v>276</v>
      </c>
      <c r="J283" s="315" t="s">
        <v>276</v>
      </c>
      <c r="K283" s="314" t="s">
        <v>276</v>
      </c>
      <c r="L283" s="10">
        <v>66</v>
      </c>
      <c r="M283" s="10">
        <v>110</v>
      </c>
      <c r="N283" s="314" t="s">
        <v>276</v>
      </c>
      <c r="O283" s="10"/>
      <c r="P283" s="303"/>
      <c r="Q283" s="303"/>
      <c r="R283" s="192"/>
      <c r="S283" s="192"/>
    </row>
    <row r="284" spans="2:19" ht="12.75">
      <c r="B284" s="331" t="s">
        <v>13</v>
      </c>
      <c r="C284" s="298" t="s">
        <v>304</v>
      </c>
      <c r="D284" s="59"/>
      <c r="E284" s="299">
        <v>60</v>
      </c>
      <c r="F284" s="10">
        <v>30</v>
      </c>
      <c r="G284" s="10">
        <v>30</v>
      </c>
      <c r="H284" s="315" t="s">
        <v>276</v>
      </c>
      <c r="I284" s="192">
        <v>60</v>
      </c>
      <c r="J284" s="10">
        <v>80</v>
      </c>
      <c r="K284" s="315" t="s">
        <v>276</v>
      </c>
      <c r="L284" s="10">
        <v>66</v>
      </c>
      <c r="M284" s="10">
        <v>88</v>
      </c>
      <c r="N284" s="314" t="s">
        <v>276</v>
      </c>
      <c r="O284" s="303"/>
      <c r="P284" s="303"/>
      <c r="Q284" s="303"/>
      <c r="R284" s="10"/>
      <c r="S284" s="192"/>
    </row>
    <row r="285" spans="2:19" ht="12.75">
      <c r="B285" s="331" t="s">
        <v>278</v>
      </c>
      <c r="C285" s="298" t="s">
        <v>305</v>
      </c>
      <c r="D285" s="59"/>
      <c r="E285" s="10">
        <v>80</v>
      </c>
      <c r="F285" s="10">
        <v>60</v>
      </c>
      <c r="G285" s="10">
        <v>60</v>
      </c>
      <c r="H285" s="10">
        <v>60</v>
      </c>
      <c r="I285" s="315" t="s">
        <v>276</v>
      </c>
      <c r="J285" s="10">
        <v>60</v>
      </c>
      <c r="K285" s="315" t="s">
        <v>276</v>
      </c>
      <c r="L285" s="10">
        <v>44</v>
      </c>
      <c r="M285" s="315" t="s">
        <v>276</v>
      </c>
      <c r="N285" s="314" t="s">
        <v>276</v>
      </c>
      <c r="O285" s="10"/>
      <c r="P285" s="10"/>
      <c r="Q285" s="10"/>
      <c r="R285" s="10"/>
      <c r="S285" s="10"/>
    </row>
    <row r="286" spans="2:19" ht="12.75">
      <c r="B286" s="331" t="s">
        <v>280</v>
      </c>
      <c r="C286" s="298" t="s">
        <v>306</v>
      </c>
      <c r="D286" s="59"/>
      <c r="E286" s="299">
        <v>40</v>
      </c>
      <c r="F286" s="332">
        <v>30</v>
      </c>
      <c r="G286" s="332">
        <v>30</v>
      </c>
      <c r="H286" s="10">
        <v>40</v>
      </c>
      <c r="I286" s="192">
        <v>40</v>
      </c>
      <c r="J286" s="192">
        <v>40</v>
      </c>
      <c r="K286" s="315" t="s">
        <v>276</v>
      </c>
      <c r="L286" s="303">
        <v>44</v>
      </c>
      <c r="M286" s="10">
        <v>66</v>
      </c>
      <c r="N286" s="306">
        <v>66</v>
      </c>
      <c r="O286" s="303"/>
      <c r="P286" s="303"/>
      <c r="Q286" s="303"/>
      <c r="R286" s="192"/>
      <c r="S286" s="192"/>
    </row>
    <row r="287" spans="2:19" ht="12.75">
      <c r="B287" s="331" t="s">
        <v>281</v>
      </c>
      <c r="C287" s="298" t="s">
        <v>307</v>
      </c>
      <c r="D287" s="59"/>
      <c r="E287" s="333">
        <v>40</v>
      </c>
      <c r="F287" s="303">
        <v>40</v>
      </c>
      <c r="G287" s="303">
        <v>60</v>
      </c>
      <c r="H287" s="332">
        <v>30</v>
      </c>
      <c r="I287" s="192">
        <v>40</v>
      </c>
      <c r="J287" s="10">
        <v>60</v>
      </c>
      <c r="K287" s="315" t="s">
        <v>276</v>
      </c>
      <c r="L287" s="10">
        <v>44</v>
      </c>
      <c r="M287" s="303">
        <v>44</v>
      </c>
      <c r="N287" s="10">
        <v>44</v>
      </c>
      <c r="O287" s="303"/>
      <c r="P287" s="303"/>
      <c r="Q287" s="303"/>
      <c r="R287" s="10"/>
      <c r="S287" s="192"/>
    </row>
    <row r="288" spans="2:19" ht="12.75">
      <c r="B288" s="331" t="s">
        <v>283</v>
      </c>
      <c r="C288" s="298" t="s">
        <v>308</v>
      </c>
      <c r="D288" s="59"/>
      <c r="E288" s="305" t="s">
        <v>276</v>
      </c>
      <c r="F288" s="303">
        <v>100</v>
      </c>
      <c r="G288" s="315" t="s">
        <v>276</v>
      </c>
      <c r="H288" s="303">
        <v>100</v>
      </c>
      <c r="I288" s="315" t="s">
        <v>276</v>
      </c>
      <c r="J288" s="315" t="s">
        <v>276</v>
      </c>
      <c r="K288" s="315" t="s">
        <v>276</v>
      </c>
      <c r="L288" s="303">
        <v>110</v>
      </c>
      <c r="M288" s="315" t="s">
        <v>276</v>
      </c>
      <c r="N288" s="334" t="s">
        <v>276</v>
      </c>
      <c r="O288" s="303"/>
      <c r="P288" s="303"/>
      <c r="Q288" s="303"/>
      <c r="R288" s="192"/>
      <c r="S288" s="192"/>
    </row>
    <row r="289" spans="2:19" ht="12.75">
      <c r="B289" s="331" t="s">
        <v>285</v>
      </c>
      <c r="C289" s="298" t="s">
        <v>309</v>
      </c>
      <c r="D289" s="282"/>
      <c r="E289" s="335">
        <v>40</v>
      </c>
      <c r="F289" s="10">
        <v>60</v>
      </c>
      <c r="G289" s="336">
        <v>40</v>
      </c>
      <c r="H289" s="303">
        <v>60</v>
      </c>
      <c r="I289" s="337" t="s">
        <v>276</v>
      </c>
      <c r="J289" s="315" t="s">
        <v>276</v>
      </c>
      <c r="K289" s="337" t="s">
        <v>276</v>
      </c>
      <c r="L289" s="303">
        <v>44</v>
      </c>
      <c r="M289" s="315" t="s">
        <v>276</v>
      </c>
      <c r="N289" s="10">
        <v>44</v>
      </c>
      <c r="O289" s="10"/>
      <c r="P289" s="303"/>
      <c r="Q289" s="303"/>
      <c r="R289" s="192"/>
      <c r="S289" s="192"/>
    </row>
    <row r="290" spans="2:19" ht="12.75">
      <c r="B290" s="331" t="s">
        <v>286</v>
      </c>
      <c r="C290" s="298" t="s">
        <v>310</v>
      </c>
      <c r="D290" s="59"/>
      <c r="E290" s="311">
        <v>60</v>
      </c>
      <c r="F290" s="303">
        <v>30</v>
      </c>
      <c r="G290" s="10">
        <v>40</v>
      </c>
      <c r="H290" s="10">
        <v>40</v>
      </c>
      <c r="I290" s="10">
        <v>60</v>
      </c>
      <c r="J290" s="315" t="s">
        <v>276</v>
      </c>
      <c r="K290" s="315" t="s">
        <v>276</v>
      </c>
      <c r="L290" s="315" t="s">
        <v>276</v>
      </c>
      <c r="M290" s="303">
        <v>44</v>
      </c>
      <c r="N290" s="334" t="s">
        <v>276</v>
      </c>
      <c r="O290" s="303"/>
      <c r="P290" s="303"/>
      <c r="Q290" s="10"/>
      <c r="R290" s="10"/>
      <c r="S290" s="10"/>
    </row>
    <row r="291" spans="2:19" ht="12.75">
      <c r="B291" s="331" t="s">
        <v>288</v>
      </c>
      <c r="C291" s="298" t="s">
        <v>311</v>
      </c>
      <c r="D291" s="59"/>
      <c r="E291" s="305" t="s">
        <v>276</v>
      </c>
      <c r="F291" s="315" t="s">
        <v>276</v>
      </c>
      <c r="G291" s="303">
        <v>30</v>
      </c>
      <c r="H291" s="315" t="s">
        <v>276</v>
      </c>
      <c r="I291" s="192">
        <v>80</v>
      </c>
      <c r="J291" s="315" t="s">
        <v>276</v>
      </c>
      <c r="K291" s="315" t="s">
        <v>276</v>
      </c>
      <c r="L291" s="315" t="s">
        <v>276</v>
      </c>
      <c r="M291" s="303">
        <v>44</v>
      </c>
      <c r="N291" s="10">
        <v>88</v>
      </c>
      <c r="O291" s="303"/>
      <c r="P291" s="303"/>
      <c r="Q291" s="303"/>
      <c r="R291" s="192"/>
      <c r="S291" s="192"/>
    </row>
    <row r="292" spans="2:19" ht="12.75">
      <c r="B292" s="331" t="s">
        <v>290</v>
      </c>
      <c r="C292" s="298" t="s">
        <v>312</v>
      </c>
      <c r="D292" s="59"/>
      <c r="E292" s="305" t="s">
        <v>276</v>
      </c>
      <c r="F292" s="10">
        <v>40</v>
      </c>
      <c r="G292" s="303">
        <v>30</v>
      </c>
      <c r="H292" s="303">
        <v>40</v>
      </c>
      <c r="I292" s="315" t="s">
        <v>276</v>
      </c>
      <c r="J292" s="315" t="s">
        <v>276</v>
      </c>
      <c r="K292" s="315" t="s">
        <v>276</v>
      </c>
      <c r="L292" s="303">
        <v>33</v>
      </c>
      <c r="M292" s="303">
        <v>33</v>
      </c>
      <c r="N292" s="313">
        <v>44</v>
      </c>
      <c r="O292" s="10"/>
      <c r="P292" s="303"/>
      <c r="Q292" s="303"/>
      <c r="R292" s="192"/>
      <c r="S292" s="192"/>
    </row>
    <row r="293" spans="2:19" ht="12.75">
      <c r="B293" s="331" t="s">
        <v>291</v>
      </c>
      <c r="C293" s="298" t="s">
        <v>212</v>
      </c>
      <c r="D293" s="59"/>
      <c r="E293" s="315" t="s">
        <v>276</v>
      </c>
      <c r="F293" s="315" t="s">
        <v>276</v>
      </c>
      <c r="G293" s="303">
        <v>40</v>
      </c>
      <c r="H293" s="303">
        <v>30</v>
      </c>
      <c r="I293" s="315" t="s">
        <v>276</v>
      </c>
      <c r="J293" s="192">
        <v>40</v>
      </c>
      <c r="K293" s="315" t="s">
        <v>276</v>
      </c>
      <c r="L293" s="10">
        <v>33</v>
      </c>
      <c r="M293" s="303">
        <v>44</v>
      </c>
      <c r="N293" s="334" t="s">
        <v>276</v>
      </c>
      <c r="O293" s="303"/>
      <c r="P293" s="303"/>
      <c r="Q293" s="303"/>
      <c r="R293" s="192"/>
      <c r="S293" s="192"/>
    </row>
    <row r="294" spans="2:19" ht="12.75">
      <c r="B294" s="331" t="s">
        <v>293</v>
      </c>
      <c r="C294" s="298" t="s">
        <v>313</v>
      </c>
      <c r="D294" s="59"/>
      <c r="E294" s="305" t="s">
        <v>276</v>
      </c>
      <c r="F294" s="315" t="s">
        <v>276</v>
      </c>
      <c r="G294" s="315" t="s">
        <v>276</v>
      </c>
      <c r="H294" s="315" t="s">
        <v>276</v>
      </c>
      <c r="I294" s="315" t="s">
        <v>276</v>
      </c>
      <c r="J294" s="315" t="s">
        <v>276</v>
      </c>
      <c r="K294" s="315" t="s">
        <v>276</v>
      </c>
      <c r="L294" s="303">
        <v>33</v>
      </c>
      <c r="M294" s="303">
        <v>33</v>
      </c>
      <c r="N294" s="303">
        <v>66</v>
      </c>
      <c r="O294" s="303"/>
      <c r="P294" s="303"/>
      <c r="Q294" s="303"/>
      <c r="R294" s="192"/>
      <c r="S294" s="192"/>
    </row>
    <row r="295" spans="2:19" ht="12.75">
      <c r="B295" s="304" t="s">
        <v>314</v>
      </c>
      <c r="C295" s="298" t="s">
        <v>315</v>
      </c>
      <c r="D295" s="59"/>
      <c r="E295" s="305" t="s">
        <v>276</v>
      </c>
      <c r="F295" s="10">
        <v>40</v>
      </c>
      <c r="G295" s="303">
        <v>40</v>
      </c>
      <c r="H295" s="315" t="s">
        <v>276</v>
      </c>
      <c r="I295" s="315" t="s">
        <v>276</v>
      </c>
      <c r="J295" s="315" t="s">
        <v>276</v>
      </c>
      <c r="K295" s="315" t="s">
        <v>276</v>
      </c>
      <c r="L295" s="315" t="s">
        <v>276</v>
      </c>
      <c r="M295" s="315" t="s">
        <v>276</v>
      </c>
      <c r="N295" s="315" t="s">
        <v>276</v>
      </c>
      <c r="O295" s="303"/>
      <c r="P295" s="303"/>
      <c r="Q295" s="303"/>
      <c r="R295" s="192"/>
      <c r="S295" s="192"/>
    </row>
    <row r="296" spans="2:19" ht="12.75">
      <c r="B296" s="304" t="s">
        <v>316</v>
      </c>
      <c r="C296" s="298" t="s">
        <v>317</v>
      </c>
      <c r="D296" s="59"/>
      <c r="E296" s="305" t="s">
        <v>276</v>
      </c>
      <c r="F296" s="10">
        <v>30</v>
      </c>
      <c r="G296" s="315" t="s">
        <v>276</v>
      </c>
      <c r="H296" s="315" t="s">
        <v>276</v>
      </c>
      <c r="I296" s="315" t="s">
        <v>276</v>
      </c>
      <c r="J296" s="315" t="s">
        <v>276</v>
      </c>
      <c r="K296" s="315" t="s">
        <v>276</v>
      </c>
      <c r="L296" s="315" t="s">
        <v>276</v>
      </c>
      <c r="M296" s="315" t="s">
        <v>276</v>
      </c>
      <c r="N296" s="306">
        <v>44</v>
      </c>
      <c r="O296" s="303"/>
      <c r="P296" s="303"/>
      <c r="Q296" s="303"/>
      <c r="R296" s="192"/>
      <c r="S296" s="192"/>
    </row>
    <row r="297" spans="2:19" ht="12.75">
      <c r="B297" s="304" t="s">
        <v>318</v>
      </c>
      <c r="C297" s="298" t="s">
        <v>319</v>
      </c>
      <c r="D297" s="59"/>
      <c r="E297" s="305" t="s">
        <v>276</v>
      </c>
      <c r="F297" s="315" t="s">
        <v>276</v>
      </c>
      <c r="G297" s="315" t="s">
        <v>276</v>
      </c>
      <c r="H297" s="315" t="s">
        <v>276</v>
      </c>
      <c r="I297" s="315" t="s">
        <v>276</v>
      </c>
      <c r="J297" s="315" t="s">
        <v>276</v>
      </c>
      <c r="K297" s="315" t="s">
        <v>276</v>
      </c>
      <c r="L297" s="315" t="s">
        <v>276</v>
      </c>
      <c r="M297" s="303">
        <v>66</v>
      </c>
      <c r="N297" s="315" t="s">
        <v>276</v>
      </c>
      <c r="O297" s="303"/>
      <c r="P297" s="303"/>
      <c r="Q297" s="303"/>
      <c r="R297" s="192"/>
      <c r="S297" s="192"/>
    </row>
    <row r="298" spans="2:19" ht="12.75">
      <c r="B298" s="304" t="s">
        <v>320</v>
      </c>
      <c r="C298" s="298" t="s">
        <v>321</v>
      </c>
      <c r="D298" s="59"/>
      <c r="E298" s="10">
        <v>40</v>
      </c>
      <c r="F298" s="315" t="s">
        <v>276</v>
      </c>
      <c r="G298" s="315" t="s">
        <v>276</v>
      </c>
      <c r="H298" s="315" t="s">
        <v>276</v>
      </c>
      <c r="I298" s="315" t="s">
        <v>276</v>
      </c>
      <c r="J298" s="315" t="s">
        <v>276</v>
      </c>
      <c r="K298" s="315" t="s">
        <v>276</v>
      </c>
      <c r="L298" s="315" t="s">
        <v>276</v>
      </c>
      <c r="M298" s="315" t="s">
        <v>276</v>
      </c>
      <c r="N298" s="315" t="s">
        <v>276</v>
      </c>
      <c r="O298" s="303"/>
      <c r="P298" s="303"/>
      <c r="Q298" s="303"/>
      <c r="R298" s="192"/>
      <c r="S298" s="192"/>
    </row>
    <row r="299" spans="2:19" ht="12.75">
      <c r="B299" s="304" t="s">
        <v>322</v>
      </c>
      <c r="C299" s="298" t="s">
        <v>323</v>
      </c>
      <c r="D299" s="59"/>
      <c r="E299" s="315" t="s">
        <v>276</v>
      </c>
      <c r="F299" s="315" t="s">
        <v>276</v>
      </c>
      <c r="G299" s="315" t="s">
        <v>276</v>
      </c>
      <c r="H299" s="315" t="s">
        <v>276</v>
      </c>
      <c r="I299" s="315" t="s">
        <v>276</v>
      </c>
      <c r="J299" s="315" t="s">
        <v>276</v>
      </c>
      <c r="K299" s="315" t="s">
        <v>276</v>
      </c>
      <c r="L299" s="10">
        <v>33</v>
      </c>
      <c r="M299" s="315" t="s">
        <v>276</v>
      </c>
      <c r="N299" s="315" t="s">
        <v>276</v>
      </c>
      <c r="O299" s="303"/>
      <c r="P299" s="303"/>
      <c r="Q299" s="303"/>
      <c r="R299" s="10"/>
      <c r="S299" s="192"/>
    </row>
    <row r="300" spans="2:19" ht="12.75">
      <c r="B300" s="304" t="s">
        <v>322</v>
      </c>
      <c r="C300" s="298" t="s">
        <v>324</v>
      </c>
      <c r="D300" s="59"/>
      <c r="E300" s="315" t="s">
        <v>276</v>
      </c>
      <c r="F300" s="315" t="s">
        <v>276</v>
      </c>
      <c r="G300" s="315" t="s">
        <v>276</v>
      </c>
      <c r="H300" s="315" t="s">
        <v>276</v>
      </c>
      <c r="I300" s="315" t="s">
        <v>276</v>
      </c>
      <c r="J300" s="315" t="s">
        <v>276</v>
      </c>
      <c r="K300" s="315" t="s">
        <v>276</v>
      </c>
      <c r="L300" s="315" t="s">
        <v>276</v>
      </c>
      <c r="M300" s="10">
        <v>33</v>
      </c>
      <c r="N300" s="315" t="s">
        <v>276</v>
      </c>
      <c r="O300" s="303"/>
      <c r="P300" s="303"/>
      <c r="Q300" s="303"/>
      <c r="R300" s="10"/>
      <c r="S300" s="192"/>
    </row>
    <row r="301" spans="2:19" ht="12.75">
      <c r="B301" s="304" t="s">
        <v>322</v>
      </c>
      <c r="C301" s="298" t="s">
        <v>325</v>
      </c>
      <c r="D301" s="59"/>
      <c r="E301" s="315" t="s">
        <v>276</v>
      </c>
      <c r="F301" s="315" t="s">
        <v>276</v>
      </c>
      <c r="G301" s="315" t="s">
        <v>276</v>
      </c>
      <c r="H301" s="315" t="s">
        <v>276</v>
      </c>
      <c r="I301" s="315" t="s">
        <v>276</v>
      </c>
      <c r="J301" s="315" t="s">
        <v>276</v>
      </c>
      <c r="K301" s="315" t="s">
        <v>276</v>
      </c>
      <c r="L301" s="315" t="s">
        <v>276</v>
      </c>
      <c r="M301" s="10">
        <v>33</v>
      </c>
      <c r="N301" s="315" t="s">
        <v>276</v>
      </c>
      <c r="O301" s="303"/>
      <c r="P301" s="303"/>
      <c r="Q301" s="303"/>
      <c r="R301" s="10"/>
      <c r="S301" s="192"/>
    </row>
    <row r="302" spans="2:19" ht="12.75">
      <c r="B302" s="304" t="s">
        <v>322</v>
      </c>
      <c r="C302" s="298" t="s">
        <v>326</v>
      </c>
      <c r="D302" s="59"/>
      <c r="E302" s="315" t="s">
        <v>276</v>
      </c>
      <c r="F302" s="315" t="s">
        <v>276</v>
      </c>
      <c r="G302" s="315" t="s">
        <v>276</v>
      </c>
      <c r="H302" s="315" t="s">
        <v>276</v>
      </c>
      <c r="I302" s="315" t="s">
        <v>276</v>
      </c>
      <c r="J302" s="315" t="s">
        <v>276</v>
      </c>
      <c r="K302" s="315" t="s">
        <v>276</v>
      </c>
      <c r="L302" s="315" t="s">
        <v>276</v>
      </c>
      <c r="M302" s="10">
        <v>33</v>
      </c>
      <c r="N302" s="334" t="s">
        <v>276</v>
      </c>
      <c r="O302" s="303"/>
      <c r="P302" s="303"/>
      <c r="Q302" s="303"/>
      <c r="R302" s="10"/>
      <c r="S302" s="192"/>
    </row>
    <row r="303" spans="2:19" ht="12.75">
      <c r="B303" s="304" t="s">
        <v>327</v>
      </c>
      <c r="C303" s="298" t="s">
        <v>328</v>
      </c>
      <c r="D303" s="59"/>
      <c r="E303" s="192">
        <v>30</v>
      </c>
      <c r="F303" s="315" t="s">
        <v>276</v>
      </c>
      <c r="G303" s="315" t="s">
        <v>276</v>
      </c>
      <c r="H303" s="315" t="s">
        <v>276</v>
      </c>
      <c r="I303" s="315" t="s">
        <v>276</v>
      </c>
      <c r="J303" s="315" t="s">
        <v>276</v>
      </c>
      <c r="K303" s="315" t="s">
        <v>276</v>
      </c>
      <c r="L303" s="315" t="s">
        <v>276</v>
      </c>
      <c r="M303" s="315" t="s">
        <v>276</v>
      </c>
      <c r="N303" s="315" t="s">
        <v>276</v>
      </c>
      <c r="O303" s="303"/>
      <c r="P303" s="303"/>
      <c r="Q303" s="303"/>
      <c r="R303" s="192"/>
      <c r="S303" s="192"/>
    </row>
    <row r="304" spans="2:19" ht="12.75">
      <c r="B304" s="304" t="s">
        <v>327</v>
      </c>
      <c r="C304" s="298" t="s">
        <v>329</v>
      </c>
      <c r="D304" s="282"/>
      <c r="E304" s="335">
        <v>30</v>
      </c>
      <c r="F304" s="315" t="s">
        <v>276</v>
      </c>
      <c r="G304" s="315" t="s">
        <v>276</v>
      </c>
      <c r="H304" s="315" t="s">
        <v>276</v>
      </c>
      <c r="I304" s="315" t="s">
        <v>276</v>
      </c>
      <c r="J304" s="315" t="s">
        <v>276</v>
      </c>
      <c r="K304" s="315" t="s">
        <v>276</v>
      </c>
      <c r="L304" s="315" t="s">
        <v>276</v>
      </c>
      <c r="M304" s="315" t="s">
        <v>276</v>
      </c>
      <c r="N304" s="315" t="s">
        <v>276</v>
      </c>
      <c r="O304" s="303"/>
      <c r="P304" s="303"/>
      <c r="Q304" s="303"/>
      <c r="R304" s="192"/>
      <c r="S304" s="192"/>
    </row>
    <row r="305" spans="2:19" ht="13.5" thickBot="1">
      <c r="B305" s="318" t="s">
        <v>327</v>
      </c>
      <c r="C305" s="338" t="s">
        <v>330</v>
      </c>
      <c r="D305" s="320"/>
      <c r="E305" s="339">
        <v>30</v>
      </c>
      <c r="F305" s="340" t="s">
        <v>276</v>
      </c>
      <c r="G305" s="340" t="s">
        <v>276</v>
      </c>
      <c r="H305" s="340" t="s">
        <v>276</v>
      </c>
      <c r="I305" s="340" t="s">
        <v>276</v>
      </c>
      <c r="J305" s="340" t="s">
        <v>276</v>
      </c>
      <c r="K305" s="341" t="s">
        <v>276</v>
      </c>
      <c r="L305" s="340" t="s">
        <v>276</v>
      </c>
      <c r="M305" s="341" t="s">
        <v>276</v>
      </c>
      <c r="N305" s="341" t="s">
        <v>276</v>
      </c>
      <c r="O305" s="342"/>
      <c r="P305" s="342"/>
      <c r="Q305" s="342"/>
      <c r="R305" s="189"/>
      <c r="S305" s="189"/>
    </row>
    <row r="306" ht="13.5" thickBot="1"/>
    <row r="307" spans="2:19" ht="13.5" thickBot="1">
      <c r="B307" s="294" t="s">
        <v>0</v>
      </c>
      <c r="C307" s="295" t="s">
        <v>3</v>
      </c>
      <c r="D307" s="296"/>
      <c r="E307" s="4">
        <v>1</v>
      </c>
      <c r="F307" s="5">
        <v>2</v>
      </c>
      <c r="G307" s="5">
        <v>3</v>
      </c>
      <c r="H307" s="5">
        <v>4</v>
      </c>
      <c r="I307" s="5">
        <v>5</v>
      </c>
      <c r="J307" s="5">
        <v>6</v>
      </c>
      <c r="K307" s="5">
        <v>7</v>
      </c>
      <c r="L307" s="36">
        <v>8</v>
      </c>
      <c r="M307" s="5">
        <v>9</v>
      </c>
      <c r="N307" s="5">
        <v>10</v>
      </c>
      <c r="O307" s="5">
        <v>11</v>
      </c>
      <c r="P307" s="5">
        <v>12</v>
      </c>
      <c r="Q307" s="5">
        <v>13</v>
      </c>
      <c r="R307" s="5">
        <v>14</v>
      </c>
      <c r="S307" s="210">
        <v>17</v>
      </c>
    </row>
    <row r="308" spans="2:19" ht="12.75">
      <c r="B308" s="297" t="s">
        <v>10</v>
      </c>
      <c r="C308" s="343" t="s">
        <v>331</v>
      </c>
      <c r="D308" s="344"/>
      <c r="E308" s="345">
        <v>100</v>
      </c>
      <c r="F308" s="240">
        <v>100</v>
      </c>
      <c r="G308" s="270">
        <v>100</v>
      </c>
      <c r="H308" s="270">
        <v>100</v>
      </c>
      <c r="I308" s="270">
        <v>100</v>
      </c>
      <c r="J308" s="270">
        <v>100</v>
      </c>
      <c r="K308" s="315" t="s">
        <v>276</v>
      </c>
      <c r="L308" s="301">
        <v>110</v>
      </c>
      <c r="M308" s="301">
        <v>110</v>
      </c>
      <c r="N308" s="346">
        <v>66</v>
      </c>
      <c r="O308" s="330"/>
      <c r="P308" s="301"/>
      <c r="Q308" s="270"/>
      <c r="R308" s="270"/>
      <c r="S308" s="270"/>
    </row>
    <row r="309" spans="2:19" ht="12.75">
      <c r="B309" s="331" t="s">
        <v>11</v>
      </c>
      <c r="C309" s="343" t="s">
        <v>332</v>
      </c>
      <c r="D309" s="344"/>
      <c r="E309" s="10">
        <v>80</v>
      </c>
      <c r="F309" s="10">
        <v>80</v>
      </c>
      <c r="G309" s="315" t="s">
        <v>276</v>
      </c>
      <c r="H309" s="315" t="s">
        <v>276</v>
      </c>
      <c r="I309" s="192">
        <v>80</v>
      </c>
      <c r="J309" s="10">
        <v>80</v>
      </c>
      <c r="K309" s="315" t="s">
        <v>276</v>
      </c>
      <c r="L309" s="270">
        <v>66</v>
      </c>
      <c r="M309" s="301">
        <v>88</v>
      </c>
      <c r="N309" s="347">
        <v>66</v>
      </c>
      <c r="O309" s="301"/>
      <c r="P309" s="301"/>
      <c r="Q309" s="301"/>
      <c r="R309" s="270"/>
      <c r="S309" s="176"/>
    </row>
    <row r="310" spans="2:19" ht="12.75">
      <c r="B310" s="331" t="s">
        <v>13</v>
      </c>
      <c r="C310" s="348" t="s">
        <v>205</v>
      </c>
      <c r="D310" s="349"/>
      <c r="E310" s="311">
        <v>80</v>
      </c>
      <c r="F310" s="307" t="s">
        <v>276</v>
      </c>
      <c r="G310" s="10">
        <v>80</v>
      </c>
      <c r="H310" s="10">
        <v>80</v>
      </c>
      <c r="I310" s="192">
        <v>60</v>
      </c>
      <c r="J310" s="192">
        <v>60</v>
      </c>
      <c r="K310" s="315" t="s">
        <v>276</v>
      </c>
      <c r="L310" s="315" t="s">
        <v>276</v>
      </c>
      <c r="M310" s="315" t="s">
        <v>276</v>
      </c>
      <c r="N310" s="306">
        <v>110</v>
      </c>
      <c r="O310" s="303"/>
      <c r="P310" s="303"/>
      <c r="Q310" s="303"/>
      <c r="R310" s="192"/>
      <c r="S310" s="192"/>
    </row>
    <row r="311" spans="2:19" ht="12.75">
      <c r="B311" s="331" t="s">
        <v>278</v>
      </c>
      <c r="C311" s="348" t="s">
        <v>143</v>
      </c>
      <c r="D311" s="344"/>
      <c r="E311" s="350">
        <v>80</v>
      </c>
      <c r="F311" s="351" t="s">
        <v>276</v>
      </c>
      <c r="G311" s="352">
        <v>40</v>
      </c>
      <c r="H311" s="315" t="s">
        <v>276</v>
      </c>
      <c r="I311" s="10">
        <v>60</v>
      </c>
      <c r="J311" s="192">
        <v>60</v>
      </c>
      <c r="K311" s="315" t="s">
        <v>276</v>
      </c>
      <c r="L311" s="10">
        <v>44</v>
      </c>
      <c r="M311" s="315" t="s">
        <v>276</v>
      </c>
      <c r="N311" s="313">
        <v>44</v>
      </c>
      <c r="O311" s="10"/>
      <c r="P311" s="303"/>
      <c r="Q311" s="303"/>
      <c r="R311" s="192"/>
      <c r="S311" s="192"/>
    </row>
    <row r="312" spans="2:19" ht="12.75">
      <c r="B312" s="331" t="s">
        <v>280</v>
      </c>
      <c r="C312" s="348" t="s">
        <v>214</v>
      </c>
      <c r="D312" s="349"/>
      <c r="E312" s="311">
        <v>60</v>
      </c>
      <c r="F312" s="303">
        <v>60</v>
      </c>
      <c r="G312" s="303">
        <v>60</v>
      </c>
      <c r="H312" s="314" t="s">
        <v>276</v>
      </c>
      <c r="I312" s="10">
        <v>40</v>
      </c>
      <c r="J312" s="315" t="s">
        <v>276</v>
      </c>
      <c r="K312" s="315" t="s">
        <v>276</v>
      </c>
      <c r="L312" s="315" t="s">
        <v>276</v>
      </c>
      <c r="M312" s="315" t="s">
        <v>276</v>
      </c>
      <c r="N312" s="313">
        <v>88</v>
      </c>
      <c r="O312" s="10"/>
      <c r="P312" s="303"/>
      <c r="Q312" s="303"/>
      <c r="R312" s="192"/>
      <c r="S312" s="192"/>
    </row>
    <row r="313" spans="2:19" ht="12.75">
      <c r="B313" s="331" t="s">
        <v>281</v>
      </c>
      <c r="C313" s="348" t="s">
        <v>333</v>
      </c>
      <c r="D313" s="349"/>
      <c r="E313" s="299">
        <v>60</v>
      </c>
      <c r="F313" s="10">
        <v>60</v>
      </c>
      <c r="G313" s="303">
        <v>40</v>
      </c>
      <c r="H313" s="315" t="s">
        <v>276</v>
      </c>
      <c r="I313" s="315" t="s">
        <v>276</v>
      </c>
      <c r="J313" s="315" t="s">
        <v>276</v>
      </c>
      <c r="K313" s="315" t="s">
        <v>276</v>
      </c>
      <c r="L313" s="315" t="s">
        <v>276</v>
      </c>
      <c r="M313" s="315" t="s">
        <v>276</v>
      </c>
      <c r="N313" s="315" t="s">
        <v>276</v>
      </c>
      <c r="O313" s="303"/>
      <c r="P313" s="303"/>
      <c r="Q313" s="303"/>
      <c r="R313" s="192"/>
      <c r="S313" s="192"/>
    </row>
    <row r="314" spans="2:19" ht="12.75">
      <c r="B314" s="331" t="s">
        <v>283</v>
      </c>
      <c r="C314" s="348" t="s">
        <v>334</v>
      </c>
      <c r="D314" s="349"/>
      <c r="E314" s="305" t="s">
        <v>276</v>
      </c>
      <c r="F314" s="315" t="s">
        <v>276</v>
      </c>
      <c r="G314" s="315" t="s">
        <v>276</v>
      </c>
      <c r="H314" s="303">
        <v>60</v>
      </c>
      <c r="I314" s="315" t="s">
        <v>276</v>
      </c>
      <c r="J314" s="315" t="s">
        <v>276</v>
      </c>
      <c r="K314" s="315" t="s">
        <v>276</v>
      </c>
      <c r="L314" s="10">
        <v>66</v>
      </c>
      <c r="M314" s="315" t="s">
        <v>276</v>
      </c>
      <c r="N314" s="315" t="s">
        <v>276</v>
      </c>
      <c r="O314" s="10"/>
      <c r="P314" s="10"/>
      <c r="Q314" s="10"/>
      <c r="R314" s="10"/>
      <c r="S314" s="10"/>
    </row>
    <row r="315" spans="2:19" ht="12.75">
      <c r="B315" s="331" t="s">
        <v>285</v>
      </c>
      <c r="C315" s="348" t="s">
        <v>335</v>
      </c>
      <c r="D315" s="349"/>
      <c r="E315" s="305" t="s">
        <v>276</v>
      </c>
      <c r="F315" s="315" t="s">
        <v>276</v>
      </c>
      <c r="G315" s="303">
        <v>60</v>
      </c>
      <c r="H315" s="315" t="s">
        <v>276</v>
      </c>
      <c r="I315" s="315" t="s">
        <v>276</v>
      </c>
      <c r="J315" s="315" t="s">
        <v>276</v>
      </c>
      <c r="K315" s="315" t="s">
        <v>276</v>
      </c>
      <c r="L315" s="303">
        <v>44</v>
      </c>
      <c r="M315" s="315" t="s">
        <v>276</v>
      </c>
      <c r="N315" s="315" t="s">
        <v>276</v>
      </c>
      <c r="O315" s="10"/>
      <c r="P315" s="303"/>
      <c r="Q315" s="303"/>
      <c r="R315" s="192"/>
      <c r="S315" s="192"/>
    </row>
    <row r="316" spans="2:19" ht="12.75">
      <c r="B316" s="331" t="s">
        <v>286</v>
      </c>
      <c r="C316" s="348" t="s">
        <v>336</v>
      </c>
      <c r="D316" s="349"/>
      <c r="E316" s="315" t="s">
        <v>276</v>
      </c>
      <c r="F316" s="315" t="s">
        <v>276</v>
      </c>
      <c r="G316" s="315" t="s">
        <v>276</v>
      </c>
      <c r="H316" s="315" t="s">
        <v>276</v>
      </c>
      <c r="I316" s="315" t="s">
        <v>276</v>
      </c>
      <c r="J316" s="315" t="s">
        <v>276</v>
      </c>
      <c r="K316" s="315" t="s">
        <v>276</v>
      </c>
      <c r="L316" s="10">
        <v>88</v>
      </c>
      <c r="M316" s="315" t="s">
        <v>276</v>
      </c>
      <c r="N316" s="315" t="s">
        <v>276</v>
      </c>
      <c r="O316" s="303"/>
      <c r="P316" s="303"/>
      <c r="Q316" s="303"/>
      <c r="R316" s="192"/>
      <c r="S316" s="192"/>
    </row>
    <row r="317" spans="2:19" ht="12.75">
      <c r="B317" s="331" t="s">
        <v>288</v>
      </c>
      <c r="C317" s="348" t="s">
        <v>337</v>
      </c>
      <c r="D317" s="349"/>
      <c r="E317" s="305" t="s">
        <v>276</v>
      </c>
      <c r="F317" s="303">
        <v>40</v>
      </c>
      <c r="G317" s="315" t="s">
        <v>276</v>
      </c>
      <c r="H317" s="315" t="s">
        <v>276</v>
      </c>
      <c r="I317" s="315" t="s">
        <v>276</v>
      </c>
      <c r="J317" s="315" t="s">
        <v>276</v>
      </c>
      <c r="K317" s="315" t="s">
        <v>276</v>
      </c>
      <c r="L317" s="10">
        <v>44</v>
      </c>
      <c r="M317" s="315" t="s">
        <v>276</v>
      </c>
      <c r="N317" s="315" t="s">
        <v>276</v>
      </c>
      <c r="O317" s="303"/>
      <c r="P317" s="303"/>
      <c r="Q317" s="303"/>
      <c r="R317" s="10"/>
      <c r="S317" s="192"/>
    </row>
    <row r="318" spans="2:19" ht="12.75">
      <c r="B318" s="331" t="s">
        <v>338</v>
      </c>
      <c r="C318" s="348" t="s">
        <v>339</v>
      </c>
      <c r="D318" s="353"/>
      <c r="E318" s="354" t="s">
        <v>276</v>
      </c>
      <c r="F318" s="305" t="s">
        <v>276</v>
      </c>
      <c r="G318" s="305" t="s">
        <v>276</v>
      </c>
      <c r="H318" s="315" t="s">
        <v>276</v>
      </c>
      <c r="I318" s="315" t="s">
        <v>276</v>
      </c>
      <c r="J318" s="315" t="s">
        <v>276</v>
      </c>
      <c r="K318" s="315" t="s">
        <v>276</v>
      </c>
      <c r="L318" s="315" t="s">
        <v>276</v>
      </c>
      <c r="M318" s="10">
        <v>66</v>
      </c>
      <c r="N318" s="315" t="s">
        <v>276</v>
      </c>
      <c r="O318" s="10"/>
      <c r="P318" s="303"/>
      <c r="Q318" s="303"/>
      <c r="R318" s="192"/>
      <c r="S318" s="192"/>
    </row>
    <row r="319" spans="2:19" ht="12.75">
      <c r="B319" s="331" t="s">
        <v>338</v>
      </c>
      <c r="C319" s="348" t="s">
        <v>340</v>
      </c>
      <c r="D319" s="353"/>
      <c r="E319" s="354" t="s">
        <v>276</v>
      </c>
      <c r="F319" s="305" t="s">
        <v>276</v>
      </c>
      <c r="G319" s="305" t="s">
        <v>276</v>
      </c>
      <c r="H319" s="315" t="s">
        <v>276</v>
      </c>
      <c r="I319" s="315" t="s">
        <v>276</v>
      </c>
      <c r="J319" s="315" t="s">
        <v>276</v>
      </c>
      <c r="K319" s="315" t="s">
        <v>276</v>
      </c>
      <c r="L319" s="315" t="s">
        <v>276</v>
      </c>
      <c r="M319" s="10">
        <v>66</v>
      </c>
      <c r="N319" s="315" t="s">
        <v>276</v>
      </c>
      <c r="O319" s="10"/>
      <c r="P319" s="303"/>
      <c r="Q319" s="303"/>
      <c r="R319" s="192"/>
      <c r="S319" s="192"/>
    </row>
    <row r="320" spans="2:19" ht="12.75">
      <c r="B320" s="331" t="s">
        <v>341</v>
      </c>
      <c r="C320" s="348" t="s">
        <v>342</v>
      </c>
      <c r="D320" s="349"/>
      <c r="E320" s="299">
        <v>60</v>
      </c>
      <c r="F320" s="315" t="s">
        <v>276</v>
      </c>
      <c r="G320" s="315" t="s">
        <v>276</v>
      </c>
      <c r="H320" s="315" t="s">
        <v>276</v>
      </c>
      <c r="I320" s="315" t="s">
        <v>276</v>
      </c>
      <c r="J320" s="315" t="s">
        <v>276</v>
      </c>
      <c r="K320" s="315" t="s">
        <v>276</v>
      </c>
      <c r="L320" s="315" t="s">
        <v>276</v>
      </c>
      <c r="M320" s="315" t="s">
        <v>276</v>
      </c>
      <c r="N320" s="315" t="s">
        <v>276</v>
      </c>
      <c r="O320" s="10"/>
      <c r="P320" s="10"/>
      <c r="Q320" s="10"/>
      <c r="R320" s="10"/>
      <c r="S320" s="10"/>
    </row>
    <row r="321" spans="2:19" ht="12.75">
      <c r="B321" s="331" t="s">
        <v>341</v>
      </c>
      <c r="C321" s="355" t="s">
        <v>343</v>
      </c>
      <c r="D321" s="213"/>
      <c r="E321" s="299">
        <v>60</v>
      </c>
      <c r="F321" s="305" t="s">
        <v>276</v>
      </c>
      <c r="G321" s="356" t="s">
        <v>276</v>
      </c>
      <c r="H321" s="315" t="s">
        <v>276</v>
      </c>
      <c r="I321" s="315" t="s">
        <v>276</v>
      </c>
      <c r="J321" s="315" t="s">
        <v>276</v>
      </c>
      <c r="K321" s="315" t="s">
        <v>276</v>
      </c>
      <c r="L321" s="356" t="s">
        <v>276</v>
      </c>
      <c r="M321" s="315" t="s">
        <v>276</v>
      </c>
      <c r="N321" s="315" t="s">
        <v>276</v>
      </c>
      <c r="O321" s="357"/>
      <c r="P321" s="357"/>
      <c r="Q321" s="357"/>
      <c r="R321" s="358"/>
      <c r="S321" s="358"/>
    </row>
    <row r="322" spans="2:19" ht="12.75">
      <c r="B322" s="331" t="s">
        <v>341</v>
      </c>
      <c r="C322" s="348" t="s">
        <v>344</v>
      </c>
      <c r="D322" s="349"/>
      <c r="E322" s="315" t="s">
        <v>276</v>
      </c>
      <c r="F322" s="315" t="s">
        <v>276</v>
      </c>
      <c r="G322" s="315" t="s">
        <v>276</v>
      </c>
      <c r="H322" s="303">
        <v>60</v>
      </c>
      <c r="I322" s="315" t="s">
        <v>276</v>
      </c>
      <c r="J322" s="315" t="s">
        <v>276</v>
      </c>
      <c r="K322" s="315" t="s">
        <v>276</v>
      </c>
      <c r="L322" s="315" t="s">
        <v>276</v>
      </c>
      <c r="M322" s="315" t="s">
        <v>276</v>
      </c>
      <c r="N322" s="315" t="s">
        <v>276</v>
      </c>
      <c r="O322" s="303"/>
      <c r="P322" s="303"/>
      <c r="Q322" s="303"/>
      <c r="R322" s="192"/>
      <c r="S322" s="192"/>
    </row>
    <row r="323" spans="2:19" ht="12.75">
      <c r="B323" s="331" t="s">
        <v>318</v>
      </c>
      <c r="C323" s="348" t="s">
        <v>345</v>
      </c>
      <c r="D323" s="353"/>
      <c r="E323" s="354" t="s">
        <v>276</v>
      </c>
      <c r="F323" s="305" t="s">
        <v>276</v>
      </c>
      <c r="G323" s="305" t="s">
        <v>276</v>
      </c>
      <c r="H323" s="315" t="s">
        <v>276</v>
      </c>
      <c r="I323" s="315" t="s">
        <v>276</v>
      </c>
      <c r="J323" s="315" t="s">
        <v>276</v>
      </c>
      <c r="K323" s="315" t="s">
        <v>276</v>
      </c>
      <c r="L323" s="10">
        <v>44</v>
      </c>
      <c r="M323" s="315" t="s">
        <v>276</v>
      </c>
      <c r="N323" s="315" t="s">
        <v>276</v>
      </c>
      <c r="O323" s="10"/>
      <c r="P323" s="303"/>
      <c r="Q323" s="303"/>
      <c r="R323" s="192"/>
      <c r="S323" s="192"/>
    </row>
    <row r="324" spans="2:19" ht="13.5" thickBot="1">
      <c r="B324" s="318" t="s">
        <v>320</v>
      </c>
      <c r="C324" s="359" t="s">
        <v>346</v>
      </c>
      <c r="D324" s="360"/>
      <c r="E324" s="321" t="s">
        <v>276</v>
      </c>
      <c r="F324" s="361" t="s">
        <v>276</v>
      </c>
      <c r="G324" s="361" t="s">
        <v>276</v>
      </c>
      <c r="H324" s="361" t="s">
        <v>276</v>
      </c>
      <c r="I324" s="189">
        <v>40</v>
      </c>
      <c r="J324" s="361" t="s">
        <v>276</v>
      </c>
      <c r="K324" s="341" t="s">
        <v>276</v>
      </c>
      <c r="L324" s="361" t="s">
        <v>276</v>
      </c>
      <c r="M324" s="341" t="s">
        <v>276</v>
      </c>
      <c r="N324" s="341" t="s">
        <v>276</v>
      </c>
      <c r="O324" s="342"/>
      <c r="P324" s="342"/>
      <c r="Q324" s="342"/>
      <c r="R324" s="189"/>
      <c r="S324" s="189"/>
    </row>
    <row r="325" ht="13.5" thickBot="1"/>
    <row r="326" spans="2:19" ht="13.5" thickBot="1">
      <c r="B326" s="294" t="s">
        <v>0</v>
      </c>
      <c r="C326" s="295" t="s">
        <v>7</v>
      </c>
      <c r="D326" s="296"/>
      <c r="E326" s="4">
        <v>1</v>
      </c>
      <c r="F326" s="5">
        <v>2</v>
      </c>
      <c r="G326" s="5">
        <v>3</v>
      </c>
      <c r="H326" s="5">
        <v>4</v>
      </c>
      <c r="I326" s="5">
        <v>5</v>
      </c>
      <c r="J326" s="5">
        <v>6</v>
      </c>
      <c r="K326" s="5">
        <v>7</v>
      </c>
      <c r="L326" s="36">
        <v>8</v>
      </c>
      <c r="M326" s="5">
        <v>9</v>
      </c>
      <c r="N326" s="5">
        <v>10</v>
      </c>
      <c r="O326" s="5">
        <v>11</v>
      </c>
      <c r="P326" s="5">
        <v>12</v>
      </c>
      <c r="Q326" s="5">
        <v>13</v>
      </c>
      <c r="R326" s="5">
        <v>14</v>
      </c>
      <c r="S326" s="210">
        <v>17</v>
      </c>
    </row>
    <row r="327" spans="2:19" ht="12.75">
      <c r="B327" s="297" t="s">
        <v>10</v>
      </c>
      <c r="C327" s="362" t="s">
        <v>347</v>
      </c>
      <c r="D327" s="363"/>
      <c r="E327" s="364" t="s">
        <v>276</v>
      </c>
      <c r="F327" s="364" t="s">
        <v>276</v>
      </c>
      <c r="G327" s="364" t="s">
        <v>276</v>
      </c>
      <c r="H327" s="364" t="s">
        <v>276</v>
      </c>
      <c r="I327" s="364" t="s">
        <v>276</v>
      </c>
      <c r="J327" s="364" t="s">
        <v>276</v>
      </c>
      <c r="K327" s="364" t="s">
        <v>276</v>
      </c>
      <c r="L327" s="365">
        <v>110</v>
      </c>
      <c r="M327" s="365">
        <v>110</v>
      </c>
      <c r="N327" s="364" t="s">
        <v>276</v>
      </c>
      <c r="O327" s="366"/>
      <c r="P327" s="367"/>
      <c r="Q327" s="367"/>
      <c r="R327" s="368"/>
      <c r="S327" s="368"/>
    </row>
    <row r="328" spans="2:19" ht="12.75">
      <c r="B328" s="331" t="s">
        <v>348</v>
      </c>
      <c r="C328" s="326" t="s">
        <v>347</v>
      </c>
      <c r="D328" s="207"/>
      <c r="E328" s="327" t="s">
        <v>276</v>
      </c>
      <c r="F328" s="327" t="s">
        <v>276</v>
      </c>
      <c r="G328" s="327" t="s">
        <v>276</v>
      </c>
      <c r="H328" s="327" t="s">
        <v>276</v>
      </c>
      <c r="I328" s="327" t="s">
        <v>276</v>
      </c>
      <c r="J328" s="327" t="s">
        <v>276</v>
      </c>
      <c r="K328" s="327" t="s">
        <v>276</v>
      </c>
      <c r="L328" s="327" t="s">
        <v>276</v>
      </c>
      <c r="M328" s="369">
        <v>88</v>
      </c>
      <c r="N328" s="327" t="s">
        <v>276</v>
      </c>
      <c r="O328" s="370"/>
      <c r="P328" s="300"/>
      <c r="Q328" s="300"/>
      <c r="R328" s="371"/>
      <c r="S328" s="371"/>
    </row>
    <row r="329" spans="2:19" ht="13.5" thickBot="1">
      <c r="B329" s="318" t="s">
        <v>348</v>
      </c>
      <c r="C329" s="338" t="s">
        <v>349</v>
      </c>
      <c r="D329" s="372"/>
      <c r="E329" s="361" t="s">
        <v>276</v>
      </c>
      <c r="F329" s="361" t="s">
        <v>276</v>
      </c>
      <c r="G329" s="361" t="s">
        <v>276</v>
      </c>
      <c r="H329" s="361" t="s">
        <v>276</v>
      </c>
      <c r="I329" s="361" t="s">
        <v>276</v>
      </c>
      <c r="J329" s="361" t="s">
        <v>276</v>
      </c>
      <c r="K329" s="361" t="s">
        <v>276</v>
      </c>
      <c r="L329" s="373">
        <v>88</v>
      </c>
      <c r="M329" s="374" t="s">
        <v>276</v>
      </c>
      <c r="N329" s="361" t="s">
        <v>276</v>
      </c>
      <c r="O329" s="375"/>
      <c r="P329" s="376"/>
      <c r="Q329" s="376"/>
      <c r="R329" s="377"/>
      <c r="S329" s="377"/>
    </row>
    <row r="330" ht="13.5" thickBot="1"/>
    <row r="331" spans="2:19" ht="13.5" thickBot="1">
      <c r="B331" s="294" t="s">
        <v>0</v>
      </c>
      <c r="C331" s="295" t="s">
        <v>350</v>
      </c>
      <c r="D331" s="296"/>
      <c r="E331" s="4">
        <v>1</v>
      </c>
      <c r="F331" s="5">
        <v>2</v>
      </c>
      <c r="G331" s="5">
        <v>3</v>
      </c>
      <c r="H331" s="5">
        <v>4</v>
      </c>
      <c r="I331" s="5">
        <v>5</v>
      </c>
      <c r="J331" s="5">
        <v>6</v>
      </c>
      <c r="K331" s="5">
        <v>7</v>
      </c>
      <c r="L331" s="36">
        <v>8</v>
      </c>
      <c r="M331" s="5">
        <v>9</v>
      </c>
      <c r="N331" s="5">
        <v>10</v>
      </c>
      <c r="O331" s="5">
        <v>11</v>
      </c>
      <c r="P331" s="5">
        <v>12</v>
      </c>
      <c r="Q331" s="5">
        <v>13</v>
      </c>
      <c r="R331" s="5">
        <v>14</v>
      </c>
      <c r="S331" s="210">
        <v>17</v>
      </c>
    </row>
    <row r="332" spans="2:19" ht="12.75">
      <c r="B332" s="297" t="s">
        <v>10</v>
      </c>
      <c r="C332" s="326" t="s">
        <v>351</v>
      </c>
      <c r="D332" s="207"/>
      <c r="E332" s="350">
        <v>100</v>
      </c>
      <c r="F332" s="312">
        <v>80</v>
      </c>
      <c r="G332" s="299">
        <v>100</v>
      </c>
      <c r="H332" s="314" t="s">
        <v>276</v>
      </c>
      <c r="I332" s="314" t="s">
        <v>276</v>
      </c>
      <c r="J332" s="314" t="s">
        <v>276</v>
      </c>
      <c r="K332" s="314" t="s">
        <v>276</v>
      </c>
      <c r="L332" s="314" t="s">
        <v>276</v>
      </c>
      <c r="M332" s="314" t="s">
        <v>276</v>
      </c>
      <c r="N332" s="314" t="s">
        <v>276</v>
      </c>
      <c r="O332" s="258"/>
      <c r="P332" s="270"/>
      <c r="Q332" s="270"/>
      <c r="R332" s="270"/>
      <c r="S332" s="270"/>
    </row>
    <row r="333" spans="2:19" ht="12.75">
      <c r="B333" s="331" t="s">
        <v>11</v>
      </c>
      <c r="C333" s="298" t="s">
        <v>352</v>
      </c>
      <c r="D333" s="59"/>
      <c r="E333" s="305" t="s">
        <v>276</v>
      </c>
      <c r="F333" s="10">
        <v>100</v>
      </c>
      <c r="G333" s="10">
        <v>80</v>
      </c>
      <c r="H333" s="307" t="s">
        <v>276</v>
      </c>
      <c r="I333" s="308" t="s">
        <v>276</v>
      </c>
      <c r="J333" s="308" t="s">
        <v>276</v>
      </c>
      <c r="K333" s="308" t="s">
        <v>276</v>
      </c>
      <c r="L333" s="307" t="s">
        <v>276</v>
      </c>
      <c r="M333" s="307" t="s">
        <v>276</v>
      </c>
      <c r="N333" s="307" t="s">
        <v>276</v>
      </c>
      <c r="O333" s="303"/>
      <c r="P333" s="303"/>
      <c r="Q333" s="303"/>
      <c r="R333" s="10"/>
      <c r="S333" s="192"/>
    </row>
    <row r="334" spans="2:19" ht="12.75">
      <c r="B334" s="331" t="s">
        <v>13</v>
      </c>
      <c r="C334" s="298" t="s">
        <v>353</v>
      </c>
      <c r="D334" s="59"/>
      <c r="E334" s="299">
        <v>80</v>
      </c>
      <c r="F334" s="305" t="s">
        <v>276</v>
      </c>
      <c r="G334" s="305" t="s">
        <v>276</v>
      </c>
      <c r="H334" s="315" t="s">
        <v>276</v>
      </c>
      <c r="I334" s="315" t="s">
        <v>276</v>
      </c>
      <c r="J334" s="315" t="s">
        <v>276</v>
      </c>
      <c r="K334" s="315" t="s">
        <v>276</v>
      </c>
      <c r="L334" s="315" t="s">
        <v>276</v>
      </c>
      <c r="M334" s="315" t="s">
        <v>276</v>
      </c>
      <c r="N334" s="315" t="s">
        <v>276</v>
      </c>
      <c r="O334" s="303"/>
      <c r="P334" s="303"/>
      <c r="Q334" s="10"/>
      <c r="R334" s="10"/>
      <c r="S334" s="10"/>
    </row>
    <row r="335" spans="2:19" ht="13.5" thickBot="1">
      <c r="B335" s="378" t="s">
        <v>278</v>
      </c>
      <c r="C335" s="319" t="s">
        <v>354</v>
      </c>
      <c r="D335" s="58"/>
      <c r="E335" s="379">
        <v>60</v>
      </c>
      <c r="F335" s="341" t="s">
        <v>276</v>
      </c>
      <c r="G335" s="341" t="s">
        <v>276</v>
      </c>
      <c r="H335" s="341" t="s">
        <v>276</v>
      </c>
      <c r="I335" s="341" t="s">
        <v>276</v>
      </c>
      <c r="J335" s="341" t="s">
        <v>276</v>
      </c>
      <c r="K335" s="341" t="s">
        <v>276</v>
      </c>
      <c r="L335" s="341" t="s">
        <v>276</v>
      </c>
      <c r="M335" s="341" t="s">
        <v>276</v>
      </c>
      <c r="N335" s="341" t="s">
        <v>276</v>
      </c>
      <c r="O335" s="271"/>
      <c r="P335" s="325"/>
      <c r="Q335" s="325"/>
      <c r="R335" s="183"/>
      <c r="S335" s="183"/>
    </row>
    <row r="336" ht="13.5" thickBot="1"/>
    <row r="337" spans="2:19" ht="13.5" thickBot="1">
      <c r="B337" s="294" t="s">
        <v>0</v>
      </c>
      <c r="C337" s="295" t="s">
        <v>355</v>
      </c>
      <c r="D337" s="296"/>
      <c r="E337" s="4">
        <v>1</v>
      </c>
      <c r="F337" s="5">
        <v>2</v>
      </c>
      <c r="G337" s="5">
        <v>3</v>
      </c>
      <c r="H337" s="5">
        <v>4</v>
      </c>
      <c r="I337" s="5">
        <v>5</v>
      </c>
      <c r="J337" s="5">
        <v>6</v>
      </c>
      <c r="K337" s="5">
        <v>7</v>
      </c>
      <c r="L337" s="36">
        <v>8</v>
      </c>
      <c r="M337" s="5">
        <v>9</v>
      </c>
      <c r="N337" s="5">
        <v>10</v>
      </c>
      <c r="O337" s="5">
        <v>11</v>
      </c>
      <c r="P337" s="5">
        <v>12</v>
      </c>
      <c r="Q337" s="5">
        <v>13</v>
      </c>
      <c r="R337" s="5">
        <v>14</v>
      </c>
      <c r="S337" s="210">
        <v>17</v>
      </c>
    </row>
    <row r="338" spans="2:19" ht="12.75">
      <c r="B338" s="297" t="s">
        <v>10</v>
      </c>
      <c r="C338" s="326" t="s">
        <v>331</v>
      </c>
      <c r="D338" s="207"/>
      <c r="E338" s="380">
        <v>60</v>
      </c>
      <c r="F338" s="301">
        <v>100</v>
      </c>
      <c r="G338" s="309">
        <v>60</v>
      </c>
      <c r="H338" s="270">
        <v>100</v>
      </c>
      <c r="I338" s="270">
        <v>100</v>
      </c>
      <c r="J338" s="270">
        <v>100</v>
      </c>
      <c r="K338" s="302" t="s">
        <v>276</v>
      </c>
      <c r="L338" s="330">
        <v>88</v>
      </c>
      <c r="M338" s="301">
        <v>110</v>
      </c>
      <c r="N338" s="329">
        <v>66</v>
      </c>
      <c r="O338" s="330"/>
      <c r="P338" s="301"/>
      <c r="Q338" s="270"/>
      <c r="R338" s="270"/>
      <c r="S338" s="270"/>
    </row>
    <row r="339" spans="2:19" ht="12.75">
      <c r="B339" s="331" t="s">
        <v>11</v>
      </c>
      <c r="C339" s="326" t="s">
        <v>279</v>
      </c>
      <c r="D339" s="207"/>
      <c r="E339" s="381">
        <v>60</v>
      </c>
      <c r="F339" s="270">
        <v>100</v>
      </c>
      <c r="G339" s="240">
        <v>60</v>
      </c>
      <c r="H339" s="270">
        <v>100</v>
      </c>
      <c r="I339" s="302" t="s">
        <v>276</v>
      </c>
      <c r="J339" s="176">
        <v>100</v>
      </c>
      <c r="K339" s="302" t="s">
        <v>276</v>
      </c>
      <c r="L339" s="301">
        <v>88</v>
      </c>
      <c r="M339" s="301">
        <v>110</v>
      </c>
      <c r="N339" s="329">
        <v>66</v>
      </c>
      <c r="O339" s="301"/>
      <c r="P339" s="301"/>
      <c r="Q339" s="301"/>
      <c r="R339" s="176"/>
      <c r="S339" s="176"/>
    </row>
    <row r="340" spans="2:19" ht="12.75">
      <c r="B340" s="331" t="s">
        <v>13</v>
      </c>
      <c r="C340" s="326" t="s">
        <v>306</v>
      </c>
      <c r="D340" s="207"/>
      <c r="E340" s="333">
        <v>40</v>
      </c>
      <c r="F340" s="382">
        <v>40</v>
      </c>
      <c r="G340" s="301">
        <v>40</v>
      </c>
      <c r="H340" s="270">
        <v>40</v>
      </c>
      <c r="I340" s="176">
        <v>80</v>
      </c>
      <c r="J340" s="270">
        <v>60</v>
      </c>
      <c r="K340" s="302" t="s">
        <v>276</v>
      </c>
      <c r="L340" s="301">
        <v>66</v>
      </c>
      <c r="M340" s="303">
        <v>66</v>
      </c>
      <c r="N340" s="10">
        <v>66</v>
      </c>
      <c r="O340" s="301"/>
      <c r="P340" s="301"/>
      <c r="Q340" s="301"/>
      <c r="R340" s="270"/>
      <c r="S340" s="176"/>
    </row>
    <row r="341" spans="2:19" ht="12.75">
      <c r="B341" s="331" t="s">
        <v>278</v>
      </c>
      <c r="C341" s="298" t="s">
        <v>275</v>
      </c>
      <c r="D341" s="59"/>
      <c r="E341" s="299">
        <v>100</v>
      </c>
      <c r="F341" s="300" t="s">
        <v>276</v>
      </c>
      <c r="G341" s="303">
        <v>100</v>
      </c>
      <c r="H341" s="307" t="s">
        <v>276</v>
      </c>
      <c r="I341" s="10">
        <v>100</v>
      </c>
      <c r="J341" s="192">
        <v>60</v>
      </c>
      <c r="K341" s="308" t="s">
        <v>276</v>
      </c>
      <c r="L341" s="303">
        <v>44</v>
      </c>
      <c r="M341" s="307" t="s">
        <v>276</v>
      </c>
      <c r="N341" s="310" t="s">
        <v>276</v>
      </c>
      <c r="O341" s="303"/>
      <c r="P341" s="303"/>
      <c r="Q341" s="303"/>
      <c r="R341" s="192"/>
      <c r="S341" s="192"/>
    </row>
    <row r="342" spans="2:19" ht="12.75">
      <c r="B342" s="331" t="s">
        <v>280</v>
      </c>
      <c r="C342" s="298" t="s">
        <v>211</v>
      </c>
      <c r="D342" s="59"/>
      <c r="E342" s="311">
        <v>80</v>
      </c>
      <c r="F342" s="312">
        <v>60</v>
      </c>
      <c r="G342" s="312">
        <v>80</v>
      </c>
      <c r="H342" s="303">
        <v>80</v>
      </c>
      <c r="I342" s="302" t="s">
        <v>276</v>
      </c>
      <c r="J342" s="302" t="s">
        <v>276</v>
      </c>
      <c r="K342" s="302" t="s">
        <v>276</v>
      </c>
      <c r="L342" s="300" t="s">
        <v>276</v>
      </c>
      <c r="M342" s="10">
        <v>88</v>
      </c>
      <c r="N342" s="307" t="s">
        <v>276</v>
      </c>
      <c r="O342" s="303"/>
      <c r="P342" s="303"/>
      <c r="Q342" s="303"/>
      <c r="R342" s="192"/>
      <c r="S342" s="192"/>
    </row>
    <row r="343" spans="2:19" ht="12.75">
      <c r="B343" s="331" t="s">
        <v>281</v>
      </c>
      <c r="C343" s="298" t="s">
        <v>305</v>
      </c>
      <c r="D343" s="59"/>
      <c r="E343" s="299">
        <v>80</v>
      </c>
      <c r="F343" s="299">
        <v>60</v>
      </c>
      <c r="G343" s="312">
        <v>80</v>
      </c>
      <c r="H343" s="312">
        <v>80</v>
      </c>
      <c r="I343" s="302" t="s">
        <v>276</v>
      </c>
      <c r="J343" s="10">
        <v>80</v>
      </c>
      <c r="K343" s="308" t="s">
        <v>276</v>
      </c>
      <c r="L343" s="307" t="s">
        <v>276</v>
      </c>
      <c r="M343" s="307" t="s">
        <v>276</v>
      </c>
      <c r="N343" s="307" t="s">
        <v>276</v>
      </c>
      <c r="O343" s="303"/>
      <c r="P343" s="303"/>
      <c r="Q343" s="303"/>
      <c r="R343" s="192"/>
      <c r="S343" s="192"/>
    </row>
    <row r="344" spans="2:19" ht="12.75">
      <c r="B344" s="331" t="s">
        <v>283</v>
      </c>
      <c r="C344" s="298" t="s">
        <v>310</v>
      </c>
      <c r="D344" s="59"/>
      <c r="E344" s="299">
        <v>60</v>
      </c>
      <c r="F344" s="10">
        <v>80</v>
      </c>
      <c r="G344" s="303">
        <v>60</v>
      </c>
      <c r="H344" s="303">
        <v>40</v>
      </c>
      <c r="I344" s="192">
        <v>80</v>
      </c>
      <c r="J344" s="308" t="s">
        <v>276</v>
      </c>
      <c r="K344" s="302" t="s">
        <v>276</v>
      </c>
      <c r="L344" s="300" t="s">
        <v>276</v>
      </c>
      <c r="M344" s="303">
        <v>44</v>
      </c>
      <c r="N344" s="307" t="s">
        <v>276</v>
      </c>
      <c r="O344" s="303"/>
      <c r="P344" s="303"/>
      <c r="Q344" s="303"/>
      <c r="R344" s="192"/>
      <c r="S344" s="192"/>
    </row>
    <row r="345" spans="2:19" ht="12.75">
      <c r="B345" s="331" t="s">
        <v>285</v>
      </c>
      <c r="C345" s="298" t="s">
        <v>277</v>
      </c>
      <c r="D345" s="59"/>
      <c r="E345" s="299">
        <v>100</v>
      </c>
      <c r="F345" s="383" t="s">
        <v>276</v>
      </c>
      <c r="G345" s="312">
        <v>100</v>
      </c>
      <c r="H345" s="383" t="s">
        <v>276</v>
      </c>
      <c r="I345" s="384" t="s">
        <v>276</v>
      </c>
      <c r="J345" s="384" t="s">
        <v>276</v>
      </c>
      <c r="K345" s="384" t="s">
        <v>276</v>
      </c>
      <c r="L345" s="301">
        <v>44</v>
      </c>
      <c r="M345" s="307" t="s">
        <v>276</v>
      </c>
      <c r="N345" s="10">
        <v>110</v>
      </c>
      <c r="O345" s="303"/>
      <c r="P345" s="303"/>
      <c r="Q345" s="303"/>
      <c r="R345" s="192"/>
      <c r="S345" s="192"/>
    </row>
    <row r="346" spans="2:19" ht="12.75">
      <c r="B346" s="331" t="s">
        <v>356</v>
      </c>
      <c r="C346" s="298" t="s">
        <v>357</v>
      </c>
      <c r="D346" s="59"/>
      <c r="E346" s="384" t="s">
        <v>276</v>
      </c>
      <c r="F346" s="303">
        <v>40</v>
      </c>
      <c r="G346" s="10">
        <v>40</v>
      </c>
      <c r="H346" s="10">
        <v>60</v>
      </c>
      <c r="I346" s="308" t="s">
        <v>276</v>
      </c>
      <c r="J346" s="192">
        <v>40</v>
      </c>
      <c r="K346" s="308" t="s">
        <v>276</v>
      </c>
      <c r="L346" s="303">
        <v>44</v>
      </c>
      <c r="M346" s="307" t="s">
        <v>276</v>
      </c>
      <c r="N346" s="306">
        <v>88</v>
      </c>
      <c r="O346" s="303"/>
      <c r="P346" s="303"/>
      <c r="Q346" s="303"/>
      <c r="R346" s="192"/>
      <c r="S346" s="192"/>
    </row>
    <row r="347" spans="2:19" ht="12.75">
      <c r="B347" s="331" t="s">
        <v>356</v>
      </c>
      <c r="C347" s="298" t="s">
        <v>351</v>
      </c>
      <c r="D347" s="59"/>
      <c r="E347" s="384" t="s">
        <v>276</v>
      </c>
      <c r="F347" s="303">
        <v>40</v>
      </c>
      <c r="G347" s="10">
        <v>40</v>
      </c>
      <c r="H347" s="10">
        <v>60</v>
      </c>
      <c r="I347" s="308" t="s">
        <v>276</v>
      </c>
      <c r="J347" s="192">
        <v>40</v>
      </c>
      <c r="K347" s="302" t="s">
        <v>276</v>
      </c>
      <c r="L347" s="301">
        <v>44</v>
      </c>
      <c r="M347" s="307" t="s">
        <v>276</v>
      </c>
      <c r="N347" s="303">
        <v>88</v>
      </c>
      <c r="O347" s="303"/>
      <c r="P347" s="303"/>
      <c r="Q347" s="303"/>
      <c r="R347" s="192"/>
      <c r="S347" s="192"/>
    </row>
    <row r="348" spans="2:19" ht="12.75">
      <c r="B348" s="331" t="s">
        <v>290</v>
      </c>
      <c r="C348" s="298" t="s">
        <v>212</v>
      </c>
      <c r="D348" s="59"/>
      <c r="E348" s="384" t="s">
        <v>276</v>
      </c>
      <c r="F348" s="307" t="s">
        <v>276</v>
      </c>
      <c r="G348" s="303">
        <v>40</v>
      </c>
      <c r="H348" s="303">
        <v>40</v>
      </c>
      <c r="I348" s="308" t="s">
        <v>276</v>
      </c>
      <c r="J348" s="10">
        <v>60</v>
      </c>
      <c r="K348" s="308" t="s">
        <v>276</v>
      </c>
      <c r="L348" s="303">
        <v>66</v>
      </c>
      <c r="M348" s="303">
        <v>66</v>
      </c>
      <c r="N348" s="307" t="s">
        <v>276</v>
      </c>
      <c r="O348" s="303"/>
      <c r="P348" s="303"/>
      <c r="Q348" s="303"/>
      <c r="R348" s="192"/>
      <c r="S348" s="192"/>
    </row>
    <row r="349" spans="2:19" ht="12.75">
      <c r="B349" s="331" t="s">
        <v>291</v>
      </c>
      <c r="C349" s="298" t="s">
        <v>282</v>
      </c>
      <c r="D349" s="59"/>
      <c r="E349" s="299">
        <v>60</v>
      </c>
      <c r="F349" s="299">
        <v>80</v>
      </c>
      <c r="G349" s="312">
        <v>60</v>
      </c>
      <c r="H349" s="312">
        <v>40</v>
      </c>
      <c r="I349" s="308" t="s">
        <v>276</v>
      </c>
      <c r="J349" s="308" t="s">
        <v>276</v>
      </c>
      <c r="K349" s="302" t="s">
        <v>276</v>
      </c>
      <c r="L349" s="300" t="s">
        <v>276</v>
      </c>
      <c r="M349" s="307" t="s">
        <v>276</v>
      </c>
      <c r="N349" s="310" t="s">
        <v>276</v>
      </c>
      <c r="O349" s="303"/>
      <c r="P349" s="303"/>
      <c r="Q349" s="303"/>
      <c r="R349" s="192"/>
      <c r="S349" s="192"/>
    </row>
    <row r="350" spans="2:19" ht="12.75">
      <c r="B350" s="331" t="s">
        <v>293</v>
      </c>
      <c r="C350" s="298" t="s">
        <v>304</v>
      </c>
      <c r="D350" s="59"/>
      <c r="E350" s="384" t="s">
        <v>276</v>
      </c>
      <c r="F350" s="307" t="s">
        <v>276</v>
      </c>
      <c r="G350" s="307" t="s">
        <v>276</v>
      </c>
      <c r="H350" s="307" t="s">
        <v>276</v>
      </c>
      <c r="I350" s="10">
        <v>60</v>
      </c>
      <c r="J350" s="10">
        <v>80</v>
      </c>
      <c r="K350" s="308" t="s">
        <v>276</v>
      </c>
      <c r="L350" s="300" t="s">
        <v>276</v>
      </c>
      <c r="M350" s="10">
        <v>88</v>
      </c>
      <c r="N350" s="310" t="s">
        <v>276</v>
      </c>
      <c r="O350" s="303"/>
      <c r="P350" s="303"/>
      <c r="Q350" s="303"/>
      <c r="R350" s="192"/>
      <c r="S350" s="192"/>
    </row>
    <row r="351" spans="2:19" ht="12.75">
      <c r="B351" s="331" t="s">
        <v>295</v>
      </c>
      <c r="C351" s="298" t="s">
        <v>284</v>
      </c>
      <c r="D351" s="59"/>
      <c r="E351" s="384" t="s">
        <v>276</v>
      </c>
      <c r="F351" s="307" t="s">
        <v>276</v>
      </c>
      <c r="G351" s="307" t="s">
        <v>276</v>
      </c>
      <c r="H351" s="303">
        <v>60</v>
      </c>
      <c r="I351" s="308" t="s">
        <v>276</v>
      </c>
      <c r="J351" s="308" t="s">
        <v>276</v>
      </c>
      <c r="K351" s="302" t="s">
        <v>276</v>
      </c>
      <c r="L351" s="301">
        <v>110</v>
      </c>
      <c r="M351" s="307" t="s">
        <v>276</v>
      </c>
      <c r="N351" s="307" t="s">
        <v>276</v>
      </c>
      <c r="O351" s="303"/>
      <c r="P351" s="303"/>
      <c r="Q351" s="303"/>
      <c r="R351" s="192"/>
      <c r="S351" s="192"/>
    </row>
    <row r="352" spans="2:19" ht="12.75">
      <c r="B352" s="331" t="s">
        <v>295</v>
      </c>
      <c r="C352" s="298" t="s">
        <v>289</v>
      </c>
      <c r="D352" s="59"/>
      <c r="E352" s="384" t="s">
        <v>276</v>
      </c>
      <c r="F352" s="383" t="s">
        <v>276</v>
      </c>
      <c r="G352" s="383" t="s">
        <v>276</v>
      </c>
      <c r="H352" s="299">
        <v>60</v>
      </c>
      <c r="I352" s="308" t="s">
        <v>276</v>
      </c>
      <c r="J352" s="308" t="s">
        <v>276</v>
      </c>
      <c r="K352" s="308" t="s">
        <v>276</v>
      </c>
      <c r="L352" s="307" t="s">
        <v>276</v>
      </c>
      <c r="M352" s="307" t="s">
        <v>276</v>
      </c>
      <c r="N352" s="303">
        <v>110</v>
      </c>
      <c r="O352" s="10"/>
      <c r="P352" s="10"/>
      <c r="Q352" s="10"/>
      <c r="R352" s="10"/>
      <c r="S352" s="10"/>
    </row>
    <row r="353" spans="2:19" ht="12.75">
      <c r="B353" s="331" t="s">
        <v>318</v>
      </c>
      <c r="C353" s="298" t="s">
        <v>136</v>
      </c>
      <c r="D353" s="59"/>
      <c r="E353" s="384" t="s">
        <v>276</v>
      </c>
      <c r="F353" s="300" t="s">
        <v>276</v>
      </c>
      <c r="G353" s="307" t="s">
        <v>276</v>
      </c>
      <c r="H353" s="307" t="s">
        <v>276</v>
      </c>
      <c r="I353" s="308" t="s">
        <v>276</v>
      </c>
      <c r="J353" s="308" t="s">
        <v>276</v>
      </c>
      <c r="K353" s="302" t="s">
        <v>276</v>
      </c>
      <c r="L353" s="301">
        <v>110</v>
      </c>
      <c r="M353" s="307" t="s">
        <v>276</v>
      </c>
      <c r="N353" s="307" t="s">
        <v>276</v>
      </c>
      <c r="O353" s="303"/>
      <c r="P353" s="303"/>
      <c r="Q353" s="10"/>
      <c r="R353" s="10"/>
      <c r="S353" s="10"/>
    </row>
    <row r="354" spans="2:19" ht="12.75">
      <c r="B354" s="331" t="s">
        <v>320</v>
      </c>
      <c r="C354" s="298" t="s">
        <v>317</v>
      </c>
      <c r="D354" s="59"/>
      <c r="E354" s="384" t="s">
        <v>276</v>
      </c>
      <c r="F354" s="301">
        <v>40</v>
      </c>
      <c r="G354" s="307" t="s">
        <v>276</v>
      </c>
      <c r="H354" s="307" t="s">
        <v>276</v>
      </c>
      <c r="I354" s="308" t="s">
        <v>276</v>
      </c>
      <c r="J354" s="308" t="s">
        <v>276</v>
      </c>
      <c r="K354" s="308" t="s">
        <v>276</v>
      </c>
      <c r="L354" s="307" t="s">
        <v>276</v>
      </c>
      <c r="M354" s="307" t="s">
        <v>276</v>
      </c>
      <c r="N354" s="303">
        <v>66</v>
      </c>
      <c r="O354" s="10"/>
      <c r="P354" s="10"/>
      <c r="Q354" s="10"/>
      <c r="R354" s="10"/>
      <c r="S354" s="10"/>
    </row>
    <row r="355" spans="2:19" ht="12.75">
      <c r="B355" s="331" t="s">
        <v>301</v>
      </c>
      <c r="C355" s="298" t="s">
        <v>292</v>
      </c>
      <c r="D355" s="59"/>
      <c r="E355" s="384" t="s">
        <v>276</v>
      </c>
      <c r="F355" s="303">
        <v>60</v>
      </c>
      <c r="G355" s="307" t="s">
        <v>276</v>
      </c>
      <c r="H355" s="315" t="s">
        <v>276</v>
      </c>
      <c r="I355" s="315" t="s">
        <v>276</v>
      </c>
      <c r="J355" s="315" t="s">
        <v>276</v>
      </c>
      <c r="K355" s="302" t="s">
        <v>276</v>
      </c>
      <c r="L355" s="300" t="s">
        <v>276</v>
      </c>
      <c r="M355" s="307" t="s">
        <v>276</v>
      </c>
      <c r="N355" s="303">
        <v>44</v>
      </c>
      <c r="O355" s="303"/>
      <c r="P355" s="303"/>
      <c r="Q355" s="303"/>
      <c r="R355" s="192"/>
      <c r="S355" s="192"/>
    </row>
    <row r="356" spans="2:19" ht="12.75">
      <c r="B356" s="331" t="s">
        <v>358</v>
      </c>
      <c r="C356" s="298" t="s">
        <v>312</v>
      </c>
      <c r="D356" s="59"/>
      <c r="E356" s="384" t="s">
        <v>276</v>
      </c>
      <c r="F356" s="303">
        <v>40</v>
      </c>
      <c r="G356" s="307" t="s">
        <v>276</v>
      </c>
      <c r="H356" s="307" t="s">
        <v>276</v>
      </c>
      <c r="I356" s="308" t="s">
        <v>276</v>
      </c>
      <c r="J356" s="308" t="s">
        <v>276</v>
      </c>
      <c r="K356" s="302" t="s">
        <v>276</v>
      </c>
      <c r="L356" s="303">
        <v>44</v>
      </c>
      <c r="M356" s="307" t="s">
        <v>276</v>
      </c>
      <c r="N356" s="307" t="s">
        <v>276</v>
      </c>
      <c r="O356" s="303"/>
      <c r="P356" s="303"/>
      <c r="Q356" s="303"/>
      <c r="R356" s="192"/>
      <c r="S356" s="192"/>
    </row>
    <row r="357" spans="2:19" ht="12.75">
      <c r="B357" s="331" t="s">
        <v>358</v>
      </c>
      <c r="C357" s="298" t="s">
        <v>307</v>
      </c>
      <c r="D357" s="59"/>
      <c r="E357" s="384" t="s">
        <v>276</v>
      </c>
      <c r="F357" s="303">
        <v>40</v>
      </c>
      <c r="G357" s="307" t="s">
        <v>276</v>
      </c>
      <c r="H357" s="307" t="s">
        <v>276</v>
      </c>
      <c r="I357" s="308" t="s">
        <v>276</v>
      </c>
      <c r="J357" s="308" t="s">
        <v>276</v>
      </c>
      <c r="K357" s="302" t="s">
        <v>276</v>
      </c>
      <c r="L357" s="307" t="s">
        <v>276</v>
      </c>
      <c r="M357" s="303">
        <v>44</v>
      </c>
      <c r="N357" s="307" t="s">
        <v>276</v>
      </c>
      <c r="O357" s="303"/>
      <c r="P357" s="303"/>
      <c r="Q357" s="303"/>
      <c r="R357" s="192"/>
      <c r="S357" s="192"/>
    </row>
    <row r="358" spans="2:19" ht="12.75">
      <c r="B358" s="331" t="s">
        <v>358</v>
      </c>
      <c r="C358" s="298" t="s">
        <v>207</v>
      </c>
      <c r="D358" s="59"/>
      <c r="E358" s="384" t="s">
        <v>276</v>
      </c>
      <c r="F358" s="301">
        <v>40</v>
      </c>
      <c r="G358" s="307" t="s">
        <v>276</v>
      </c>
      <c r="H358" s="307" t="s">
        <v>276</v>
      </c>
      <c r="I358" s="308" t="s">
        <v>276</v>
      </c>
      <c r="J358" s="308" t="s">
        <v>276</v>
      </c>
      <c r="K358" s="308" t="s">
        <v>276</v>
      </c>
      <c r="L358" s="307" t="s">
        <v>276</v>
      </c>
      <c r="M358" s="307" t="s">
        <v>276</v>
      </c>
      <c r="N358" s="303">
        <v>44</v>
      </c>
      <c r="O358" s="303"/>
      <c r="P358" s="303"/>
      <c r="Q358" s="303"/>
      <c r="R358" s="192"/>
      <c r="S358" s="192"/>
    </row>
    <row r="359" spans="2:19" ht="12.75">
      <c r="B359" s="331" t="s">
        <v>359</v>
      </c>
      <c r="C359" s="298" t="s">
        <v>347</v>
      </c>
      <c r="D359" s="59"/>
      <c r="E359" s="384" t="s">
        <v>276</v>
      </c>
      <c r="F359" s="300" t="s">
        <v>276</v>
      </c>
      <c r="G359" s="300" t="s">
        <v>276</v>
      </c>
      <c r="H359" s="300" t="s">
        <v>276</v>
      </c>
      <c r="I359" s="302" t="s">
        <v>276</v>
      </c>
      <c r="J359" s="302" t="s">
        <v>276</v>
      </c>
      <c r="K359" s="302" t="s">
        <v>276</v>
      </c>
      <c r="L359" s="301">
        <v>66</v>
      </c>
      <c r="M359" s="307" t="s">
        <v>276</v>
      </c>
      <c r="N359" s="310" t="s">
        <v>276</v>
      </c>
      <c r="O359" s="10"/>
      <c r="P359" s="303"/>
      <c r="Q359" s="303"/>
      <c r="R359" s="192"/>
      <c r="S359" s="192"/>
    </row>
    <row r="360" spans="2:19" ht="12.75">
      <c r="B360" s="331" t="s">
        <v>359</v>
      </c>
      <c r="C360" s="298" t="s">
        <v>349</v>
      </c>
      <c r="D360" s="59"/>
      <c r="E360" s="384" t="s">
        <v>276</v>
      </c>
      <c r="F360" s="307" t="s">
        <v>276</v>
      </c>
      <c r="G360" s="307" t="s">
        <v>276</v>
      </c>
      <c r="H360" s="307" t="s">
        <v>276</v>
      </c>
      <c r="I360" s="308" t="s">
        <v>276</v>
      </c>
      <c r="J360" s="308" t="s">
        <v>276</v>
      </c>
      <c r="K360" s="302" t="s">
        <v>276</v>
      </c>
      <c r="L360" s="301">
        <v>66</v>
      </c>
      <c r="M360" s="307" t="s">
        <v>276</v>
      </c>
      <c r="N360" s="307" t="s">
        <v>276</v>
      </c>
      <c r="O360" s="10"/>
      <c r="P360" s="303"/>
      <c r="Q360" s="303"/>
      <c r="R360" s="192"/>
      <c r="S360" s="192"/>
    </row>
    <row r="361" spans="2:19" ht="12.75">
      <c r="B361" s="331" t="s">
        <v>359</v>
      </c>
      <c r="C361" s="298" t="s">
        <v>319</v>
      </c>
      <c r="D361" s="207"/>
      <c r="E361" s="302" t="s">
        <v>276</v>
      </c>
      <c r="F361" s="307" t="s">
        <v>276</v>
      </c>
      <c r="G361" s="307" t="s">
        <v>276</v>
      </c>
      <c r="H361" s="307" t="s">
        <v>276</v>
      </c>
      <c r="I361" s="308" t="s">
        <v>276</v>
      </c>
      <c r="J361" s="308" t="s">
        <v>276</v>
      </c>
      <c r="K361" s="308" t="s">
        <v>276</v>
      </c>
      <c r="L361" s="307" t="s">
        <v>276</v>
      </c>
      <c r="M361" s="10">
        <v>66</v>
      </c>
      <c r="N361" s="310" t="s">
        <v>276</v>
      </c>
      <c r="O361" s="10"/>
      <c r="P361" s="303"/>
      <c r="Q361" s="303"/>
      <c r="R361" s="192"/>
      <c r="S361" s="192"/>
    </row>
    <row r="362" spans="2:19" ht="12.75">
      <c r="B362" s="331" t="s">
        <v>359</v>
      </c>
      <c r="C362" s="298" t="s">
        <v>297</v>
      </c>
      <c r="D362" s="207"/>
      <c r="E362" s="302" t="s">
        <v>276</v>
      </c>
      <c r="F362" s="307" t="s">
        <v>276</v>
      </c>
      <c r="G362" s="307" t="s">
        <v>276</v>
      </c>
      <c r="H362" s="307" t="s">
        <v>276</v>
      </c>
      <c r="I362" s="308" t="s">
        <v>276</v>
      </c>
      <c r="J362" s="308" t="s">
        <v>276</v>
      </c>
      <c r="K362" s="302" t="s">
        <v>276</v>
      </c>
      <c r="L362" s="300" t="s">
        <v>276</v>
      </c>
      <c r="M362" s="10">
        <v>66</v>
      </c>
      <c r="N362" s="307" t="s">
        <v>276</v>
      </c>
      <c r="O362" s="10"/>
      <c r="P362" s="303"/>
      <c r="Q362" s="303"/>
      <c r="R362" s="192"/>
      <c r="S362" s="192"/>
    </row>
    <row r="363" spans="2:19" ht="12.75">
      <c r="B363" s="331" t="s">
        <v>360</v>
      </c>
      <c r="C363" s="298" t="s">
        <v>303</v>
      </c>
      <c r="D363" s="207"/>
      <c r="E363" s="302" t="s">
        <v>276</v>
      </c>
      <c r="F363" s="307" t="s">
        <v>276</v>
      </c>
      <c r="G363" s="307" t="s">
        <v>276</v>
      </c>
      <c r="H363" s="307" t="s">
        <v>276</v>
      </c>
      <c r="I363" s="308" t="s">
        <v>276</v>
      </c>
      <c r="J363" s="10">
        <v>60</v>
      </c>
      <c r="K363" s="308" t="s">
        <v>276</v>
      </c>
      <c r="L363" s="307" t="s">
        <v>276</v>
      </c>
      <c r="M363" s="307" t="s">
        <v>276</v>
      </c>
      <c r="N363" s="307" t="s">
        <v>276</v>
      </c>
      <c r="O363" s="10"/>
      <c r="P363" s="10"/>
      <c r="Q363" s="10"/>
      <c r="R363" s="10"/>
      <c r="S363" s="10"/>
    </row>
    <row r="364" spans="2:19" ht="12.75">
      <c r="B364" s="331" t="s">
        <v>360</v>
      </c>
      <c r="C364" s="298" t="s">
        <v>214</v>
      </c>
      <c r="D364" s="207"/>
      <c r="E364" s="302" t="s">
        <v>276</v>
      </c>
      <c r="F364" s="10">
        <v>60</v>
      </c>
      <c r="G364" s="307" t="s">
        <v>276</v>
      </c>
      <c r="H364" s="307" t="s">
        <v>276</v>
      </c>
      <c r="I364" s="308" t="s">
        <v>276</v>
      </c>
      <c r="J364" s="308" t="s">
        <v>276</v>
      </c>
      <c r="K364" s="308" t="s">
        <v>276</v>
      </c>
      <c r="L364" s="307" t="s">
        <v>276</v>
      </c>
      <c r="M364" s="307" t="s">
        <v>276</v>
      </c>
      <c r="N364" s="307" t="s">
        <v>276</v>
      </c>
      <c r="O364" s="10"/>
      <c r="P364" s="303"/>
      <c r="Q364" s="303"/>
      <c r="R364" s="192"/>
      <c r="S364" s="192"/>
    </row>
    <row r="365" spans="2:19" ht="12.75">
      <c r="B365" s="331" t="s">
        <v>360</v>
      </c>
      <c r="C365" s="298" t="s">
        <v>294</v>
      </c>
      <c r="D365" s="207"/>
      <c r="E365" s="302" t="s">
        <v>276</v>
      </c>
      <c r="F365" s="307" t="s">
        <v>276</v>
      </c>
      <c r="G365" s="307" t="s">
        <v>276</v>
      </c>
      <c r="H365" s="307" t="s">
        <v>276</v>
      </c>
      <c r="I365" s="10">
        <v>60</v>
      </c>
      <c r="J365" s="308" t="s">
        <v>276</v>
      </c>
      <c r="K365" s="308" t="s">
        <v>276</v>
      </c>
      <c r="L365" s="307" t="s">
        <v>276</v>
      </c>
      <c r="M365" s="307" t="s">
        <v>276</v>
      </c>
      <c r="N365" s="307" t="s">
        <v>276</v>
      </c>
      <c r="O365" s="10"/>
      <c r="P365" s="303"/>
      <c r="Q365" s="303"/>
      <c r="R365" s="192"/>
      <c r="S365" s="192"/>
    </row>
    <row r="366" spans="2:19" ht="12.75">
      <c r="B366" s="304" t="s">
        <v>361</v>
      </c>
      <c r="C366" s="298" t="s">
        <v>362</v>
      </c>
      <c r="D366" s="207"/>
      <c r="E366" s="302" t="s">
        <v>276</v>
      </c>
      <c r="F366" s="307" t="s">
        <v>276</v>
      </c>
      <c r="G366" s="307" t="s">
        <v>276</v>
      </c>
      <c r="H366" s="307" t="s">
        <v>276</v>
      </c>
      <c r="I366" s="308" t="s">
        <v>276</v>
      </c>
      <c r="J366" s="308" t="s">
        <v>276</v>
      </c>
      <c r="K366" s="308" t="s">
        <v>276</v>
      </c>
      <c r="L366" s="303">
        <v>44</v>
      </c>
      <c r="M366" s="307" t="s">
        <v>276</v>
      </c>
      <c r="N366" s="307" t="s">
        <v>276</v>
      </c>
      <c r="O366" s="303"/>
      <c r="P366" s="303"/>
      <c r="Q366" s="303"/>
      <c r="R366" s="192"/>
      <c r="S366" s="192"/>
    </row>
    <row r="367" spans="2:19" ht="12.75">
      <c r="B367" s="304" t="s">
        <v>361</v>
      </c>
      <c r="C367" s="298" t="s">
        <v>363</v>
      </c>
      <c r="D367" s="207"/>
      <c r="E367" s="302" t="s">
        <v>276</v>
      </c>
      <c r="F367" s="307" t="s">
        <v>276</v>
      </c>
      <c r="G367" s="307" t="s">
        <v>276</v>
      </c>
      <c r="H367" s="307" t="s">
        <v>276</v>
      </c>
      <c r="I367" s="308" t="s">
        <v>276</v>
      </c>
      <c r="J367" s="308" t="s">
        <v>276</v>
      </c>
      <c r="K367" s="308" t="s">
        <v>276</v>
      </c>
      <c r="L367" s="307" t="s">
        <v>276</v>
      </c>
      <c r="M367" s="303">
        <v>44</v>
      </c>
      <c r="N367" s="307" t="s">
        <v>276</v>
      </c>
      <c r="O367" s="303"/>
      <c r="P367" s="303"/>
      <c r="Q367" s="303"/>
      <c r="R367" s="192"/>
      <c r="S367" s="192"/>
    </row>
    <row r="368" spans="2:19" ht="12.75">
      <c r="B368" s="304" t="s">
        <v>361</v>
      </c>
      <c r="C368" s="298" t="s">
        <v>364</v>
      </c>
      <c r="D368" s="207"/>
      <c r="E368" s="302" t="s">
        <v>276</v>
      </c>
      <c r="F368" s="307" t="s">
        <v>276</v>
      </c>
      <c r="G368" s="307" t="s">
        <v>276</v>
      </c>
      <c r="H368" s="307" t="s">
        <v>276</v>
      </c>
      <c r="I368" s="308" t="s">
        <v>276</v>
      </c>
      <c r="J368" s="308" t="s">
        <v>276</v>
      </c>
      <c r="K368" s="308" t="s">
        <v>276</v>
      </c>
      <c r="L368" s="307" t="s">
        <v>276</v>
      </c>
      <c r="M368" s="303">
        <v>44</v>
      </c>
      <c r="N368" s="307" t="s">
        <v>276</v>
      </c>
      <c r="O368" s="303"/>
      <c r="P368" s="303"/>
      <c r="Q368" s="303"/>
      <c r="R368" s="192"/>
      <c r="S368" s="192"/>
    </row>
    <row r="369" spans="2:19" ht="12.75">
      <c r="B369" s="304" t="s">
        <v>361</v>
      </c>
      <c r="C369" s="298" t="s">
        <v>340</v>
      </c>
      <c r="D369" s="207"/>
      <c r="E369" s="302" t="s">
        <v>276</v>
      </c>
      <c r="F369" s="307" t="s">
        <v>276</v>
      </c>
      <c r="G369" s="307" t="s">
        <v>276</v>
      </c>
      <c r="H369" s="307" t="s">
        <v>276</v>
      </c>
      <c r="I369" s="308" t="s">
        <v>276</v>
      </c>
      <c r="J369" s="308" t="s">
        <v>276</v>
      </c>
      <c r="K369" s="308" t="s">
        <v>276</v>
      </c>
      <c r="L369" s="307" t="s">
        <v>276</v>
      </c>
      <c r="M369" s="303">
        <v>44</v>
      </c>
      <c r="N369" s="307" t="s">
        <v>276</v>
      </c>
      <c r="O369" s="303"/>
      <c r="P369" s="303"/>
      <c r="Q369" s="303"/>
      <c r="R369" s="192"/>
      <c r="S369" s="192"/>
    </row>
    <row r="370" spans="2:19" ht="12.75">
      <c r="B370" s="304" t="s">
        <v>361</v>
      </c>
      <c r="C370" s="298" t="s">
        <v>365</v>
      </c>
      <c r="D370" s="207"/>
      <c r="E370" s="302" t="s">
        <v>276</v>
      </c>
      <c r="F370" s="300" t="s">
        <v>276</v>
      </c>
      <c r="G370" s="300" t="s">
        <v>276</v>
      </c>
      <c r="H370" s="307" t="s">
        <v>276</v>
      </c>
      <c r="I370" s="308" t="s">
        <v>276</v>
      </c>
      <c r="J370" s="308" t="s">
        <v>276</v>
      </c>
      <c r="K370" s="302" t="s">
        <v>276</v>
      </c>
      <c r="L370" s="300" t="s">
        <v>276</v>
      </c>
      <c r="M370" s="303">
        <v>44</v>
      </c>
      <c r="N370" s="307" t="s">
        <v>276</v>
      </c>
      <c r="O370" s="303"/>
      <c r="P370" s="303"/>
      <c r="Q370" s="303"/>
      <c r="R370" s="192"/>
      <c r="S370" s="192"/>
    </row>
    <row r="371" spans="2:19" ht="12.75">
      <c r="B371" s="304" t="s">
        <v>361</v>
      </c>
      <c r="C371" s="298" t="s">
        <v>324</v>
      </c>
      <c r="D371" s="207"/>
      <c r="E371" s="302" t="s">
        <v>276</v>
      </c>
      <c r="F371" s="307" t="s">
        <v>276</v>
      </c>
      <c r="G371" s="307" t="s">
        <v>276</v>
      </c>
      <c r="H371" s="307" t="s">
        <v>276</v>
      </c>
      <c r="I371" s="308" t="s">
        <v>276</v>
      </c>
      <c r="J371" s="308" t="s">
        <v>276</v>
      </c>
      <c r="K371" s="308" t="s">
        <v>276</v>
      </c>
      <c r="L371" s="307" t="s">
        <v>276</v>
      </c>
      <c r="M371" s="303">
        <v>44</v>
      </c>
      <c r="N371" s="307" t="s">
        <v>276</v>
      </c>
      <c r="O371" s="303"/>
      <c r="P371" s="303"/>
      <c r="Q371" s="303"/>
      <c r="R371" s="192"/>
      <c r="S371" s="192"/>
    </row>
    <row r="372" spans="2:19" ht="12.75">
      <c r="B372" s="304" t="s">
        <v>361</v>
      </c>
      <c r="C372" s="298" t="s">
        <v>326</v>
      </c>
      <c r="D372" s="207"/>
      <c r="E372" s="302" t="s">
        <v>276</v>
      </c>
      <c r="F372" s="307" t="s">
        <v>276</v>
      </c>
      <c r="G372" s="307" t="s">
        <v>276</v>
      </c>
      <c r="H372" s="307" t="s">
        <v>276</v>
      </c>
      <c r="I372" s="308" t="s">
        <v>276</v>
      </c>
      <c r="J372" s="308" t="s">
        <v>276</v>
      </c>
      <c r="K372" s="302" t="s">
        <v>276</v>
      </c>
      <c r="L372" s="300" t="s">
        <v>276</v>
      </c>
      <c r="M372" s="303">
        <v>44</v>
      </c>
      <c r="N372" s="310" t="s">
        <v>276</v>
      </c>
      <c r="O372" s="303"/>
      <c r="P372" s="303"/>
      <c r="Q372" s="303"/>
      <c r="R372" s="192"/>
      <c r="S372" s="192"/>
    </row>
    <row r="373" spans="2:19" ht="12.75">
      <c r="B373" s="331" t="s">
        <v>366</v>
      </c>
      <c r="C373" s="298" t="s">
        <v>143</v>
      </c>
      <c r="D373" s="207"/>
      <c r="E373" s="176">
        <v>40</v>
      </c>
      <c r="F373" s="307" t="s">
        <v>276</v>
      </c>
      <c r="G373" s="307" t="s">
        <v>276</v>
      </c>
      <c r="H373" s="307" t="s">
        <v>276</v>
      </c>
      <c r="I373" s="308" t="s">
        <v>276</v>
      </c>
      <c r="J373" s="308" t="s">
        <v>276</v>
      </c>
      <c r="K373" s="308" t="s">
        <v>276</v>
      </c>
      <c r="L373" s="307" t="s">
        <v>276</v>
      </c>
      <c r="M373" s="307" t="s">
        <v>276</v>
      </c>
      <c r="N373" s="307" t="s">
        <v>276</v>
      </c>
      <c r="O373" s="10"/>
      <c r="P373" s="303"/>
      <c r="Q373" s="303"/>
      <c r="R373" s="192"/>
      <c r="S373" s="192"/>
    </row>
    <row r="374" spans="2:19" ht="12.75">
      <c r="B374" s="331" t="s">
        <v>366</v>
      </c>
      <c r="C374" s="298" t="s">
        <v>337</v>
      </c>
      <c r="D374" s="207"/>
      <c r="E374" s="302" t="s">
        <v>276</v>
      </c>
      <c r="F374" s="303">
        <v>40</v>
      </c>
      <c r="G374" s="307" t="s">
        <v>276</v>
      </c>
      <c r="H374" s="307" t="s">
        <v>276</v>
      </c>
      <c r="I374" s="308" t="s">
        <v>276</v>
      </c>
      <c r="J374" s="308" t="s">
        <v>276</v>
      </c>
      <c r="K374" s="302" t="s">
        <v>276</v>
      </c>
      <c r="L374" s="300" t="s">
        <v>276</v>
      </c>
      <c r="M374" s="307" t="s">
        <v>276</v>
      </c>
      <c r="N374" s="307" t="s">
        <v>276</v>
      </c>
      <c r="O374" s="303"/>
      <c r="P374" s="303"/>
      <c r="Q374" s="303"/>
      <c r="R374" s="10"/>
      <c r="S374" s="192"/>
    </row>
    <row r="375" spans="2:19" ht="12.75">
      <c r="B375" s="331" t="s">
        <v>366</v>
      </c>
      <c r="C375" s="385" t="s">
        <v>367</v>
      </c>
      <c r="D375" s="37"/>
      <c r="E375" s="270">
        <v>40</v>
      </c>
      <c r="F375" s="307" t="s">
        <v>276</v>
      </c>
      <c r="G375" s="307" t="s">
        <v>276</v>
      </c>
      <c r="H375" s="307" t="s">
        <v>276</v>
      </c>
      <c r="I375" s="308" t="s">
        <v>276</v>
      </c>
      <c r="J375" s="308" t="s">
        <v>276</v>
      </c>
      <c r="K375" s="308" t="s">
        <v>276</v>
      </c>
      <c r="L375" s="307" t="s">
        <v>276</v>
      </c>
      <c r="M375" s="307" t="s">
        <v>276</v>
      </c>
      <c r="N375" s="307" t="s">
        <v>276</v>
      </c>
      <c r="O375" s="303"/>
      <c r="P375" s="303"/>
      <c r="Q375" s="303"/>
      <c r="R375" s="10"/>
      <c r="S375" s="192"/>
    </row>
    <row r="376" spans="2:19" ht="13.5" thickBot="1">
      <c r="B376" s="378" t="s">
        <v>366</v>
      </c>
      <c r="C376" s="319" t="s">
        <v>330</v>
      </c>
      <c r="D376" s="58"/>
      <c r="E376" s="183">
        <v>40</v>
      </c>
      <c r="F376" s="322" t="s">
        <v>276</v>
      </c>
      <c r="G376" s="322" t="s">
        <v>276</v>
      </c>
      <c r="H376" s="322" t="s">
        <v>276</v>
      </c>
      <c r="I376" s="324" t="s">
        <v>276</v>
      </c>
      <c r="J376" s="324" t="s">
        <v>276</v>
      </c>
      <c r="K376" s="323" t="s">
        <v>276</v>
      </c>
      <c r="L376" s="376" t="s">
        <v>276</v>
      </c>
      <c r="M376" s="322" t="s">
        <v>276</v>
      </c>
      <c r="N376" s="322" t="s">
        <v>276</v>
      </c>
      <c r="O376" s="325"/>
      <c r="P376" s="325"/>
      <c r="Q376" s="325"/>
      <c r="R376" s="183"/>
      <c r="S376" s="183"/>
    </row>
  </sheetData>
  <sheetProtection/>
  <conditionalFormatting sqref="E46:R58 E104:R108 E60:R70 E110:R115">
    <cfRule type="cellIs" priority="405" dxfId="536" operator="equal" stopIfTrue="1">
      <formula>0</formula>
    </cfRule>
    <cfRule type="containsBlanks" priority="406" dxfId="2" stopIfTrue="1">
      <formula>LEN(TRIM(E46))=0</formula>
    </cfRule>
    <cfRule type="expression" priority="409" dxfId="537" stopIfTrue="1">
      <formula>"small($E$42:$Q$42;1)"</formula>
    </cfRule>
    <cfRule type="cellIs" priority="410" dxfId="538" operator="equal" stopIfTrue="1">
      <formula>0</formula>
    </cfRule>
  </conditionalFormatting>
  <conditionalFormatting sqref="E46:Q47 E104:Q108 E110:Q114">
    <cfRule type="expression" priority="408" dxfId="537" stopIfTrue="1">
      <formula>"small($E$42:$Q$42;1)"</formula>
    </cfRule>
  </conditionalFormatting>
  <conditionalFormatting sqref="E46:R47 E104:R108 E110:R114">
    <cfRule type="containsBlanks" priority="407" dxfId="530" stopIfTrue="1">
      <formula>LEN(TRIM(E46))=0</formula>
    </cfRule>
  </conditionalFormatting>
  <conditionalFormatting sqref="H114:S115 H118:S118 H168:S171 F119:S124 E23:S24 E62:S62 F72:G73 F111:L115 G64:G66 F67:G67 F68:S68 F75:G89 G63:S63 E64:S64 H60:S67 G71:G74 H69:S89 E43:S58 F63:F66 F69:F74 F97:G98 H98:K98 F99:S108 H97:S97 F84:S89 L98:S99 G69 F168:S170 E169:E170 M111:S123 G116:L123 F116:F124 E63:E89 E171:S176 E26:S32 E34:S41 E60:F63 G60:S61 E91:E108 F91:S96 E110:E124 F110:S111 E126:S144 E146:S153 E155:S166">
    <cfRule type="cellIs" priority="381" dxfId="539" operator="equal" stopIfTrue="1">
      <formula>0</formula>
    </cfRule>
    <cfRule type="cellIs" priority="382" dxfId="540" operator="equal" stopIfTrue="1">
      <formula>0</formula>
    </cfRule>
    <cfRule type="cellIs" priority="383" dxfId="540" operator="equal" stopIfTrue="1">
      <formula>50</formula>
    </cfRule>
  </conditionalFormatting>
  <conditionalFormatting sqref="G118 G120 E118:E123">
    <cfRule type="cellIs" priority="179" dxfId="54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T1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406" customWidth="1"/>
    <col min="2" max="2" width="8.625" style="167" customWidth="1"/>
    <col min="3" max="3" width="21.25390625" style="6" customWidth="1"/>
    <col min="4" max="4" width="6.875" style="6" customWidth="1"/>
    <col min="5" max="5" width="4.625" style="3" customWidth="1"/>
    <col min="6" max="17" width="4.625" style="219" customWidth="1"/>
    <col min="18" max="19" width="4.625" style="3" customWidth="1"/>
    <col min="20" max="20" width="6.25390625" style="0" customWidth="1"/>
    <col min="23" max="23" width="10.75390625" style="0" customWidth="1"/>
  </cols>
  <sheetData>
    <row r="1" ht="13.5" thickBot="1"/>
    <row r="2" spans="3:15" ht="12.75">
      <c r="C2" s="22" t="s">
        <v>215</v>
      </c>
      <c r="D2" s="23">
        <v>1</v>
      </c>
      <c r="E2" s="24" t="s">
        <v>216</v>
      </c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3:15" ht="12.75">
      <c r="C3" s="26" t="s">
        <v>217</v>
      </c>
      <c r="D3" s="27">
        <v>2</v>
      </c>
      <c r="E3" s="28" t="s">
        <v>1</v>
      </c>
      <c r="F3" s="222"/>
      <c r="G3" s="222"/>
      <c r="H3" s="222"/>
      <c r="I3" s="222"/>
      <c r="J3" s="222"/>
      <c r="K3" s="222"/>
      <c r="L3" s="222"/>
      <c r="M3" s="222"/>
      <c r="N3" s="222"/>
      <c r="O3" s="223"/>
    </row>
    <row r="4" spans="3:15" ht="12.75">
      <c r="C4" s="97" t="s">
        <v>218</v>
      </c>
      <c r="D4" s="27">
        <v>3</v>
      </c>
      <c r="E4" s="28" t="s">
        <v>98</v>
      </c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3:15" ht="12.75">
      <c r="C5" s="97" t="s">
        <v>219</v>
      </c>
      <c r="D5" s="27">
        <v>4</v>
      </c>
      <c r="E5" s="28" t="s">
        <v>220</v>
      </c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3:15" ht="12.75">
      <c r="C6" s="97">
        <v>42519</v>
      </c>
      <c r="D6" s="10" t="s">
        <v>52</v>
      </c>
      <c r="E6" s="28" t="s">
        <v>148</v>
      </c>
      <c r="F6" s="222"/>
      <c r="G6" s="222"/>
      <c r="H6" s="222"/>
      <c r="I6" s="222"/>
      <c r="J6" s="222"/>
      <c r="K6" s="222"/>
      <c r="L6" s="222"/>
      <c r="M6" s="222"/>
      <c r="N6" s="222"/>
      <c r="O6" s="223"/>
    </row>
    <row r="7" spans="3:15" ht="12.75">
      <c r="C7" s="97" t="s">
        <v>221</v>
      </c>
      <c r="D7" s="10">
        <v>5</v>
      </c>
      <c r="E7" s="28" t="s">
        <v>53</v>
      </c>
      <c r="F7" s="222"/>
      <c r="G7" s="222"/>
      <c r="H7" s="222"/>
      <c r="I7" s="222"/>
      <c r="J7" s="222"/>
      <c r="K7" s="222"/>
      <c r="L7" s="222"/>
      <c r="M7" s="222"/>
      <c r="N7" s="222"/>
      <c r="O7" s="223"/>
    </row>
    <row r="8" spans="3:15" ht="12.75">
      <c r="C8" s="97" t="s">
        <v>222</v>
      </c>
      <c r="D8" s="10" t="s">
        <v>223</v>
      </c>
      <c r="E8" s="28" t="s">
        <v>33</v>
      </c>
      <c r="F8" s="222"/>
      <c r="G8" s="222"/>
      <c r="H8" s="222"/>
      <c r="I8" s="222"/>
      <c r="J8" s="222"/>
      <c r="K8" s="222"/>
      <c r="L8" s="222"/>
      <c r="M8" s="222"/>
      <c r="N8" s="222"/>
      <c r="O8" s="223"/>
    </row>
    <row r="9" spans="3:15" ht="12.75">
      <c r="C9" s="97" t="s">
        <v>224</v>
      </c>
      <c r="D9" s="27">
        <v>7</v>
      </c>
      <c r="E9" s="28" t="s">
        <v>23</v>
      </c>
      <c r="F9" s="222"/>
      <c r="G9" s="222"/>
      <c r="H9" s="222"/>
      <c r="I9" s="222"/>
      <c r="J9" s="222"/>
      <c r="K9" s="222"/>
      <c r="L9" s="222"/>
      <c r="M9" s="222"/>
      <c r="N9" s="222"/>
      <c r="O9" s="223"/>
    </row>
    <row r="10" spans="3:15" ht="12.75">
      <c r="C10" s="97" t="s">
        <v>225</v>
      </c>
      <c r="D10" s="10" t="s">
        <v>51</v>
      </c>
      <c r="E10" s="28" t="s">
        <v>36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3"/>
    </row>
    <row r="11" spans="3:15" ht="12.75">
      <c r="C11" s="97" t="s">
        <v>225</v>
      </c>
      <c r="D11" s="10" t="s">
        <v>226</v>
      </c>
      <c r="E11" s="28" t="s">
        <v>34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3"/>
    </row>
    <row r="12" spans="3:15" ht="12.75">
      <c r="C12" s="97" t="s">
        <v>227</v>
      </c>
      <c r="D12" s="10">
        <v>9</v>
      </c>
      <c r="E12" s="28" t="s">
        <v>149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3"/>
    </row>
    <row r="13" spans="3:15" ht="12.75">
      <c r="C13" s="97" t="s">
        <v>228</v>
      </c>
      <c r="D13" s="10">
        <v>10</v>
      </c>
      <c r="E13" s="28" t="s">
        <v>229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3"/>
    </row>
    <row r="14" spans="3:15" ht="12.75">
      <c r="C14" s="97" t="s">
        <v>230</v>
      </c>
      <c r="D14" s="27">
        <v>11</v>
      </c>
      <c r="E14" s="28" t="s">
        <v>24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3:15" ht="12.75">
      <c r="C15" s="97" t="s">
        <v>231</v>
      </c>
      <c r="D15" s="27">
        <v>12</v>
      </c>
      <c r="E15" s="28" t="s">
        <v>232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3"/>
    </row>
    <row r="16" spans="3:15" ht="12.75">
      <c r="C16" s="97" t="s">
        <v>233</v>
      </c>
      <c r="D16" s="27">
        <v>13</v>
      </c>
      <c r="E16" s="31" t="s">
        <v>35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4"/>
    </row>
    <row r="17" spans="3:15" ht="12.75">
      <c r="C17" s="97">
        <v>42609</v>
      </c>
      <c r="D17" s="27">
        <v>14</v>
      </c>
      <c r="E17" s="31" t="s">
        <v>150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4"/>
    </row>
    <row r="18" spans="3:15" ht="12.75">
      <c r="C18" s="97">
        <v>42610</v>
      </c>
      <c r="D18" s="27">
        <v>15</v>
      </c>
      <c r="E18" s="31" t="s">
        <v>151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4"/>
    </row>
    <row r="19" spans="3:15" ht="12.75">
      <c r="C19" s="97">
        <v>42616</v>
      </c>
      <c r="D19" s="27"/>
      <c r="E19" s="31" t="s">
        <v>152</v>
      </c>
      <c r="F19" s="222"/>
      <c r="G19" s="222"/>
      <c r="H19" s="222"/>
      <c r="I19" s="222"/>
      <c r="J19" s="222"/>
      <c r="K19" s="386"/>
      <c r="L19" s="222"/>
      <c r="M19" s="222"/>
      <c r="N19" s="222"/>
      <c r="O19" s="224"/>
    </row>
    <row r="20" spans="3:15" ht="13.5" thickBot="1">
      <c r="C20" s="98">
        <v>42617</v>
      </c>
      <c r="D20" s="32"/>
      <c r="E20" s="33" t="s">
        <v>153</v>
      </c>
      <c r="F20" s="225"/>
      <c r="G20" s="225"/>
      <c r="H20" s="225"/>
      <c r="I20" s="225"/>
      <c r="J20" s="225"/>
      <c r="K20" s="387"/>
      <c r="L20" s="225"/>
      <c r="M20" s="225"/>
      <c r="N20" s="225"/>
      <c r="O20" s="226"/>
    </row>
    <row r="21" spans="2:15" ht="13.5" thickBot="1">
      <c r="B21" s="388"/>
      <c r="C21" s="389"/>
      <c r="D21" s="390"/>
      <c r="E21" s="391"/>
      <c r="F21" s="392"/>
      <c r="G21" s="392"/>
      <c r="H21" s="392"/>
      <c r="I21" s="392"/>
      <c r="J21" s="392"/>
      <c r="K21" s="392"/>
      <c r="L21" s="392"/>
      <c r="M21" s="392"/>
      <c r="N21" s="392"/>
      <c r="O21" s="393"/>
    </row>
    <row r="22" spans="2:20" ht="13.5" thickBot="1">
      <c r="B22" s="168" t="s">
        <v>0</v>
      </c>
      <c r="C22" s="66" t="s">
        <v>195</v>
      </c>
      <c r="D22" s="64" t="s">
        <v>22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6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38" t="s">
        <v>21</v>
      </c>
    </row>
    <row r="23" spans="1:20" ht="12.75">
      <c r="A23" s="406">
        <v>1</v>
      </c>
      <c r="B23" s="169" t="s">
        <v>105</v>
      </c>
      <c r="C23" s="63" t="s">
        <v>41</v>
      </c>
      <c r="D23" s="69">
        <v>1966</v>
      </c>
      <c r="E23" s="198">
        <v>100</v>
      </c>
      <c r="F23" s="171">
        <v>100</v>
      </c>
      <c r="G23" s="171">
        <v>66</v>
      </c>
      <c r="H23" s="394">
        <v>0</v>
      </c>
      <c r="I23" s="394">
        <v>0</v>
      </c>
      <c r="J23" s="179">
        <v>0</v>
      </c>
      <c r="K23" s="179">
        <v>110</v>
      </c>
      <c r="L23" s="179">
        <v>100</v>
      </c>
      <c r="M23" s="179">
        <v>100</v>
      </c>
      <c r="N23" s="179">
        <v>100</v>
      </c>
      <c r="O23" s="179">
        <v>0</v>
      </c>
      <c r="P23" s="179">
        <v>100</v>
      </c>
      <c r="Q23" s="179">
        <v>120</v>
      </c>
      <c r="R23" s="395">
        <v>0</v>
      </c>
      <c r="S23" s="259">
        <v>0</v>
      </c>
      <c r="T23" s="154">
        <f aca="true" t="shared" si="0" ref="T23:T54">LARGE(E23:R23,1)+LARGE(E23:R23,2)+LARGE(E23:R23,3)+LARGE(E23:R23,4)+LARGE(E23:R23,5)+LARGE(E23:R23,6)+LARGE(E23:R23,7)+S23</f>
        <v>730</v>
      </c>
    </row>
    <row r="24" spans="1:20" ht="12.75">
      <c r="A24" s="406">
        <v>2</v>
      </c>
      <c r="B24" s="173" t="s">
        <v>104</v>
      </c>
      <c r="C24" s="62" t="s">
        <v>108</v>
      </c>
      <c r="D24" s="73">
        <v>1960</v>
      </c>
      <c r="E24" s="217">
        <v>60</v>
      </c>
      <c r="F24" s="179">
        <v>60</v>
      </c>
      <c r="G24" s="179">
        <v>88</v>
      </c>
      <c r="H24" s="179">
        <v>100</v>
      </c>
      <c r="I24" s="179">
        <v>100</v>
      </c>
      <c r="J24" s="179">
        <v>0</v>
      </c>
      <c r="K24" s="179">
        <v>88</v>
      </c>
      <c r="L24" s="179">
        <v>80</v>
      </c>
      <c r="M24" s="179">
        <v>80</v>
      </c>
      <c r="N24" s="179">
        <v>80</v>
      </c>
      <c r="O24" s="179">
        <v>110</v>
      </c>
      <c r="P24" s="179">
        <v>40</v>
      </c>
      <c r="Q24" s="179">
        <v>96</v>
      </c>
      <c r="R24" s="395">
        <v>0</v>
      </c>
      <c r="S24" s="259">
        <v>0</v>
      </c>
      <c r="T24" s="156">
        <f t="shared" si="0"/>
        <v>662</v>
      </c>
    </row>
    <row r="25" spans="1:20" ht="12.75">
      <c r="A25" s="406">
        <v>3</v>
      </c>
      <c r="B25" s="173" t="s">
        <v>155</v>
      </c>
      <c r="C25" s="289" t="s">
        <v>31</v>
      </c>
      <c r="D25" s="73">
        <v>1961</v>
      </c>
      <c r="E25" s="217">
        <v>80</v>
      </c>
      <c r="F25" s="395">
        <v>0</v>
      </c>
      <c r="G25" s="179">
        <v>88</v>
      </c>
      <c r="H25" s="395">
        <v>0</v>
      </c>
      <c r="I25" s="179">
        <v>100</v>
      </c>
      <c r="J25" s="179">
        <v>60</v>
      </c>
      <c r="K25" s="179">
        <v>88</v>
      </c>
      <c r="L25" s="179">
        <v>80</v>
      </c>
      <c r="M25" s="179">
        <v>80</v>
      </c>
      <c r="N25" s="179">
        <v>80</v>
      </c>
      <c r="O25" s="179">
        <v>0</v>
      </c>
      <c r="P25" s="179">
        <v>60</v>
      </c>
      <c r="Q25" s="179">
        <v>96</v>
      </c>
      <c r="R25" s="395">
        <v>0</v>
      </c>
      <c r="S25" s="259">
        <v>0</v>
      </c>
      <c r="T25" s="156">
        <f t="shared" si="0"/>
        <v>612</v>
      </c>
    </row>
    <row r="26" spans="1:20" ht="12.75">
      <c r="A26" s="406">
        <v>4</v>
      </c>
      <c r="B26" s="173" t="s">
        <v>159</v>
      </c>
      <c r="C26" s="62" t="s">
        <v>32</v>
      </c>
      <c r="D26" s="73">
        <v>1951</v>
      </c>
      <c r="E26" s="202">
        <v>80</v>
      </c>
      <c r="F26" s="395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100</v>
      </c>
      <c r="N26" s="179">
        <v>100</v>
      </c>
      <c r="O26" s="179">
        <v>0</v>
      </c>
      <c r="P26" s="179">
        <v>60</v>
      </c>
      <c r="Q26" s="179">
        <v>120</v>
      </c>
      <c r="R26" s="395">
        <v>0</v>
      </c>
      <c r="S26" s="259">
        <v>0</v>
      </c>
      <c r="T26" s="156">
        <f t="shared" si="0"/>
        <v>460</v>
      </c>
    </row>
    <row r="27" spans="1:20" ht="12.75">
      <c r="A27" s="406">
        <v>5</v>
      </c>
      <c r="B27" s="173" t="s">
        <v>160</v>
      </c>
      <c r="C27" s="62" t="s">
        <v>85</v>
      </c>
      <c r="D27" s="73">
        <v>1960</v>
      </c>
      <c r="E27" s="202">
        <v>0</v>
      </c>
      <c r="F27" s="179">
        <v>60</v>
      </c>
      <c r="G27" s="395">
        <v>0</v>
      </c>
      <c r="H27" s="179">
        <v>60</v>
      </c>
      <c r="I27" s="179">
        <v>60</v>
      </c>
      <c r="J27" s="179">
        <v>40</v>
      </c>
      <c r="K27" s="179">
        <v>44</v>
      </c>
      <c r="L27" s="179">
        <v>60</v>
      </c>
      <c r="M27" s="179">
        <v>60</v>
      </c>
      <c r="N27" s="179">
        <v>0</v>
      </c>
      <c r="O27" s="179">
        <v>66</v>
      </c>
      <c r="P27" s="179">
        <v>40</v>
      </c>
      <c r="Q27" s="179">
        <v>72</v>
      </c>
      <c r="R27" s="395">
        <v>0</v>
      </c>
      <c r="S27" s="259">
        <v>0</v>
      </c>
      <c r="T27" s="156">
        <f t="shared" si="0"/>
        <v>438</v>
      </c>
    </row>
    <row r="28" spans="1:20" ht="12.75">
      <c r="A28" s="406">
        <v>6</v>
      </c>
      <c r="B28" s="173" t="s">
        <v>161</v>
      </c>
      <c r="C28" s="62" t="s">
        <v>158</v>
      </c>
      <c r="D28" s="73">
        <v>1970</v>
      </c>
      <c r="E28" s="202">
        <v>0</v>
      </c>
      <c r="F28" s="395">
        <v>0</v>
      </c>
      <c r="G28" s="179">
        <v>110</v>
      </c>
      <c r="H28" s="179">
        <v>0</v>
      </c>
      <c r="I28" s="179">
        <v>0</v>
      </c>
      <c r="J28" s="179">
        <v>0</v>
      </c>
      <c r="K28" s="179">
        <v>0</v>
      </c>
      <c r="L28" s="179">
        <v>100</v>
      </c>
      <c r="M28" s="179">
        <v>0</v>
      </c>
      <c r="N28" s="179">
        <v>0</v>
      </c>
      <c r="O28" s="179">
        <v>0</v>
      </c>
      <c r="P28" s="179">
        <v>60</v>
      </c>
      <c r="Q28" s="179">
        <v>0</v>
      </c>
      <c r="R28" s="395">
        <v>0</v>
      </c>
      <c r="S28" s="259">
        <v>0</v>
      </c>
      <c r="T28" s="156">
        <f t="shared" si="0"/>
        <v>270</v>
      </c>
    </row>
    <row r="29" spans="1:20" ht="12.75">
      <c r="A29" s="406">
        <v>7</v>
      </c>
      <c r="B29" s="173" t="s">
        <v>194</v>
      </c>
      <c r="C29" s="62" t="s">
        <v>59</v>
      </c>
      <c r="D29" s="73">
        <v>1958</v>
      </c>
      <c r="E29" s="202">
        <v>100</v>
      </c>
      <c r="F29" s="179">
        <v>100</v>
      </c>
      <c r="G29" s="179">
        <v>66</v>
      </c>
      <c r="H29" s="395">
        <v>0</v>
      </c>
      <c r="I29" s="395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395">
        <v>0</v>
      </c>
      <c r="S29" s="259">
        <v>0</v>
      </c>
      <c r="T29" s="156">
        <f t="shared" si="0"/>
        <v>266</v>
      </c>
    </row>
    <row r="30" spans="1:20" ht="12.75">
      <c r="A30" s="406">
        <v>8</v>
      </c>
      <c r="B30" s="173" t="s">
        <v>194</v>
      </c>
      <c r="C30" s="62" t="s">
        <v>54</v>
      </c>
      <c r="D30" s="73">
        <v>1961</v>
      </c>
      <c r="E30" s="202">
        <v>0</v>
      </c>
      <c r="F30" s="395">
        <v>0</v>
      </c>
      <c r="G30" s="179">
        <v>66</v>
      </c>
      <c r="H30" s="179">
        <v>0</v>
      </c>
      <c r="I30" s="179">
        <v>80</v>
      </c>
      <c r="J30" s="179">
        <v>80</v>
      </c>
      <c r="K30" s="179">
        <v>0</v>
      </c>
      <c r="L30" s="179">
        <v>0</v>
      </c>
      <c r="M30" s="179">
        <v>0</v>
      </c>
      <c r="N30" s="179">
        <v>40</v>
      </c>
      <c r="O30" s="179">
        <v>0</v>
      </c>
      <c r="P30" s="179">
        <v>0</v>
      </c>
      <c r="Q30" s="179">
        <v>0</v>
      </c>
      <c r="R30" s="395">
        <v>0</v>
      </c>
      <c r="S30" s="259">
        <v>0</v>
      </c>
      <c r="T30" s="156">
        <f t="shared" si="0"/>
        <v>266</v>
      </c>
    </row>
    <row r="31" spans="1:20" ht="12.75">
      <c r="A31" s="406">
        <v>9</v>
      </c>
      <c r="B31" s="173" t="s">
        <v>169</v>
      </c>
      <c r="C31" s="62" t="s">
        <v>154</v>
      </c>
      <c r="D31" s="73">
        <v>1979</v>
      </c>
      <c r="E31" s="202">
        <v>0</v>
      </c>
      <c r="F31" s="395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110</v>
      </c>
      <c r="L31" s="179">
        <v>0</v>
      </c>
      <c r="M31" s="179">
        <v>0</v>
      </c>
      <c r="N31" s="179">
        <v>0</v>
      </c>
      <c r="O31" s="179">
        <v>0</v>
      </c>
      <c r="P31" s="179">
        <v>100</v>
      </c>
      <c r="Q31" s="179">
        <v>0</v>
      </c>
      <c r="R31" s="395">
        <v>0</v>
      </c>
      <c r="S31" s="259">
        <v>0</v>
      </c>
      <c r="T31" s="156">
        <f t="shared" si="0"/>
        <v>210</v>
      </c>
    </row>
    <row r="32" spans="1:20" ht="12.75">
      <c r="A32" s="406">
        <v>10</v>
      </c>
      <c r="B32" s="173" t="s">
        <v>170</v>
      </c>
      <c r="C32" s="62" t="s">
        <v>368</v>
      </c>
      <c r="D32" s="73">
        <v>1978</v>
      </c>
      <c r="E32" s="202">
        <v>0</v>
      </c>
      <c r="F32" s="395">
        <v>0</v>
      </c>
      <c r="G32" s="179">
        <v>110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80</v>
      </c>
      <c r="Q32" s="179">
        <v>0</v>
      </c>
      <c r="R32" s="395">
        <v>0</v>
      </c>
      <c r="S32" s="259">
        <v>0</v>
      </c>
      <c r="T32" s="156">
        <f t="shared" si="0"/>
        <v>190</v>
      </c>
    </row>
    <row r="33" spans="1:20" ht="12.75">
      <c r="A33" s="406">
        <v>11</v>
      </c>
      <c r="B33" s="173" t="s">
        <v>171</v>
      </c>
      <c r="C33" s="62" t="s">
        <v>251</v>
      </c>
      <c r="D33" s="73">
        <v>1956</v>
      </c>
      <c r="E33" s="202">
        <v>0</v>
      </c>
      <c r="F33" s="395">
        <v>0</v>
      </c>
      <c r="G33" s="179">
        <v>0</v>
      </c>
      <c r="H33" s="179">
        <v>0</v>
      </c>
      <c r="I33" s="179">
        <v>0</v>
      </c>
      <c r="J33" s="179">
        <v>60</v>
      </c>
      <c r="K33" s="179">
        <v>0</v>
      </c>
      <c r="L33" s="179">
        <v>0</v>
      </c>
      <c r="M33" s="179">
        <v>0</v>
      </c>
      <c r="N33" s="179">
        <v>60</v>
      </c>
      <c r="O33" s="179">
        <v>44</v>
      </c>
      <c r="P33" s="179">
        <v>0</v>
      </c>
      <c r="Q33" s="179">
        <v>0</v>
      </c>
      <c r="R33" s="395">
        <v>0</v>
      </c>
      <c r="S33" s="259">
        <v>0</v>
      </c>
      <c r="T33" s="156">
        <f t="shared" si="0"/>
        <v>164</v>
      </c>
    </row>
    <row r="34" spans="1:20" ht="12.75">
      <c r="A34" s="406">
        <v>12</v>
      </c>
      <c r="B34" s="173" t="s">
        <v>267</v>
      </c>
      <c r="C34" s="62" t="s">
        <v>168</v>
      </c>
      <c r="D34" s="73">
        <v>1963</v>
      </c>
      <c r="E34" s="202">
        <v>0</v>
      </c>
      <c r="F34" s="395">
        <v>0</v>
      </c>
      <c r="G34" s="395">
        <v>0</v>
      </c>
      <c r="H34" s="179">
        <v>0</v>
      </c>
      <c r="I34" s="179">
        <v>0</v>
      </c>
      <c r="J34" s="179">
        <v>40</v>
      </c>
      <c r="K34" s="179">
        <v>0</v>
      </c>
      <c r="L34" s="179">
        <v>60</v>
      </c>
      <c r="M34" s="179">
        <v>0</v>
      </c>
      <c r="N34" s="179">
        <v>60</v>
      </c>
      <c r="O34" s="179">
        <v>0</v>
      </c>
      <c r="P34" s="179">
        <v>0</v>
      </c>
      <c r="Q34" s="179">
        <v>0</v>
      </c>
      <c r="R34" s="395">
        <v>0</v>
      </c>
      <c r="S34" s="259">
        <v>0</v>
      </c>
      <c r="T34" s="156">
        <f t="shared" si="0"/>
        <v>160</v>
      </c>
    </row>
    <row r="35" spans="1:20" ht="12.75">
      <c r="A35" s="406">
        <v>13</v>
      </c>
      <c r="B35" s="173" t="s">
        <v>267</v>
      </c>
      <c r="C35" s="62" t="s">
        <v>101</v>
      </c>
      <c r="D35" s="73">
        <v>1955</v>
      </c>
      <c r="E35" s="202">
        <v>0</v>
      </c>
      <c r="F35" s="395">
        <v>0</v>
      </c>
      <c r="G35" s="395">
        <v>0</v>
      </c>
      <c r="H35" s="179">
        <v>100</v>
      </c>
      <c r="I35" s="179">
        <v>60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395">
        <v>0</v>
      </c>
      <c r="S35" s="259">
        <v>0</v>
      </c>
      <c r="T35" s="156">
        <f t="shared" si="0"/>
        <v>160</v>
      </c>
    </row>
    <row r="36" spans="1:20" ht="12.75">
      <c r="A36" s="406">
        <v>14</v>
      </c>
      <c r="B36" s="173" t="s">
        <v>267</v>
      </c>
      <c r="C36" s="62" t="s">
        <v>55</v>
      </c>
      <c r="D36" s="73">
        <v>1962</v>
      </c>
      <c r="E36" s="202">
        <v>0</v>
      </c>
      <c r="F36" s="395">
        <v>0</v>
      </c>
      <c r="G36" s="179">
        <v>0</v>
      </c>
      <c r="H36" s="179">
        <v>0</v>
      </c>
      <c r="I36" s="179">
        <v>80</v>
      </c>
      <c r="J36" s="179">
        <v>80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0</v>
      </c>
      <c r="R36" s="395">
        <v>0</v>
      </c>
      <c r="S36" s="259">
        <v>0</v>
      </c>
      <c r="T36" s="156">
        <f t="shared" si="0"/>
        <v>160</v>
      </c>
    </row>
    <row r="37" spans="1:20" ht="12.75">
      <c r="A37" s="406">
        <v>15</v>
      </c>
      <c r="B37" s="173" t="s">
        <v>182</v>
      </c>
      <c r="C37" s="62" t="s">
        <v>369</v>
      </c>
      <c r="D37" s="73">
        <v>1973</v>
      </c>
      <c r="E37" s="202">
        <v>0</v>
      </c>
      <c r="F37" s="395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110</v>
      </c>
      <c r="P37" s="179">
        <v>40</v>
      </c>
      <c r="Q37" s="179">
        <v>0</v>
      </c>
      <c r="R37" s="395">
        <v>0</v>
      </c>
      <c r="S37" s="259">
        <v>0</v>
      </c>
      <c r="T37" s="156">
        <f t="shared" si="0"/>
        <v>150</v>
      </c>
    </row>
    <row r="38" spans="1:20" ht="12.75">
      <c r="A38" s="406">
        <v>16</v>
      </c>
      <c r="B38" s="173" t="s">
        <v>197</v>
      </c>
      <c r="C38" s="62" t="s">
        <v>167</v>
      </c>
      <c r="D38" s="73">
        <v>1962</v>
      </c>
      <c r="E38" s="202">
        <v>0</v>
      </c>
      <c r="F38" s="395">
        <v>0</v>
      </c>
      <c r="G38" s="179">
        <v>0</v>
      </c>
      <c r="H38" s="179">
        <v>0</v>
      </c>
      <c r="I38" s="179">
        <v>0</v>
      </c>
      <c r="J38" s="179">
        <v>100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40</v>
      </c>
      <c r="Q38" s="179">
        <v>0</v>
      </c>
      <c r="R38" s="395">
        <v>0</v>
      </c>
      <c r="S38" s="259">
        <v>0</v>
      </c>
      <c r="T38" s="156">
        <f t="shared" si="0"/>
        <v>140</v>
      </c>
    </row>
    <row r="39" spans="1:20" ht="12.75">
      <c r="A39" s="406">
        <v>17</v>
      </c>
      <c r="B39" s="173" t="s">
        <v>197</v>
      </c>
      <c r="C39" s="62" t="s">
        <v>370</v>
      </c>
      <c r="D39" s="73"/>
      <c r="E39" s="202">
        <v>0</v>
      </c>
      <c r="F39" s="395">
        <v>0</v>
      </c>
      <c r="G39" s="179">
        <v>0</v>
      </c>
      <c r="H39" s="179">
        <v>0</v>
      </c>
      <c r="I39" s="179">
        <v>0</v>
      </c>
      <c r="J39" s="179">
        <v>100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40</v>
      </c>
      <c r="Q39" s="179">
        <v>0</v>
      </c>
      <c r="R39" s="395">
        <v>0</v>
      </c>
      <c r="S39" s="259">
        <v>0</v>
      </c>
      <c r="T39" s="156">
        <f t="shared" si="0"/>
        <v>140</v>
      </c>
    </row>
    <row r="40" spans="1:20" ht="12.75">
      <c r="A40" s="406">
        <v>18</v>
      </c>
      <c r="B40" s="173" t="s">
        <v>191</v>
      </c>
      <c r="C40" s="62" t="s">
        <v>239</v>
      </c>
      <c r="D40" s="73">
        <v>1960</v>
      </c>
      <c r="E40" s="202">
        <v>0</v>
      </c>
      <c r="F40" s="395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66</v>
      </c>
      <c r="P40" s="179">
        <v>0</v>
      </c>
      <c r="Q40" s="179">
        <v>72</v>
      </c>
      <c r="R40" s="395">
        <v>0</v>
      </c>
      <c r="S40" s="259">
        <v>0</v>
      </c>
      <c r="T40" s="156">
        <f t="shared" si="0"/>
        <v>138</v>
      </c>
    </row>
    <row r="41" spans="1:20" ht="12.75">
      <c r="A41" s="406">
        <v>19</v>
      </c>
      <c r="B41" s="173" t="s">
        <v>192</v>
      </c>
      <c r="C41" s="62" t="s">
        <v>9</v>
      </c>
      <c r="D41" s="73">
        <v>1952</v>
      </c>
      <c r="E41" s="202">
        <v>0</v>
      </c>
      <c r="F41" s="395">
        <v>0</v>
      </c>
      <c r="G41" s="179">
        <v>44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44</v>
      </c>
      <c r="P41" s="179">
        <v>40</v>
      </c>
      <c r="Q41" s="179">
        <v>0</v>
      </c>
      <c r="R41" s="395">
        <v>0</v>
      </c>
      <c r="S41" s="259">
        <v>0</v>
      </c>
      <c r="T41" s="156">
        <f t="shared" si="0"/>
        <v>128</v>
      </c>
    </row>
    <row r="42" spans="1:20" ht="12.75">
      <c r="A42" s="406">
        <v>20</v>
      </c>
      <c r="B42" s="173" t="s">
        <v>193</v>
      </c>
      <c r="C42" s="62" t="s">
        <v>118</v>
      </c>
      <c r="D42" s="73">
        <v>1960</v>
      </c>
      <c r="E42" s="202">
        <v>0</v>
      </c>
      <c r="F42" s="395">
        <v>0</v>
      </c>
      <c r="G42" s="179">
        <v>66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179">
        <v>60</v>
      </c>
      <c r="O42" s="179">
        <v>0</v>
      </c>
      <c r="P42" s="179">
        <v>0</v>
      </c>
      <c r="Q42" s="179">
        <v>0</v>
      </c>
      <c r="R42" s="395">
        <v>0</v>
      </c>
      <c r="S42" s="259">
        <v>0</v>
      </c>
      <c r="T42" s="156">
        <f t="shared" si="0"/>
        <v>126</v>
      </c>
    </row>
    <row r="43" spans="1:20" ht="12.75">
      <c r="A43" s="406">
        <v>21</v>
      </c>
      <c r="B43" s="173" t="s">
        <v>497</v>
      </c>
      <c r="C43" s="62" t="s">
        <v>254</v>
      </c>
      <c r="D43" s="73">
        <v>1958</v>
      </c>
      <c r="E43" s="190">
        <v>0</v>
      </c>
      <c r="F43" s="179">
        <v>0</v>
      </c>
      <c r="G43" s="179">
        <v>0</v>
      </c>
      <c r="H43" s="179">
        <v>80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40</v>
      </c>
      <c r="O43" s="179">
        <v>0</v>
      </c>
      <c r="P43" s="179">
        <v>0</v>
      </c>
      <c r="Q43" s="179">
        <v>0</v>
      </c>
      <c r="R43" s="395">
        <v>0</v>
      </c>
      <c r="S43" s="259">
        <v>0</v>
      </c>
      <c r="T43" s="156">
        <f t="shared" si="0"/>
        <v>120</v>
      </c>
    </row>
    <row r="44" spans="1:20" ht="12.75">
      <c r="A44" s="406">
        <v>22</v>
      </c>
      <c r="B44" s="173" t="s">
        <v>497</v>
      </c>
      <c r="C44" s="62" t="s">
        <v>109</v>
      </c>
      <c r="D44" s="73">
        <v>1941</v>
      </c>
      <c r="E44" s="202">
        <v>0</v>
      </c>
      <c r="F44" s="395">
        <v>0</v>
      </c>
      <c r="G44" s="179">
        <v>0</v>
      </c>
      <c r="H44" s="179">
        <v>0</v>
      </c>
      <c r="I44" s="179">
        <v>0</v>
      </c>
      <c r="J44" s="179">
        <v>0</v>
      </c>
      <c r="K44" s="179">
        <v>0</v>
      </c>
      <c r="L44" s="179">
        <v>60</v>
      </c>
      <c r="M44" s="179">
        <v>60</v>
      </c>
      <c r="N44" s="179">
        <v>0</v>
      </c>
      <c r="O44" s="179">
        <v>0</v>
      </c>
      <c r="P44" s="179">
        <v>0</v>
      </c>
      <c r="Q44" s="179">
        <v>0</v>
      </c>
      <c r="R44" s="395">
        <v>0</v>
      </c>
      <c r="S44" s="259">
        <v>0</v>
      </c>
      <c r="T44" s="156">
        <f t="shared" si="0"/>
        <v>120</v>
      </c>
    </row>
    <row r="45" spans="1:20" ht="12.75">
      <c r="A45" s="406">
        <v>23</v>
      </c>
      <c r="B45" s="173" t="s">
        <v>498</v>
      </c>
      <c r="C45" s="62" t="s">
        <v>48</v>
      </c>
      <c r="D45" s="73">
        <v>1962</v>
      </c>
      <c r="E45" s="202">
        <v>0</v>
      </c>
      <c r="F45" s="395">
        <v>0</v>
      </c>
      <c r="G45" s="179">
        <v>44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66</v>
      </c>
      <c r="P45" s="179">
        <v>0</v>
      </c>
      <c r="Q45" s="179">
        <v>0</v>
      </c>
      <c r="R45" s="395">
        <v>0</v>
      </c>
      <c r="S45" s="259">
        <v>0</v>
      </c>
      <c r="T45" s="156">
        <f t="shared" si="0"/>
        <v>110</v>
      </c>
    </row>
    <row r="46" spans="1:20" ht="12.75">
      <c r="A46" s="406">
        <v>24</v>
      </c>
      <c r="B46" s="173" t="s">
        <v>499</v>
      </c>
      <c r="C46" s="62" t="s">
        <v>265</v>
      </c>
      <c r="D46" s="73">
        <v>1951</v>
      </c>
      <c r="E46" s="190">
        <v>0</v>
      </c>
      <c r="F46" s="179">
        <v>0</v>
      </c>
      <c r="G46" s="179">
        <v>0</v>
      </c>
      <c r="H46" s="179">
        <v>80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9">
        <v>0</v>
      </c>
      <c r="Q46" s="179">
        <v>0</v>
      </c>
      <c r="R46" s="395">
        <v>0</v>
      </c>
      <c r="S46" s="259">
        <v>0</v>
      </c>
      <c r="T46" s="156">
        <f t="shared" si="0"/>
        <v>80</v>
      </c>
    </row>
    <row r="47" spans="1:20" ht="12.75">
      <c r="A47" s="406">
        <v>25</v>
      </c>
      <c r="B47" s="173" t="s">
        <v>499</v>
      </c>
      <c r="C47" s="62" t="s">
        <v>371</v>
      </c>
      <c r="D47" s="73">
        <v>1977</v>
      </c>
      <c r="E47" s="202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80</v>
      </c>
      <c r="Q47" s="179">
        <v>0</v>
      </c>
      <c r="R47" s="395">
        <v>0</v>
      </c>
      <c r="S47" s="259">
        <v>0</v>
      </c>
      <c r="T47" s="156">
        <f t="shared" si="0"/>
        <v>80</v>
      </c>
    </row>
    <row r="48" spans="1:20" ht="12.75">
      <c r="A48" s="406">
        <v>26</v>
      </c>
      <c r="B48" s="173" t="s">
        <v>499</v>
      </c>
      <c r="C48" s="62" t="s">
        <v>8</v>
      </c>
      <c r="D48" s="73">
        <v>1953</v>
      </c>
      <c r="E48" s="202">
        <v>0</v>
      </c>
      <c r="F48" s="199">
        <v>0</v>
      </c>
      <c r="G48" s="199">
        <v>0</v>
      </c>
      <c r="H48" s="199">
        <v>0</v>
      </c>
      <c r="I48" s="179">
        <v>40</v>
      </c>
      <c r="J48" s="179">
        <v>0</v>
      </c>
      <c r="K48" s="179">
        <v>0</v>
      </c>
      <c r="L48" s="179">
        <v>0</v>
      </c>
      <c r="M48" s="179">
        <v>40</v>
      </c>
      <c r="N48" s="179">
        <v>0</v>
      </c>
      <c r="O48" s="179">
        <v>0</v>
      </c>
      <c r="P48" s="179">
        <v>0</v>
      </c>
      <c r="Q48" s="179">
        <v>0</v>
      </c>
      <c r="R48" s="395">
        <v>0</v>
      </c>
      <c r="S48" s="259">
        <v>0</v>
      </c>
      <c r="T48" s="156">
        <f t="shared" si="0"/>
        <v>80</v>
      </c>
    </row>
    <row r="49" spans="1:20" ht="12.75">
      <c r="A49" s="406">
        <v>27</v>
      </c>
      <c r="B49" s="173" t="s">
        <v>499</v>
      </c>
      <c r="C49" s="62" t="s">
        <v>372</v>
      </c>
      <c r="D49" s="73">
        <v>1967</v>
      </c>
      <c r="E49" s="202">
        <v>0</v>
      </c>
      <c r="F49" s="179">
        <v>80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395">
        <v>0</v>
      </c>
      <c r="S49" s="259">
        <v>0</v>
      </c>
      <c r="T49" s="156">
        <f t="shared" si="0"/>
        <v>80</v>
      </c>
    </row>
    <row r="50" spans="1:20" ht="12.75">
      <c r="A50" s="406">
        <v>28</v>
      </c>
      <c r="B50" s="173" t="s">
        <v>499</v>
      </c>
      <c r="C50" s="62" t="s">
        <v>245</v>
      </c>
      <c r="D50" s="73">
        <v>1962</v>
      </c>
      <c r="E50" s="202">
        <v>0</v>
      </c>
      <c r="F50" s="179">
        <v>80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395">
        <v>0</v>
      </c>
      <c r="S50" s="259">
        <v>0</v>
      </c>
      <c r="T50" s="156">
        <f t="shared" si="0"/>
        <v>80</v>
      </c>
    </row>
    <row r="51" spans="1:20" ht="12.75">
      <c r="A51" s="406">
        <v>29</v>
      </c>
      <c r="B51" s="173" t="s">
        <v>500</v>
      </c>
      <c r="C51" s="62" t="s">
        <v>127</v>
      </c>
      <c r="D51" s="73">
        <v>1970</v>
      </c>
      <c r="E51" s="202">
        <v>0</v>
      </c>
      <c r="F51" s="395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66</v>
      </c>
      <c r="P51" s="179">
        <v>0</v>
      </c>
      <c r="Q51" s="179">
        <v>0</v>
      </c>
      <c r="R51" s="395">
        <v>0</v>
      </c>
      <c r="S51" s="259">
        <v>0</v>
      </c>
      <c r="T51" s="156">
        <f t="shared" si="0"/>
        <v>66</v>
      </c>
    </row>
    <row r="52" spans="1:20" ht="12.75">
      <c r="A52" s="406">
        <v>30</v>
      </c>
      <c r="B52" s="173" t="s">
        <v>500</v>
      </c>
      <c r="C52" s="62" t="s">
        <v>269</v>
      </c>
      <c r="D52" s="73">
        <v>1945</v>
      </c>
      <c r="E52" s="202">
        <v>0</v>
      </c>
      <c r="F52" s="395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66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395">
        <v>0</v>
      </c>
      <c r="S52" s="259">
        <v>0</v>
      </c>
      <c r="T52" s="156">
        <f t="shared" si="0"/>
        <v>66</v>
      </c>
    </row>
    <row r="53" spans="1:20" ht="12.75">
      <c r="A53" s="406">
        <v>31</v>
      </c>
      <c r="B53" s="173" t="s">
        <v>374</v>
      </c>
      <c r="C53" s="62" t="s">
        <v>373</v>
      </c>
      <c r="D53" s="74">
        <v>1958</v>
      </c>
      <c r="E53" s="202">
        <v>0</v>
      </c>
      <c r="F53" s="395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66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395">
        <v>0</v>
      </c>
      <c r="S53" s="259">
        <v>0</v>
      </c>
      <c r="T53" s="156">
        <f t="shared" si="0"/>
        <v>66</v>
      </c>
    </row>
    <row r="54" spans="1:20" ht="12.75">
      <c r="A54" s="406">
        <v>32</v>
      </c>
      <c r="B54" s="173" t="s">
        <v>374</v>
      </c>
      <c r="C54" s="59" t="s">
        <v>180</v>
      </c>
      <c r="D54" s="74">
        <v>1946</v>
      </c>
      <c r="E54" s="202">
        <v>0</v>
      </c>
      <c r="F54" s="395">
        <v>0</v>
      </c>
      <c r="G54" s="395">
        <v>0</v>
      </c>
      <c r="H54" s="179">
        <v>60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179">
        <v>0</v>
      </c>
      <c r="P54" s="179">
        <v>0</v>
      </c>
      <c r="Q54" s="179">
        <v>0</v>
      </c>
      <c r="R54" s="395">
        <v>0</v>
      </c>
      <c r="S54" s="259">
        <v>0</v>
      </c>
      <c r="T54" s="156">
        <f t="shared" si="0"/>
        <v>60</v>
      </c>
    </row>
    <row r="55" spans="1:20" ht="12.75">
      <c r="A55" s="406">
        <v>33</v>
      </c>
      <c r="B55" s="173" t="s">
        <v>374</v>
      </c>
      <c r="C55" s="59" t="s">
        <v>259</v>
      </c>
      <c r="D55" s="74">
        <v>1957</v>
      </c>
      <c r="E55" s="202">
        <v>0</v>
      </c>
      <c r="F55" s="395">
        <v>0</v>
      </c>
      <c r="G55" s="395">
        <v>0</v>
      </c>
      <c r="H55" s="179">
        <v>60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79">
        <v>0</v>
      </c>
      <c r="Q55" s="179">
        <v>0</v>
      </c>
      <c r="R55" s="395">
        <v>0</v>
      </c>
      <c r="S55" s="259">
        <v>0</v>
      </c>
      <c r="T55" s="156">
        <f aca="true" t="shared" si="1" ref="T55:T77">LARGE(E55:R55,1)+LARGE(E55:R55,2)+LARGE(E55:R55,3)+LARGE(E55:R55,4)+LARGE(E55:R55,5)+LARGE(E55:R55,6)+LARGE(E55:R55,7)+S55</f>
        <v>60</v>
      </c>
    </row>
    <row r="56" spans="1:20" ht="12.75">
      <c r="A56" s="406">
        <v>34</v>
      </c>
      <c r="B56" s="173" t="s">
        <v>374</v>
      </c>
      <c r="C56" s="59" t="s">
        <v>94</v>
      </c>
      <c r="D56" s="74">
        <v>1962</v>
      </c>
      <c r="E56" s="202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60</v>
      </c>
      <c r="K56" s="179">
        <v>0</v>
      </c>
      <c r="L56" s="179">
        <v>0</v>
      </c>
      <c r="M56" s="179">
        <v>0</v>
      </c>
      <c r="N56" s="179">
        <v>0</v>
      </c>
      <c r="O56" s="179">
        <v>0</v>
      </c>
      <c r="P56" s="179">
        <v>0</v>
      </c>
      <c r="Q56" s="179">
        <v>0</v>
      </c>
      <c r="R56" s="395">
        <v>0</v>
      </c>
      <c r="S56" s="259">
        <v>0</v>
      </c>
      <c r="T56" s="156">
        <f t="shared" si="1"/>
        <v>60</v>
      </c>
    </row>
    <row r="57" spans="1:20" ht="12.75">
      <c r="A57" s="406">
        <v>35</v>
      </c>
      <c r="B57" s="173" t="s">
        <v>374</v>
      </c>
      <c r="C57" s="59" t="s">
        <v>375</v>
      </c>
      <c r="D57" s="74"/>
      <c r="E57" s="202">
        <v>0</v>
      </c>
      <c r="F57" s="395">
        <v>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  <c r="O57" s="179">
        <v>0</v>
      </c>
      <c r="P57" s="179">
        <v>60</v>
      </c>
      <c r="Q57" s="179">
        <v>0</v>
      </c>
      <c r="R57" s="395">
        <v>0</v>
      </c>
      <c r="S57" s="259">
        <v>0</v>
      </c>
      <c r="T57" s="156">
        <f t="shared" si="1"/>
        <v>60</v>
      </c>
    </row>
    <row r="58" spans="1:20" ht="12.75">
      <c r="A58" s="406">
        <v>36</v>
      </c>
      <c r="B58" s="173" t="s">
        <v>374</v>
      </c>
      <c r="C58" s="59" t="s">
        <v>156</v>
      </c>
      <c r="D58" s="74">
        <v>1973</v>
      </c>
      <c r="E58" s="202">
        <v>0</v>
      </c>
      <c r="F58" s="395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60</v>
      </c>
      <c r="N58" s="179">
        <v>0</v>
      </c>
      <c r="O58" s="179">
        <v>0</v>
      </c>
      <c r="P58" s="179">
        <v>0</v>
      </c>
      <c r="Q58" s="179">
        <v>0</v>
      </c>
      <c r="R58" s="395">
        <v>0</v>
      </c>
      <c r="S58" s="259">
        <v>0</v>
      </c>
      <c r="T58" s="156">
        <f t="shared" si="1"/>
        <v>60</v>
      </c>
    </row>
    <row r="59" spans="1:20" ht="12.75">
      <c r="A59" s="406">
        <v>37</v>
      </c>
      <c r="B59" s="173" t="s">
        <v>374</v>
      </c>
      <c r="C59" s="59" t="s">
        <v>43</v>
      </c>
      <c r="D59" s="74">
        <v>1961</v>
      </c>
      <c r="E59" s="202">
        <v>60</v>
      </c>
      <c r="F59" s="395">
        <v>0</v>
      </c>
      <c r="G59" s="179">
        <v>0</v>
      </c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395">
        <v>0</v>
      </c>
      <c r="S59" s="259">
        <v>0</v>
      </c>
      <c r="T59" s="156">
        <f t="shared" si="1"/>
        <v>60</v>
      </c>
    </row>
    <row r="60" spans="1:20" ht="12.75">
      <c r="A60" s="406">
        <v>38</v>
      </c>
      <c r="B60" s="173" t="s">
        <v>374</v>
      </c>
      <c r="C60" s="59" t="s">
        <v>236</v>
      </c>
      <c r="D60" s="74">
        <v>1975</v>
      </c>
      <c r="E60" s="202">
        <v>0</v>
      </c>
      <c r="F60" s="395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60</v>
      </c>
      <c r="O60" s="179">
        <v>0</v>
      </c>
      <c r="P60" s="179">
        <v>0</v>
      </c>
      <c r="Q60" s="179">
        <v>0</v>
      </c>
      <c r="R60" s="395">
        <v>0</v>
      </c>
      <c r="S60" s="259">
        <v>0</v>
      </c>
      <c r="T60" s="156">
        <f t="shared" si="1"/>
        <v>60</v>
      </c>
    </row>
    <row r="61" spans="1:20" ht="12.75">
      <c r="A61" s="406">
        <v>39</v>
      </c>
      <c r="B61" s="173" t="s">
        <v>374</v>
      </c>
      <c r="C61" s="59" t="s">
        <v>133</v>
      </c>
      <c r="D61" s="74">
        <v>1944</v>
      </c>
      <c r="E61" s="202">
        <v>0</v>
      </c>
      <c r="F61" s="395">
        <v>0</v>
      </c>
      <c r="G61" s="179">
        <v>0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60</v>
      </c>
      <c r="N61" s="179">
        <v>0</v>
      </c>
      <c r="O61" s="179">
        <v>0</v>
      </c>
      <c r="P61" s="179">
        <v>0</v>
      </c>
      <c r="Q61" s="179">
        <v>0</v>
      </c>
      <c r="R61" s="395">
        <v>0</v>
      </c>
      <c r="S61" s="259">
        <v>0</v>
      </c>
      <c r="T61" s="156">
        <f t="shared" si="1"/>
        <v>60</v>
      </c>
    </row>
    <row r="62" spans="1:20" ht="12.75">
      <c r="A62" s="406">
        <v>40</v>
      </c>
      <c r="B62" s="173" t="s">
        <v>374</v>
      </c>
      <c r="C62" s="59" t="s">
        <v>260</v>
      </c>
      <c r="D62" s="74">
        <v>1958</v>
      </c>
      <c r="E62" s="202">
        <v>0</v>
      </c>
      <c r="F62" s="395">
        <v>0</v>
      </c>
      <c r="G62" s="179">
        <v>0</v>
      </c>
      <c r="H62" s="179">
        <v>60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0</v>
      </c>
      <c r="R62" s="395">
        <v>0</v>
      </c>
      <c r="S62" s="259">
        <v>0</v>
      </c>
      <c r="T62" s="156">
        <f t="shared" si="1"/>
        <v>60</v>
      </c>
    </row>
    <row r="63" spans="1:20" ht="12.75">
      <c r="A63" s="406">
        <v>41</v>
      </c>
      <c r="B63" s="173" t="s">
        <v>374</v>
      </c>
      <c r="C63" s="59" t="s">
        <v>100</v>
      </c>
      <c r="D63" s="74">
        <v>1960</v>
      </c>
      <c r="E63" s="202">
        <v>0</v>
      </c>
      <c r="F63" s="395">
        <v>0</v>
      </c>
      <c r="G63" s="179">
        <v>0</v>
      </c>
      <c r="H63" s="179">
        <v>0</v>
      </c>
      <c r="I63" s="179">
        <v>0</v>
      </c>
      <c r="J63" s="179">
        <v>60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0</v>
      </c>
      <c r="Q63" s="179">
        <v>0</v>
      </c>
      <c r="R63" s="395">
        <v>0</v>
      </c>
      <c r="S63" s="259">
        <v>0</v>
      </c>
      <c r="T63" s="156">
        <f t="shared" si="1"/>
        <v>60</v>
      </c>
    </row>
    <row r="64" spans="1:20" ht="12.75">
      <c r="A64" s="406">
        <v>42</v>
      </c>
      <c r="B64" s="173" t="s">
        <v>374</v>
      </c>
      <c r="C64" s="59" t="s">
        <v>248</v>
      </c>
      <c r="D64" s="74">
        <v>1963</v>
      </c>
      <c r="E64" s="202">
        <v>0</v>
      </c>
      <c r="F64" s="395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60</v>
      </c>
      <c r="M64" s="179">
        <v>0</v>
      </c>
      <c r="N64" s="179">
        <v>0</v>
      </c>
      <c r="O64" s="179">
        <v>0</v>
      </c>
      <c r="P64" s="179">
        <v>0</v>
      </c>
      <c r="Q64" s="179">
        <v>0</v>
      </c>
      <c r="R64" s="395">
        <v>0</v>
      </c>
      <c r="S64" s="259">
        <v>0</v>
      </c>
      <c r="T64" s="156">
        <f t="shared" si="1"/>
        <v>60</v>
      </c>
    </row>
    <row r="65" spans="1:20" ht="12.75">
      <c r="A65" s="406">
        <v>43</v>
      </c>
      <c r="B65" s="173" t="s">
        <v>376</v>
      </c>
      <c r="C65" s="59" t="s">
        <v>86</v>
      </c>
      <c r="D65" s="74">
        <v>1956</v>
      </c>
      <c r="E65" s="202">
        <v>0</v>
      </c>
      <c r="F65" s="395">
        <v>0</v>
      </c>
      <c r="G65" s="179">
        <v>0</v>
      </c>
      <c r="H65" s="179">
        <v>0</v>
      </c>
      <c r="I65" s="179">
        <v>0</v>
      </c>
      <c r="J65" s="179">
        <v>0</v>
      </c>
      <c r="K65" s="179">
        <v>44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79">
        <v>0</v>
      </c>
      <c r="R65" s="395">
        <v>0</v>
      </c>
      <c r="S65" s="259">
        <v>0</v>
      </c>
      <c r="T65" s="156">
        <f t="shared" si="1"/>
        <v>44</v>
      </c>
    </row>
    <row r="66" spans="1:20" ht="12.75">
      <c r="A66" s="406">
        <v>44</v>
      </c>
      <c r="B66" s="173" t="s">
        <v>377</v>
      </c>
      <c r="C66" s="59" t="s">
        <v>247</v>
      </c>
      <c r="D66" s="74">
        <v>1965</v>
      </c>
      <c r="E66" s="202">
        <v>0</v>
      </c>
      <c r="F66" s="395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0</v>
      </c>
      <c r="N66" s="179">
        <v>0</v>
      </c>
      <c r="O66" s="179">
        <v>0</v>
      </c>
      <c r="P66" s="179">
        <v>40</v>
      </c>
      <c r="Q66" s="179">
        <v>0</v>
      </c>
      <c r="R66" s="395">
        <v>0</v>
      </c>
      <c r="S66" s="259">
        <v>0</v>
      </c>
      <c r="T66" s="156">
        <f t="shared" si="1"/>
        <v>40</v>
      </c>
    </row>
    <row r="67" spans="1:20" ht="12.75">
      <c r="A67" s="406">
        <v>45</v>
      </c>
      <c r="B67" s="173" t="s">
        <v>377</v>
      </c>
      <c r="C67" s="59" t="s">
        <v>234</v>
      </c>
      <c r="D67" s="74">
        <v>1978</v>
      </c>
      <c r="E67" s="202">
        <v>0</v>
      </c>
      <c r="F67" s="395">
        <v>0</v>
      </c>
      <c r="G67" s="179">
        <v>0</v>
      </c>
      <c r="H67" s="179">
        <v>0</v>
      </c>
      <c r="I67" s="179">
        <v>0</v>
      </c>
      <c r="J67" s="179">
        <v>40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  <c r="R67" s="395">
        <v>0</v>
      </c>
      <c r="S67" s="259">
        <v>0</v>
      </c>
      <c r="T67" s="156">
        <f t="shared" si="1"/>
        <v>40</v>
      </c>
    </row>
    <row r="68" spans="1:20" ht="12.75">
      <c r="A68" s="406">
        <v>46</v>
      </c>
      <c r="B68" s="173" t="s">
        <v>377</v>
      </c>
      <c r="C68" s="59" t="s">
        <v>378</v>
      </c>
      <c r="D68" s="74">
        <v>1960</v>
      </c>
      <c r="E68" s="202">
        <v>0</v>
      </c>
      <c r="F68" s="395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40</v>
      </c>
      <c r="M68" s="179">
        <v>0</v>
      </c>
      <c r="N68" s="179">
        <v>0</v>
      </c>
      <c r="O68" s="179">
        <v>0</v>
      </c>
      <c r="P68" s="179">
        <v>0</v>
      </c>
      <c r="Q68" s="179">
        <v>0</v>
      </c>
      <c r="R68" s="395">
        <v>0</v>
      </c>
      <c r="S68" s="259">
        <v>0</v>
      </c>
      <c r="T68" s="156">
        <f t="shared" si="1"/>
        <v>40</v>
      </c>
    </row>
    <row r="69" spans="1:20" ht="12.75">
      <c r="A69" s="406">
        <v>47</v>
      </c>
      <c r="B69" s="173" t="s">
        <v>377</v>
      </c>
      <c r="C69" s="59" t="s">
        <v>120</v>
      </c>
      <c r="D69" s="74">
        <v>1961</v>
      </c>
      <c r="E69" s="202">
        <v>0</v>
      </c>
      <c r="F69" s="199">
        <v>0</v>
      </c>
      <c r="G69" s="199">
        <v>0</v>
      </c>
      <c r="H69" s="199">
        <v>0</v>
      </c>
      <c r="I69" s="179">
        <v>40</v>
      </c>
      <c r="J69" s="179">
        <v>0</v>
      </c>
      <c r="K69" s="179">
        <v>0</v>
      </c>
      <c r="L69" s="179">
        <v>0</v>
      </c>
      <c r="M69" s="179">
        <v>0</v>
      </c>
      <c r="N69" s="179">
        <v>0</v>
      </c>
      <c r="O69" s="179">
        <v>0</v>
      </c>
      <c r="P69" s="179">
        <v>0</v>
      </c>
      <c r="Q69" s="179">
        <v>0</v>
      </c>
      <c r="R69" s="395">
        <v>0</v>
      </c>
      <c r="S69" s="259">
        <v>0</v>
      </c>
      <c r="T69" s="156">
        <f t="shared" si="1"/>
        <v>40</v>
      </c>
    </row>
    <row r="70" spans="1:20" ht="12.75">
      <c r="A70" s="406">
        <v>48</v>
      </c>
      <c r="B70" s="173" t="s">
        <v>377</v>
      </c>
      <c r="C70" s="59" t="s">
        <v>246</v>
      </c>
      <c r="D70" s="74">
        <v>1964</v>
      </c>
      <c r="E70" s="202">
        <v>0</v>
      </c>
      <c r="F70" s="395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40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395">
        <v>0</v>
      </c>
      <c r="S70" s="259">
        <v>0</v>
      </c>
      <c r="T70" s="156">
        <f t="shared" si="1"/>
        <v>40</v>
      </c>
    </row>
    <row r="71" spans="1:20" ht="12.75">
      <c r="A71" s="406">
        <v>49</v>
      </c>
      <c r="B71" s="173" t="s">
        <v>377</v>
      </c>
      <c r="C71" s="282" t="s">
        <v>157</v>
      </c>
      <c r="D71" s="74">
        <v>1973</v>
      </c>
      <c r="E71" s="202">
        <v>0</v>
      </c>
      <c r="F71" s="396">
        <v>0</v>
      </c>
      <c r="G71" s="178">
        <v>0</v>
      </c>
      <c r="H71" s="178">
        <v>0</v>
      </c>
      <c r="I71" s="179">
        <v>0</v>
      </c>
      <c r="J71" s="179">
        <v>40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0</v>
      </c>
      <c r="R71" s="395">
        <v>0</v>
      </c>
      <c r="S71" s="259">
        <v>0</v>
      </c>
      <c r="T71" s="156">
        <f t="shared" si="1"/>
        <v>40</v>
      </c>
    </row>
    <row r="72" spans="1:20" ht="12.75">
      <c r="A72" s="406">
        <v>50</v>
      </c>
      <c r="B72" s="173" t="s">
        <v>377</v>
      </c>
      <c r="C72" s="59" t="s">
        <v>196</v>
      </c>
      <c r="D72" s="74">
        <v>1976</v>
      </c>
      <c r="E72" s="202">
        <v>0</v>
      </c>
      <c r="F72" s="396">
        <v>0</v>
      </c>
      <c r="G72" s="178">
        <v>0</v>
      </c>
      <c r="H72" s="178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79">
        <v>40</v>
      </c>
      <c r="Q72" s="179">
        <v>0</v>
      </c>
      <c r="R72" s="395">
        <v>0</v>
      </c>
      <c r="S72" s="259">
        <v>0</v>
      </c>
      <c r="T72" s="156">
        <f t="shared" si="1"/>
        <v>40</v>
      </c>
    </row>
    <row r="73" spans="1:20" ht="12.75">
      <c r="A73" s="406">
        <v>51</v>
      </c>
      <c r="B73" s="173" t="s">
        <v>377</v>
      </c>
      <c r="C73" s="59" t="s">
        <v>379</v>
      </c>
      <c r="D73" s="74"/>
      <c r="E73" s="202">
        <v>0</v>
      </c>
      <c r="F73" s="396">
        <v>0</v>
      </c>
      <c r="G73" s="178">
        <v>0</v>
      </c>
      <c r="H73" s="178">
        <v>0</v>
      </c>
      <c r="I73" s="179">
        <v>0</v>
      </c>
      <c r="J73" s="179">
        <v>0</v>
      </c>
      <c r="K73" s="179">
        <v>0</v>
      </c>
      <c r="L73" s="179">
        <v>0</v>
      </c>
      <c r="M73" s="179">
        <v>40</v>
      </c>
      <c r="N73" s="179">
        <v>0</v>
      </c>
      <c r="O73" s="179">
        <v>0</v>
      </c>
      <c r="P73" s="179">
        <v>0</v>
      </c>
      <c r="Q73" s="179">
        <v>0</v>
      </c>
      <c r="R73" s="395">
        <v>0</v>
      </c>
      <c r="S73" s="259">
        <v>0</v>
      </c>
      <c r="T73" s="156">
        <f t="shared" si="1"/>
        <v>40</v>
      </c>
    </row>
    <row r="74" spans="1:20" ht="12.75">
      <c r="A74" s="406">
        <v>52</v>
      </c>
      <c r="B74" s="177" t="s">
        <v>380</v>
      </c>
      <c r="C74" s="59" t="s">
        <v>175</v>
      </c>
      <c r="D74" s="74">
        <v>1954</v>
      </c>
      <c r="E74" s="202">
        <v>0</v>
      </c>
      <c r="F74" s="396">
        <v>0</v>
      </c>
      <c r="G74" s="178">
        <v>0</v>
      </c>
      <c r="H74" s="178"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30</v>
      </c>
      <c r="Q74" s="179">
        <v>0</v>
      </c>
      <c r="R74" s="395">
        <v>0</v>
      </c>
      <c r="S74" s="259">
        <v>0</v>
      </c>
      <c r="T74" s="156">
        <f t="shared" si="1"/>
        <v>30</v>
      </c>
    </row>
    <row r="75" spans="1:20" ht="12.75">
      <c r="A75" s="406">
        <v>53</v>
      </c>
      <c r="B75" s="177" t="s">
        <v>380</v>
      </c>
      <c r="C75" s="59" t="s">
        <v>262</v>
      </c>
      <c r="D75" s="74">
        <v>1954</v>
      </c>
      <c r="E75" s="202">
        <v>0</v>
      </c>
      <c r="F75" s="396">
        <v>0</v>
      </c>
      <c r="G75" s="178">
        <v>0</v>
      </c>
      <c r="H75" s="178">
        <v>0</v>
      </c>
      <c r="I75" s="179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30</v>
      </c>
      <c r="Q75" s="179">
        <v>0</v>
      </c>
      <c r="R75" s="395">
        <v>0</v>
      </c>
      <c r="S75" s="259">
        <v>0</v>
      </c>
      <c r="T75" s="156">
        <f t="shared" si="1"/>
        <v>30</v>
      </c>
    </row>
    <row r="76" spans="1:20" ht="12.75">
      <c r="A76" s="406">
        <v>54</v>
      </c>
      <c r="B76" s="177" t="s">
        <v>380</v>
      </c>
      <c r="C76" s="105" t="s">
        <v>381</v>
      </c>
      <c r="D76" s="103">
        <v>1970</v>
      </c>
      <c r="E76" s="202">
        <v>0</v>
      </c>
      <c r="F76" s="396">
        <v>0</v>
      </c>
      <c r="G76" s="178">
        <v>0</v>
      </c>
      <c r="H76" s="178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30</v>
      </c>
      <c r="Q76" s="179">
        <v>0</v>
      </c>
      <c r="R76" s="395">
        <v>0</v>
      </c>
      <c r="S76" s="259">
        <v>0</v>
      </c>
      <c r="T76" s="156">
        <f t="shared" si="1"/>
        <v>30</v>
      </c>
    </row>
    <row r="77" spans="1:20" ht="13.5" thickBot="1">
      <c r="A77" s="406">
        <v>55</v>
      </c>
      <c r="B77" s="180" t="s">
        <v>380</v>
      </c>
      <c r="C77" s="58" t="s">
        <v>241</v>
      </c>
      <c r="D77" s="70">
        <v>1967</v>
      </c>
      <c r="E77" s="397">
        <v>0</v>
      </c>
      <c r="F77" s="398">
        <v>0</v>
      </c>
      <c r="G77" s="193">
        <v>0</v>
      </c>
      <c r="H77" s="193">
        <v>0</v>
      </c>
      <c r="I77" s="193">
        <v>0</v>
      </c>
      <c r="J77" s="194">
        <v>0</v>
      </c>
      <c r="K77" s="194">
        <v>0</v>
      </c>
      <c r="L77" s="194">
        <v>0</v>
      </c>
      <c r="M77" s="194">
        <v>0</v>
      </c>
      <c r="N77" s="194">
        <v>0</v>
      </c>
      <c r="O77" s="194">
        <v>0</v>
      </c>
      <c r="P77" s="194">
        <v>30</v>
      </c>
      <c r="Q77" s="194">
        <v>0</v>
      </c>
      <c r="R77" s="399">
        <v>0</v>
      </c>
      <c r="S77" s="247">
        <v>0</v>
      </c>
      <c r="T77" s="248">
        <f t="shared" si="1"/>
        <v>30</v>
      </c>
    </row>
    <row r="78" spans="9:11" ht="13.5" thickBot="1">
      <c r="I78" s="3"/>
      <c r="J78" s="3"/>
      <c r="K78" s="3"/>
    </row>
    <row r="79" spans="2:20" ht="13.5" thickBot="1">
      <c r="B79" s="168" t="s">
        <v>0</v>
      </c>
      <c r="C79" s="66" t="s">
        <v>27</v>
      </c>
      <c r="D79" s="64" t="s">
        <v>22</v>
      </c>
      <c r="E79" s="4">
        <v>1</v>
      </c>
      <c r="F79" s="5">
        <v>2</v>
      </c>
      <c r="G79" s="5">
        <v>3</v>
      </c>
      <c r="H79" s="5">
        <v>4</v>
      </c>
      <c r="I79" s="5">
        <v>5</v>
      </c>
      <c r="J79" s="5">
        <v>6</v>
      </c>
      <c r="K79" s="5">
        <v>7</v>
      </c>
      <c r="L79" s="36">
        <v>8</v>
      </c>
      <c r="M79" s="5">
        <v>9</v>
      </c>
      <c r="N79" s="5">
        <v>10</v>
      </c>
      <c r="O79" s="5">
        <v>11</v>
      </c>
      <c r="P79" s="5">
        <v>12</v>
      </c>
      <c r="Q79" s="5">
        <v>13</v>
      </c>
      <c r="R79" s="5">
        <v>14</v>
      </c>
      <c r="S79" s="5">
        <v>15</v>
      </c>
      <c r="T79" s="38" t="s">
        <v>21</v>
      </c>
    </row>
    <row r="80" spans="1:20" ht="12.75">
      <c r="A80" s="407">
        <v>1</v>
      </c>
      <c r="B80" s="169" t="s">
        <v>105</v>
      </c>
      <c r="C80" s="62" t="s">
        <v>178</v>
      </c>
      <c r="D80" s="74">
        <v>1949</v>
      </c>
      <c r="E80" s="400">
        <v>0</v>
      </c>
      <c r="F80" s="179">
        <v>0</v>
      </c>
      <c r="G80" s="195">
        <v>110</v>
      </c>
      <c r="H80" s="195">
        <v>100</v>
      </c>
      <c r="I80" s="195">
        <v>100</v>
      </c>
      <c r="J80" s="179">
        <v>0</v>
      </c>
      <c r="K80" s="179">
        <v>110</v>
      </c>
      <c r="L80" s="179">
        <v>0</v>
      </c>
      <c r="M80" s="179">
        <v>100</v>
      </c>
      <c r="N80" s="179">
        <v>100</v>
      </c>
      <c r="O80" s="179">
        <v>110</v>
      </c>
      <c r="P80" s="179">
        <v>100</v>
      </c>
      <c r="Q80" s="179">
        <v>100</v>
      </c>
      <c r="R80" s="395">
        <v>0</v>
      </c>
      <c r="S80" s="259"/>
      <c r="T80" s="154">
        <f aca="true" t="shared" si="2" ref="T80:T96">LARGE(E80:R80,1)+LARGE(E80:R80,2)+LARGE(E80:R80,3)+LARGE(E80:R80,4)+LARGE(E80:R80,5)+LARGE(E80:R80,6)+LARGE(E80:R80,7)+S80</f>
        <v>730</v>
      </c>
    </row>
    <row r="81" spans="1:20" ht="12.75">
      <c r="A81" s="407">
        <v>2</v>
      </c>
      <c r="B81" s="173" t="s">
        <v>104</v>
      </c>
      <c r="C81" s="62" t="s">
        <v>179</v>
      </c>
      <c r="D81" s="73">
        <v>1949</v>
      </c>
      <c r="E81" s="204">
        <v>0</v>
      </c>
      <c r="F81" s="179">
        <v>0</v>
      </c>
      <c r="G81" s="179">
        <v>110</v>
      </c>
      <c r="H81" s="179">
        <v>100</v>
      </c>
      <c r="I81" s="179">
        <v>100</v>
      </c>
      <c r="J81" s="179">
        <v>0</v>
      </c>
      <c r="K81" s="179">
        <v>0</v>
      </c>
      <c r="L81" s="179">
        <v>0</v>
      </c>
      <c r="M81" s="179">
        <v>100</v>
      </c>
      <c r="N81" s="179">
        <v>100</v>
      </c>
      <c r="O81" s="179">
        <v>110</v>
      </c>
      <c r="P81" s="179">
        <v>100</v>
      </c>
      <c r="Q81" s="179">
        <v>100</v>
      </c>
      <c r="R81" s="395">
        <v>0</v>
      </c>
      <c r="S81" s="259"/>
      <c r="T81" s="156">
        <f t="shared" si="2"/>
        <v>720</v>
      </c>
    </row>
    <row r="82" spans="1:20" ht="12.75">
      <c r="A82" s="407">
        <v>3</v>
      </c>
      <c r="B82" s="173" t="s">
        <v>155</v>
      </c>
      <c r="C82" s="62" t="s">
        <v>67</v>
      </c>
      <c r="D82" s="73">
        <v>1946</v>
      </c>
      <c r="E82" s="401">
        <v>0</v>
      </c>
      <c r="F82" s="179">
        <v>0</v>
      </c>
      <c r="G82" s="179">
        <v>66</v>
      </c>
      <c r="H82" s="179">
        <v>0</v>
      </c>
      <c r="I82" s="179">
        <v>0</v>
      </c>
      <c r="J82" s="179">
        <v>100</v>
      </c>
      <c r="K82" s="179">
        <v>0</v>
      </c>
      <c r="L82" s="179">
        <v>0</v>
      </c>
      <c r="M82" s="179">
        <v>80</v>
      </c>
      <c r="N82" s="179">
        <v>80</v>
      </c>
      <c r="O82" s="179">
        <v>0</v>
      </c>
      <c r="P82" s="179">
        <v>80</v>
      </c>
      <c r="Q82" s="179">
        <v>0</v>
      </c>
      <c r="R82" s="395">
        <v>0</v>
      </c>
      <c r="S82" s="259"/>
      <c r="T82" s="156">
        <f t="shared" si="2"/>
        <v>406</v>
      </c>
    </row>
    <row r="83" spans="1:20" ht="12.75">
      <c r="A83" s="407">
        <v>4</v>
      </c>
      <c r="B83" s="173" t="s">
        <v>159</v>
      </c>
      <c r="C83" s="62" t="s">
        <v>9</v>
      </c>
      <c r="D83" s="73">
        <v>1952</v>
      </c>
      <c r="E83" s="402">
        <v>100</v>
      </c>
      <c r="F83" s="179">
        <v>0</v>
      </c>
      <c r="G83" s="179">
        <v>0</v>
      </c>
      <c r="H83" s="191">
        <v>80</v>
      </c>
      <c r="I83" s="179">
        <v>0</v>
      </c>
      <c r="J83" s="179">
        <v>80</v>
      </c>
      <c r="K83" s="179">
        <v>110</v>
      </c>
      <c r="L83" s="179">
        <v>0</v>
      </c>
      <c r="M83" s="179">
        <v>0</v>
      </c>
      <c r="N83" s="179">
        <v>0</v>
      </c>
      <c r="O83" s="179">
        <v>0</v>
      </c>
      <c r="P83" s="179">
        <v>0</v>
      </c>
      <c r="Q83" s="179">
        <v>0</v>
      </c>
      <c r="R83" s="395">
        <v>0</v>
      </c>
      <c r="S83" s="259"/>
      <c r="T83" s="156">
        <f t="shared" si="2"/>
        <v>370</v>
      </c>
    </row>
    <row r="84" spans="1:20" ht="12.75">
      <c r="A84" s="407">
        <v>5</v>
      </c>
      <c r="B84" s="173" t="s">
        <v>160</v>
      </c>
      <c r="C84" s="62" t="s">
        <v>263</v>
      </c>
      <c r="D84" s="73">
        <v>1953</v>
      </c>
      <c r="E84" s="402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v>100</v>
      </c>
      <c r="K84" s="179">
        <v>0</v>
      </c>
      <c r="L84" s="179">
        <v>0</v>
      </c>
      <c r="M84" s="179">
        <v>80</v>
      </c>
      <c r="N84" s="179">
        <v>0</v>
      </c>
      <c r="O84" s="179">
        <v>0</v>
      </c>
      <c r="P84" s="179">
        <v>80</v>
      </c>
      <c r="Q84" s="179">
        <v>0</v>
      </c>
      <c r="R84" s="395">
        <v>0</v>
      </c>
      <c r="S84" s="259"/>
      <c r="T84" s="156">
        <f t="shared" si="2"/>
        <v>260</v>
      </c>
    </row>
    <row r="85" spans="1:20" ht="12.75">
      <c r="A85" s="407">
        <v>6</v>
      </c>
      <c r="B85" s="173" t="s">
        <v>161</v>
      </c>
      <c r="C85" s="62" t="s">
        <v>86</v>
      </c>
      <c r="D85" s="73">
        <v>1956</v>
      </c>
      <c r="E85" s="401">
        <v>0</v>
      </c>
      <c r="F85" s="179">
        <v>0</v>
      </c>
      <c r="G85" s="179">
        <v>88</v>
      </c>
      <c r="H85" s="179">
        <v>0</v>
      </c>
      <c r="I85" s="179">
        <v>0</v>
      </c>
      <c r="J85" s="179">
        <v>80</v>
      </c>
      <c r="K85" s="179">
        <v>0</v>
      </c>
      <c r="L85" s="179">
        <v>0</v>
      </c>
      <c r="M85" s="179">
        <v>0</v>
      </c>
      <c r="N85" s="179">
        <v>0</v>
      </c>
      <c r="O85" s="179">
        <v>0</v>
      </c>
      <c r="P85" s="179">
        <v>0</v>
      </c>
      <c r="Q85" s="179">
        <v>0</v>
      </c>
      <c r="R85" s="395">
        <v>0</v>
      </c>
      <c r="S85" s="259"/>
      <c r="T85" s="156">
        <f t="shared" si="2"/>
        <v>168</v>
      </c>
    </row>
    <row r="86" spans="1:20" ht="12.75">
      <c r="A86" s="407">
        <v>7</v>
      </c>
      <c r="B86" s="173" t="s">
        <v>162</v>
      </c>
      <c r="C86" s="62" t="s">
        <v>117</v>
      </c>
      <c r="D86" s="73">
        <v>1946</v>
      </c>
      <c r="E86" s="401">
        <v>0</v>
      </c>
      <c r="F86" s="179">
        <v>0</v>
      </c>
      <c r="G86" s="179">
        <v>66</v>
      </c>
      <c r="H86" s="179">
        <v>0</v>
      </c>
      <c r="I86" s="179">
        <v>0</v>
      </c>
      <c r="J86" s="179">
        <v>0</v>
      </c>
      <c r="K86" s="179">
        <v>0</v>
      </c>
      <c r="L86" s="179">
        <v>0</v>
      </c>
      <c r="M86" s="179">
        <v>0</v>
      </c>
      <c r="N86" s="179">
        <v>80</v>
      </c>
      <c r="O86" s="179">
        <v>0</v>
      </c>
      <c r="P86" s="179">
        <v>0</v>
      </c>
      <c r="Q86" s="179">
        <v>0</v>
      </c>
      <c r="R86" s="395">
        <v>0</v>
      </c>
      <c r="S86" s="259"/>
      <c r="T86" s="156">
        <f t="shared" si="2"/>
        <v>146</v>
      </c>
    </row>
    <row r="87" spans="1:20" ht="12.75">
      <c r="A87" s="407">
        <v>8</v>
      </c>
      <c r="B87" s="173" t="s">
        <v>382</v>
      </c>
      <c r="C87" s="62" t="s">
        <v>265</v>
      </c>
      <c r="D87" s="73">
        <v>1951</v>
      </c>
      <c r="E87" s="202">
        <v>80</v>
      </c>
      <c r="F87" s="179">
        <v>0</v>
      </c>
      <c r="G87" s="179">
        <v>0</v>
      </c>
      <c r="H87" s="179">
        <v>0</v>
      </c>
      <c r="I87" s="179">
        <v>0</v>
      </c>
      <c r="J87" s="179">
        <v>60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79">
        <v>0</v>
      </c>
      <c r="Q87" s="179">
        <v>0</v>
      </c>
      <c r="R87" s="395">
        <v>0</v>
      </c>
      <c r="S87" s="259"/>
      <c r="T87" s="156">
        <f t="shared" si="2"/>
        <v>140</v>
      </c>
    </row>
    <row r="88" spans="1:20" ht="12.75">
      <c r="A88" s="407">
        <v>9</v>
      </c>
      <c r="B88" s="173" t="s">
        <v>382</v>
      </c>
      <c r="C88" s="62" t="s">
        <v>68</v>
      </c>
      <c r="D88" s="73">
        <v>1947</v>
      </c>
      <c r="E88" s="217">
        <v>80</v>
      </c>
      <c r="F88" s="179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0</v>
      </c>
      <c r="M88" s="179">
        <v>0</v>
      </c>
      <c r="N88" s="179">
        <v>0</v>
      </c>
      <c r="O88" s="179">
        <v>0</v>
      </c>
      <c r="P88" s="179">
        <v>60</v>
      </c>
      <c r="Q88" s="179">
        <v>0</v>
      </c>
      <c r="R88" s="395">
        <v>0</v>
      </c>
      <c r="S88" s="259"/>
      <c r="T88" s="156">
        <f t="shared" si="2"/>
        <v>140</v>
      </c>
    </row>
    <row r="89" spans="1:20" ht="12.75">
      <c r="A89" s="407">
        <v>10</v>
      </c>
      <c r="B89" s="173" t="s">
        <v>170</v>
      </c>
      <c r="C89" s="62" t="s">
        <v>180</v>
      </c>
      <c r="D89" s="73">
        <v>1946</v>
      </c>
      <c r="E89" s="217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60</v>
      </c>
      <c r="K89" s="179">
        <v>0</v>
      </c>
      <c r="L89" s="179">
        <v>0</v>
      </c>
      <c r="M89" s="179">
        <v>0</v>
      </c>
      <c r="N89" s="179">
        <v>0</v>
      </c>
      <c r="O89" s="179">
        <v>0</v>
      </c>
      <c r="P89" s="179">
        <v>60</v>
      </c>
      <c r="Q89" s="179">
        <v>0</v>
      </c>
      <c r="R89" s="395">
        <v>0</v>
      </c>
      <c r="S89" s="259"/>
      <c r="T89" s="156">
        <f t="shared" si="2"/>
        <v>120</v>
      </c>
    </row>
    <row r="90" spans="1:20" ht="12.75">
      <c r="A90" s="407">
        <v>11</v>
      </c>
      <c r="B90" s="173" t="s">
        <v>171</v>
      </c>
      <c r="C90" s="62" t="s">
        <v>383</v>
      </c>
      <c r="D90" s="73"/>
      <c r="E90" s="217">
        <v>100</v>
      </c>
      <c r="F90" s="179">
        <v>0</v>
      </c>
      <c r="G90" s="179">
        <v>0</v>
      </c>
      <c r="H90" s="179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395">
        <v>0</v>
      </c>
      <c r="S90" s="259"/>
      <c r="T90" s="156">
        <f t="shared" si="2"/>
        <v>100</v>
      </c>
    </row>
    <row r="91" spans="1:20" ht="12.75">
      <c r="A91" s="407">
        <v>12</v>
      </c>
      <c r="B91" s="173" t="s">
        <v>164</v>
      </c>
      <c r="C91" s="62" t="s">
        <v>39</v>
      </c>
      <c r="D91" s="73">
        <v>1946</v>
      </c>
      <c r="E91" s="401">
        <v>0</v>
      </c>
      <c r="F91" s="179">
        <v>0</v>
      </c>
      <c r="G91" s="179">
        <v>88</v>
      </c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395">
        <v>0</v>
      </c>
      <c r="S91" s="259"/>
      <c r="T91" s="156">
        <f t="shared" si="2"/>
        <v>88</v>
      </c>
    </row>
    <row r="92" spans="1:20" ht="12.75">
      <c r="A92" s="407">
        <v>13</v>
      </c>
      <c r="B92" s="177" t="s">
        <v>172</v>
      </c>
      <c r="C92" s="62" t="s">
        <v>65</v>
      </c>
      <c r="D92" s="403">
        <v>1955</v>
      </c>
      <c r="E92" s="264">
        <v>0</v>
      </c>
      <c r="F92" s="179">
        <v>0</v>
      </c>
      <c r="G92" s="179">
        <v>0</v>
      </c>
      <c r="H92" s="179">
        <v>80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  <c r="N92" s="179">
        <v>0</v>
      </c>
      <c r="O92" s="179">
        <v>0</v>
      </c>
      <c r="P92" s="208">
        <v>0</v>
      </c>
      <c r="Q92" s="179">
        <v>0</v>
      </c>
      <c r="R92" s="395">
        <v>0</v>
      </c>
      <c r="S92" s="259"/>
      <c r="T92" s="156">
        <f t="shared" si="2"/>
        <v>80</v>
      </c>
    </row>
    <row r="93" spans="1:20" ht="12.75">
      <c r="A93" s="407">
        <v>14</v>
      </c>
      <c r="B93" s="177" t="s">
        <v>200</v>
      </c>
      <c r="C93" s="62" t="s">
        <v>109</v>
      </c>
      <c r="D93" s="403">
        <v>1941</v>
      </c>
      <c r="E93" s="402">
        <v>0</v>
      </c>
      <c r="F93" s="179">
        <v>0</v>
      </c>
      <c r="G93" s="179">
        <v>0</v>
      </c>
      <c r="H93" s="179">
        <v>0</v>
      </c>
      <c r="I93" s="179">
        <v>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  <c r="O93" s="179">
        <v>0</v>
      </c>
      <c r="P93" s="208">
        <v>60</v>
      </c>
      <c r="Q93" s="179">
        <v>0</v>
      </c>
      <c r="R93" s="395">
        <v>0</v>
      </c>
      <c r="S93" s="259"/>
      <c r="T93" s="156">
        <f t="shared" si="2"/>
        <v>60</v>
      </c>
    </row>
    <row r="94" spans="1:20" ht="12.75">
      <c r="A94" s="407">
        <v>15</v>
      </c>
      <c r="B94" s="177" t="s">
        <v>200</v>
      </c>
      <c r="C94" s="62" t="s">
        <v>176</v>
      </c>
      <c r="D94" s="403"/>
      <c r="E94" s="402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179">
        <v>0</v>
      </c>
      <c r="O94" s="179">
        <v>0</v>
      </c>
      <c r="P94" s="208">
        <v>60</v>
      </c>
      <c r="Q94" s="179">
        <v>0</v>
      </c>
      <c r="R94" s="395">
        <v>0</v>
      </c>
      <c r="S94" s="259"/>
      <c r="T94" s="156">
        <f t="shared" si="2"/>
        <v>60</v>
      </c>
    </row>
    <row r="95" spans="1:20" ht="12.75">
      <c r="A95" s="407">
        <v>16</v>
      </c>
      <c r="B95" s="177" t="s">
        <v>197</v>
      </c>
      <c r="C95" s="216" t="s">
        <v>264</v>
      </c>
      <c r="D95" s="403">
        <v>1953</v>
      </c>
      <c r="E95" s="402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208">
        <v>40</v>
      </c>
      <c r="Q95" s="179">
        <v>0</v>
      </c>
      <c r="R95" s="395">
        <v>0</v>
      </c>
      <c r="S95" s="259"/>
      <c r="T95" s="156">
        <f t="shared" si="2"/>
        <v>40</v>
      </c>
    </row>
    <row r="96" spans="1:20" ht="13.5" thickBot="1">
      <c r="A96" s="407">
        <v>17</v>
      </c>
      <c r="B96" s="184" t="s">
        <v>197</v>
      </c>
      <c r="C96" s="61" t="s">
        <v>142</v>
      </c>
      <c r="D96" s="70">
        <v>1932</v>
      </c>
      <c r="E96" s="404">
        <v>0</v>
      </c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94">
        <v>0</v>
      </c>
      <c r="M96" s="194">
        <v>0</v>
      </c>
      <c r="N96" s="194">
        <v>0</v>
      </c>
      <c r="O96" s="194">
        <v>0</v>
      </c>
      <c r="P96" s="194">
        <v>40</v>
      </c>
      <c r="Q96" s="194">
        <v>0</v>
      </c>
      <c r="R96" s="399">
        <v>0</v>
      </c>
      <c r="S96" s="247"/>
      <c r="T96" s="248">
        <f t="shared" si="2"/>
        <v>40</v>
      </c>
    </row>
    <row r="97" spans="9:11" ht="13.5" thickBot="1">
      <c r="I97" s="3"/>
      <c r="J97" s="3"/>
      <c r="K97" s="3"/>
    </row>
    <row r="98" spans="2:20" ht="13.5" thickBot="1">
      <c r="B98" s="168" t="s">
        <v>0</v>
      </c>
      <c r="C98" s="66" t="s">
        <v>62</v>
      </c>
      <c r="D98" s="64" t="s">
        <v>22</v>
      </c>
      <c r="E98" s="4">
        <v>1</v>
      </c>
      <c r="F98" s="5">
        <v>2</v>
      </c>
      <c r="G98" s="5">
        <v>3</v>
      </c>
      <c r="H98" s="5">
        <v>4</v>
      </c>
      <c r="I98" s="5">
        <v>5</v>
      </c>
      <c r="J98" s="5">
        <v>6</v>
      </c>
      <c r="K98" s="5">
        <v>7</v>
      </c>
      <c r="L98" s="36">
        <v>8</v>
      </c>
      <c r="M98" s="5">
        <v>9</v>
      </c>
      <c r="N98" s="5">
        <v>10</v>
      </c>
      <c r="O98" s="5">
        <v>11</v>
      </c>
      <c r="P98" s="5">
        <v>12</v>
      </c>
      <c r="Q98" s="5">
        <v>13</v>
      </c>
      <c r="R98" s="5">
        <v>14</v>
      </c>
      <c r="S98" s="5">
        <v>15</v>
      </c>
      <c r="T98" s="38" t="s">
        <v>21</v>
      </c>
    </row>
    <row r="99" spans="1:20" ht="12.75">
      <c r="A99" s="407">
        <v>1</v>
      </c>
      <c r="B99" s="169" t="s">
        <v>105</v>
      </c>
      <c r="C99" s="62" t="s">
        <v>185</v>
      </c>
      <c r="D99" s="74">
        <v>1945</v>
      </c>
      <c r="E99" s="400">
        <v>0</v>
      </c>
      <c r="F99" s="179">
        <v>100</v>
      </c>
      <c r="G99" s="195">
        <v>0</v>
      </c>
      <c r="H99" s="195">
        <v>100</v>
      </c>
      <c r="I99" s="195">
        <v>0</v>
      </c>
      <c r="J99" s="179">
        <v>100</v>
      </c>
      <c r="K99" s="179">
        <v>110</v>
      </c>
      <c r="L99" s="179">
        <v>100</v>
      </c>
      <c r="M99" s="179">
        <v>0</v>
      </c>
      <c r="N99" s="179">
        <v>100</v>
      </c>
      <c r="O99" s="179">
        <v>110</v>
      </c>
      <c r="P99" s="179">
        <v>100</v>
      </c>
      <c r="Q99" s="179">
        <v>120</v>
      </c>
      <c r="R99" s="395">
        <v>0</v>
      </c>
      <c r="S99" s="259">
        <v>0</v>
      </c>
      <c r="T99" s="154">
        <f aca="true" t="shared" si="3" ref="T99:T121">LARGE(E99:R99,1)+LARGE(E99:R99,2)+LARGE(E99:R99,3)+LARGE(E99:R99,4)+LARGE(E99:R99,5)+LARGE(E99:R99,6)+LARGE(E99:R99,7)+S99</f>
        <v>740</v>
      </c>
    </row>
    <row r="100" spans="1:20" ht="12.75">
      <c r="A100" s="407">
        <v>2</v>
      </c>
      <c r="B100" s="173" t="s">
        <v>104</v>
      </c>
      <c r="C100" s="62" t="s">
        <v>60</v>
      </c>
      <c r="D100" s="73">
        <v>1946</v>
      </c>
      <c r="E100" s="204">
        <v>0</v>
      </c>
      <c r="F100" s="179">
        <v>100</v>
      </c>
      <c r="G100" s="179">
        <v>0</v>
      </c>
      <c r="H100" s="179">
        <v>100</v>
      </c>
      <c r="I100" s="179">
        <v>0</v>
      </c>
      <c r="J100" s="179">
        <v>100</v>
      </c>
      <c r="K100" s="179">
        <v>0</v>
      </c>
      <c r="L100" s="179">
        <v>100</v>
      </c>
      <c r="M100" s="179">
        <v>0</v>
      </c>
      <c r="N100" s="179">
        <v>100</v>
      </c>
      <c r="O100" s="179">
        <v>110</v>
      </c>
      <c r="P100" s="179">
        <v>100</v>
      </c>
      <c r="Q100" s="179">
        <v>120</v>
      </c>
      <c r="R100" s="395">
        <v>0</v>
      </c>
      <c r="S100" s="259">
        <v>0</v>
      </c>
      <c r="T100" s="156">
        <f t="shared" si="3"/>
        <v>730</v>
      </c>
    </row>
    <row r="101" spans="1:20" ht="12.75">
      <c r="A101" s="407">
        <v>3</v>
      </c>
      <c r="B101" s="173" t="s">
        <v>155</v>
      </c>
      <c r="C101" s="62" t="s">
        <v>63</v>
      </c>
      <c r="D101" s="73">
        <v>1936</v>
      </c>
      <c r="E101" s="401">
        <v>100</v>
      </c>
      <c r="F101" s="179">
        <v>0</v>
      </c>
      <c r="G101" s="179">
        <v>110</v>
      </c>
      <c r="H101" s="179">
        <v>80</v>
      </c>
      <c r="I101" s="179">
        <v>100</v>
      </c>
      <c r="J101" s="179">
        <v>60</v>
      </c>
      <c r="K101" s="179">
        <v>66</v>
      </c>
      <c r="L101" s="179">
        <v>0</v>
      </c>
      <c r="M101" s="179">
        <v>100</v>
      </c>
      <c r="N101" s="179">
        <v>60</v>
      </c>
      <c r="O101" s="179">
        <v>88</v>
      </c>
      <c r="P101" s="179">
        <v>80</v>
      </c>
      <c r="Q101" s="179">
        <v>72</v>
      </c>
      <c r="R101" s="395">
        <v>0</v>
      </c>
      <c r="S101" s="259">
        <v>0</v>
      </c>
      <c r="T101" s="156">
        <f t="shared" si="3"/>
        <v>658</v>
      </c>
    </row>
    <row r="102" spans="1:20" ht="12.75">
      <c r="A102" s="407">
        <v>4</v>
      </c>
      <c r="B102" s="173" t="s">
        <v>159</v>
      </c>
      <c r="C102" s="62" t="s">
        <v>37</v>
      </c>
      <c r="D102" s="73">
        <v>1944</v>
      </c>
      <c r="E102" s="401">
        <v>100</v>
      </c>
      <c r="F102" s="179">
        <v>0</v>
      </c>
      <c r="G102" s="179">
        <v>110</v>
      </c>
      <c r="H102" s="179">
        <v>80</v>
      </c>
      <c r="I102" s="179">
        <v>0</v>
      </c>
      <c r="J102" s="179">
        <v>0</v>
      </c>
      <c r="K102" s="179">
        <v>66</v>
      </c>
      <c r="L102" s="179">
        <v>80</v>
      </c>
      <c r="M102" s="179">
        <v>100</v>
      </c>
      <c r="N102" s="179">
        <v>0</v>
      </c>
      <c r="O102" s="179">
        <v>0</v>
      </c>
      <c r="P102" s="179">
        <v>0</v>
      </c>
      <c r="Q102" s="179">
        <v>0</v>
      </c>
      <c r="R102" s="395">
        <v>0</v>
      </c>
      <c r="S102" s="259">
        <v>0</v>
      </c>
      <c r="T102" s="156">
        <f t="shared" si="3"/>
        <v>536</v>
      </c>
    </row>
    <row r="103" spans="1:20" ht="12.75">
      <c r="A103" s="407">
        <v>5</v>
      </c>
      <c r="B103" s="173" t="s">
        <v>160</v>
      </c>
      <c r="C103" s="62" t="s">
        <v>46</v>
      </c>
      <c r="D103" s="73">
        <v>1936</v>
      </c>
      <c r="E103" s="402">
        <v>80</v>
      </c>
      <c r="F103" s="179">
        <v>80</v>
      </c>
      <c r="G103" s="179">
        <v>0</v>
      </c>
      <c r="H103" s="191">
        <v>60</v>
      </c>
      <c r="I103" s="179">
        <v>80</v>
      </c>
      <c r="J103" s="179">
        <v>0</v>
      </c>
      <c r="K103" s="179">
        <v>0</v>
      </c>
      <c r="L103" s="179">
        <v>60</v>
      </c>
      <c r="M103" s="179">
        <v>80</v>
      </c>
      <c r="N103" s="179">
        <v>0</v>
      </c>
      <c r="O103" s="179">
        <v>66</v>
      </c>
      <c r="P103" s="179">
        <v>0</v>
      </c>
      <c r="Q103" s="179">
        <v>48</v>
      </c>
      <c r="R103" s="395">
        <v>0</v>
      </c>
      <c r="S103" s="259">
        <v>0</v>
      </c>
      <c r="T103" s="156">
        <f t="shared" si="3"/>
        <v>506</v>
      </c>
    </row>
    <row r="104" spans="1:20" ht="12.75">
      <c r="A104" s="407">
        <v>6</v>
      </c>
      <c r="B104" s="173" t="s">
        <v>161</v>
      </c>
      <c r="C104" s="91" t="s">
        <v>26</v>
      </c>
      <c r="D104" s="403">
        <v>1939</v>
      </c>
      <c r="E104" s="401">
        <v>0</v>
      </c>
      <c r="F104" s="179">
        <v>80</v>
      </c>
      <c r="G104" s="179">
        <v>0</v>
      </c>
      <c r="H104" s="179">
        <v>60</v>
      </c>
      <c r="I104" s="179">
        <v>0</v>
      </c>
      <c r="J104" s="179">
        <v>0</v>
      </c>
      <c r="K104" s="179">
        <v>66</v>
      </c>
      <c r="L104" s="179">
        <v>60</v>
      </c>
      <c r="M104" s="179">
        <v>0</v>
      </c>
      <c r="N104" s="179">
        <v>0</v>
      </c>
      <c r="O104" s="179">
        <v>66</v>
      </c>
      <c r="P104" s="179">
        <v>60</v>
      </c>
      <c r="Q104" s="179">
        <v>0</v>
      </c>
      <c r="R104" s="395">
        <v>0</v>
      </c>
      <c r="S104" s="259">
        <v>0</v>
      </c>
      <c r="T104" s="156">
        <f t="shared" si="3"/>
        <v>392</v>
      </c>
    </row>
    <row r="105" spans="1:20" ht="12.75">
      <c r="A105" s="407">
        <v>7</v>
      </c>
      <c r="B105" s="173" t="s">
        <v>162</v>
      </c>
      <c r="C105" s="91" t="s">
        <v>88</v>
      </c>
      <c r="D105" s="403">
        <v>1940</v>
      </c>
      <c r="E105" s="401">
        <v>0</v>
      </c>
      <c r="F105" s="179">
        <v>0</v>
      </c>
      <c r="G105" s="179">
        <v>0</v>
      </c>
      <c r="H105" s="179">
        <v>60</v>
      </c>
      <c r="I105" s="179">
        <v>0</v>
      </c>
      <c r="J105" s="179">
        <v>80</v>
      </c>
      <c r="K105" s="179">
        <v>66</v>
      </c>
      <c r="L105" s="179">
        <v>0</v>
      </c>
      <c r="M105" s="179">
        <v>0</v>
      </c>
      <c r="N105" s="179">
        <v>0</v>
      </c>
      <c r="O105" s="179">
        <v>0</v>
      </c>
      <c r="P105" s="179">
        <v>60</v>
      </c>
      <c r="Q105" s="179">
        <v>72</v>
      </c>
      <c r="R105" s="179">
        <v>0</v>
      </c>
      <c r="S105" s="259">
        <v>0</v>
      </c>
      <c r="T105" s="156">
        <f t="shared" si="3"/>
        <v>338</v>
      </c>
    </row>
    <row r="106" spans="1:20" ht="12.75">
      <c r="A106" s="407">
        <v>8</v>
      </c>
      <c r="B106" s="173" t="s">
        <v>163</v>
      </c>
      <c r="C106" s="91" t="s">
        <v>83</v>
      </c>
      <c r="D106" s="403">
        <v>1936</v>
      </c>
      <c r="E106" s="197">
        <v>0</v>
      </c>
      <c r="F106" s="179">
        <v>0</v>
      </c>
      <c r="G106" s="179">
        <v>0</v>
      </c>
      <c r="H106" s="179">
        <v>60</v>
      </c>
      <c r="I106" s="179">
        <v>0</v>
      </c>
      <c r="J106" s="179">
        <v>0</v>
      </c>
      <c r="K106" s="179">
        <v>0</v>
      </c>
      <c r="L106" s="179">
        <v>0</v>
      </c>
      <c r="M106" s="179">
        <v>0</v>
      </c>
      <c r="N106" s="179">
        <v>0</v>
      </c>
      <c r="O106" s="179">
        <v>66</v>
      </c>
      <c r="P106" s="179">
        <v>80</v>
      </c>
      <c r="Q106" s="179">
        <v>0</v>
      </c>
      <c r="R106" s="179">
        <v>0</v>
      </c>
      <c r="S106" s="259">
        <v>0</v>
      </c>
      <c r="T106" s="156">
        <f t="shared" si="3"/>
        <v>206</v>
      </c>
    </row>
    <row r="107" spans="1:20" ht="12.75">
      <c r="A107" s="407">
        <v>9</v>
      </c>
      <c r="B107" s="173" t="s">
        <v>169</v>
      </c>
      <c r="C107" s="91" t="s">
        <v>82</v>
      </c>
      <c r="D107" s="403">
        <v>1939</v>
      </c>
      <c r="E107" s="202">
        <v>0</v>
      </c>
      <c r="F107" s="179">
        <v>0</v>
      </c>
      <c r="G107" s="179">
        <v>0</v>
      </c>
      <c r="H107" s="179">
        <v>0</v>
      </c>
      <c r="I107" s="179">
        <v>0</v>
      </c>
      <c r="J107" s="179">
        <v>0</v>
      </c>
      <c r="K107" s="179">
        <v>0</v>
      </c>
      <c r="L107" s="179">
        <v>0</v>
      </c>
      <c r="M107" s="179">
        <v>0</v>
      </c>
      <c r="N107" s="179">
        <v>0</v>
      </c>
      <c r="O107" s="179">
        <v>66</v>
      </c>
      <c r="P107" s="179">
        <v>60</v>
      </c>
      <c r="Q107" s="179">
        <v>72</v>
      </c>
      <c r="R107" s="395">
        <v>0</v>
      </c>
      <c r="S107" s="259">
        <v>0</v>
      </c>
      <c r="T107" s="156">
        <f t="shared" si="3"/>
        <v>198</v>
      </c>
    </row>
    <row r="108" spans="1:20" ht="12.75">
      <c r="A108" s="407">
        <v>10</v>
      </c>
      <c r="B108" s="173" t="s">
        <v>170</v>
      </c>
      <c r="C108" s="91" t="s">
        <v>89</v>
      </c>
      <c r="D108" s="403">
        <v>1941</v>
      </c>
      <c r="E108" s="190">
        <v>0</v>
      </c>
      <c r="F108" s="179">
        <v>0</v>
      </c>
      <c r="G108" s="179">
        <v>0</v>
      </c>
      <c r="H108" s="179">
        <v>0</v>
      </c>
      <c r="I108" s="179">
        <v>0</v>
      </c>
      <c r="J108" s="179">
        <v>80</v>
      </c>
      <c r="K108" s="179">
        <v>110</v>
      </c>
      <c r="L108" s="179">
        <v>0</v>
      </c>
      <c r="M108" s="179">
        <v>0</v>
      </c>
      <c r="N108" s="179">
        <v>0</v>
      </c>
      <c r="O108" s="179">
        <v>0</v>
      </c>
      <c r="P108" s="179">
        <v>0</v>
      </c>
      <c r="Q108" s="179">
        <v>0</v>
      </c>
      <c r="R108" s="395">
        <v>0</v>
      </c>
      <c r="S108" s="259">
        <v>0</v>
      </c>
      <c r="T108" s="156">
        <f t="shared" si="3"/>
        <v>190</v>
      </c>
    </row>
    <row r="109" spans="1:20" ht="12.75">
      <c r="A109" s="407">
        <v>11</v>
      </c>
      <c r="B109" s="173" t="s">
        <v>171</v>
      </c>
      <c r="C109" s="91" t="s">
        <v>384</v>
      </c>
      <c r="D109" s="403"/>
      <c r="E109" s="204">
        <v>0</v>
      </c>
      <c r="F109" s="179">
        <v>0</v>
      </c>
      <c r="G109" s="179">
        <v>0</v>
      </c>
      <c r="H109" s="179">
        <v>0</v>
      </c>
      <c r="I109" s="179">
        <v>100</v>
      </c>
      <c r="J109" s="179">
        <v>0</v>
      </c>
      <c r="K109" s="179">
        <v>0</v>
      </c>
      <c r="L109" s="179">
        <v>0</v>
      </c>
      <c r="M109" s="179">
        <v>0</v>
      </c>
      <c r="N109" s="179">
        <v>0</v>
      </c>
      <c r="O109" s="179">
        <v>88</v>
      </c>
      <c r="P109" s="179">
        <v>0</v>
      </c>
      <c r="Q109" s="179">
        <v>0</v>
      </c>
      <c r="R109" s="395">
        <v>0</v>
      </c>
      <c r="S109" s="259">
        <v>0</v>
      </c>
      <c r="T109" s="156">
        <f t="shared" si="3"/>
        <v>188</v>
      </c>
    </row>
    <row r="110" spans="1:20" ht="12.75">
      <c r="A110" s="407">
        <v>12</v>
      </c>
      <c r="B110" s="173" t="s">
        <v>164</v>
      </c>
      <c r="C110" s="91" t="s">
        <v>180</v>
      </c>
      <c r="D110" s="403">
        <v>1946</v>
      </c>
      <c r="E110" s="264">
        <v>0</v>
      </c>
      <c r="F110" s="179">
        <v>0</v>
      </c>
      <c r="G110" s="179">
        <v>0</v>
      </c>
      <c r="H110" s="179">
        <v>0</v>
      </c>
      <c r="I110" s="179">
        <v>0</v>
      </c>
      <c r="J110" s="179">
        <v>0</v>
      </c>
      <c r="K110" s="179">
        <v>88</v>
      </c>
      <c r="L110" s="179">
        <v>80</v>
      </c>
      <c r="M110" s="179">
        <v>0</v>
      </c>
      <c r="N110" s="179">
        <v>0</v>
      </c>
      <c r="O110" s="179">
        <v>0</v>
      </c>
      <c r="P110" s="179">
        <v>0</v>
      </c>
      <c r="Q110" s="179">
        <v>0</v>
      </c>
      <c r="R110" s="395">
        <v>0</v>
      </c>
      <c r="S110" s="259">
        <v>0</v>
      </c>
      <c r="T110" s="156">
        <f t="shared" si="3"/>
        <v>168</v>
      </c>
    </row>
    <row r="111" spans="1:20" ht="12.75">
      <c r="A111" s="407">
        <v>13</v>
      </c>
      <c r="B111" s="173" t="s">
        <v>172</v>
      </c>
      <c r="C111" s="91" t="s">
        <v>64</v>
      </c>
      <c r="D111" s="403">
        <v>1936</v>
      </c>
      <c r="E111" s="401">
        <v>0</v>
      </c>
      <c r="F111" s="179">
        <v>0</v>
      </c>
      <c r="G111" s="179">
        <v>0</v>
      </c>
      <c r="H111" s="179">
        <v>0</v>
      </c>
      <c r="I111" s="179">
        <v>80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79">
        <v>60</v>
      </c>
      <c r="Q111" s="179">
        <v>0</v>
      </c>
      <c r="R111" s="395">
        <v>0</v>
      </c>
      <c r="S111" s="259">
        <v>0</v>
      </c>
      <c r="T111" s="156">
        <f t="shared" si="3"/>
        <v>140</v>
      </c>
    </row>
    <row r="112" spans="1:20" ht="12.75">
      <c r="A112" s="407">
        <v>14</v>
      </c>
      <c r="B112" s="173" t="s">
        <v>173</v>
      </c>
      <c r="C112" s="91" t="s">
        <v>72</v>
      </c>
      <c r="D112" s="403">
        <v>1930</v>
      </c>
      <c r="E112" s="401">
        <v>0</v>
      </c>
      <c r="F112" s="179">
        <v>0</v>
      </c>
      <c r="G112" s="179">
        <v>0</v>
      </c>
      <c r="H112" s="179">
        <v>0</v>
      </c>
      <c r="I112" s="179">
        <v>0</v>
      </c>
      <c r="J112" s="179">
        <v>0</v>
      </c>
      <c r="K112" s="179">
        <v>0</v>
      </c>
      <c r="L112" s="179">
        <v>0</v>
      </c>
      <c r="M112" s="179">
        <v>80</v>
      </c>
      <c r="N112" s="179">
        <v>0</v>
      </c>
      <c r="O112" s="179">
        <v>0</v>
      </c>
      <c r="P112" s="179">
        <v>0</v>
      </c>
      <c r="Q112" s="179">
        <v>48</v>
      </c>
      <c r="R112" s="395">
        <v>0</v>
      </c>
      <c r="S112" s="259">
        <v>0</v>
      </c>
      <c r="T112" s="156">
        <f t="shared" si="3"/>
        <v>128</v>
      </c>
    </row>
    <row r="113" spans="1:20" ht="12.75">
      <c r="A113" s="407">
        <v>15</v>
      </c>
      <c r="B113" s="173" t="s">
        <v>411</v>
      </c>
      <c r="C113" s="91" t="s">
        <v>133</v>
      </c>
      <c r="D113" s="403">
        <v>1944</v>
      </c>
      <c r="E113" s="402">
        <v>0</v>
      </c>
      <c r="F113" s="179">
        <v>0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179">
        <v>0</v>
      </c>
      <c r="O113" s="179">
        <v>0</v>
      </c>
      <c r="P113" s="179">
        <v>0</v>
      </c>
      <c r="Q113" s="179">
        <v>96</v>
      </c>
      <c r="R113" s="395">
        <v>0</v>
      </c>
      <c r="S113" s="259">
        <v>0</v>
      </c>
      <c r="T113" s="156">
        <f t="shared" si="3"/>
        <v>96</v>
      </c>
    </row>
    <row r="114" spans="1:20" ht="12.75">
      <c r="A114" s="407">
        <v>16</v>
      </c>
      <c r="B114" s="173" t="s">
        <v>411</v>
      </c>
      <c r="C114" s="91" t="s">
        <v>410</v>
      </c>
      <c r="D114" s="403"/>
      <c r="E114" s="402">
        <v>0</v>
      </c>
      <c r="F114" s="179">
        <v>0</v>
      </c>
      <c r="G114" s="179">
        <v>0</v>
      </c>
      <c r="H114" s="179">
        <v>0</v>
      </c>
      <c r="I114" s="179">
        <v>0</v>
      </c>
      <c r="J114" s="179">
        <v>0</v>
      </c>
      <c r="K114" s="179">
        <v>0</v>
      </c>
      <c r="L114" s="179">
        <v>0</v>
      </c>
      <c r="M114" s="179">
        <v>0</v>
      </c>
      <c r="N114" s="179">
        <v>0</v>
      </c>
      <c r="O114" s="179">
        <v>0</v>
      </c>
      <c r="P114" s="179">
        <v>0</v>
      </c>
      <c r="Q114" s="179">
        <v>96</v>
      </c>
      <c r="R114" s="395">
        <v>0</v>
      </c>
      <c r="S114" s="259">
        <v>0</v>
      </c>
      <c r="T114" s="156">
        <f t="shared" si="3"/>
        <v>96</v>
      </c>
    </row>
    <row r="115" spans="1:20" ht="12.75">
      <c r="A115" s="407">
        <v>17</v>
      </c>
      <c r="B115" s="173" t="s">
        <v>177</v>
      </c>
      <c r="C115" s="91" t="s">
        <v>109</v>
      </c>
      <c r="D115" s="403">
        <v>1941</v>
      </c>
      <c r="E115" s="264">
        <v>0</v>
      </c>
      <c r="F115" s="179">
        <v>0</v>
      </c>
      <c r="G115" s="179">
        <v>0</v>
      </c>
      <c r="H115" s="179">
        <v>0</v>
      </c>
      <c r="I115" s="179">
        <v>0</v>
      </c>
      <c r="J115" s="179">
        <v>0</v>
      </c>
      <c r="K115" s="179">
        <v>88</v>
      </c>
      <c r="L115" s="179">
        <v>0</v>
      </c>
      <c r="M115" s="179">
        <v>0</v>
      </c>
      <c r="N115" s="179">
        <v>0</v>
      </c>
      <c r="O115" s="179">
        <v>0</v>
      </c>
      <c r="P115" s="179">
        <v>0</v>
      </c>
      <c r="Q115" s="179">
        <v>0</v>
      </c>
      <c r="R115" s="395">
        <v>0</v>
      </c>
      <c r="S115" s="259">
        <v>0</v>
      </c>
      <c r="T115" s="156">
        <f t="shared" si="3"/>
        <v>88</v>
      </c>
    </row>
    <row r="116" spans="1:20" ht="12.75">
      <c r="A116" s="407">
        <v>18</v>
      </c>
      <c r="B116" s="173" t="s">
        <v>412</v>
      </c>
      <c r="C116" s="91" t="s">
        <v>73</v>
      </c>
      <c r="D116" s="403">
        <v>1932</v>
      </c>
      <c r="E116" s="402">
        <v>0</v>
      </c>
      <c r="F116" s="179">
        <v>0</v>
      </c>
      <c r="G116" s="179">
        <v>0</v>
      </c>
      <c r="H116" s="179">
        <v>0</v>
      </c>
      <c r="I116" s="179">
        <v>0</v>
      </c>
      <c r="J116" s="179">
        <v>0</v>
      </c>
      <c r="K116" s="179">
        <v>0</v>
      </c>
      <c r="L116" s="179">
        <v>0</v>
      </c>
      <c r="M116" s="179">
        <v>0</v>
      </c>
      <c r="N116" s="179">
        <v>80</v>
      </c>
      <c r="O116" s="179">
        <v>0</v>
      </c>
      <c r="P116" s="179">
        <v>0</v>
      </c>
      <c r="Q116" s="179">
        <v>0</v>
      </c>
      <c r="R116" s="395">
        <v>0</v>
      </c>
      <c r="S116" s="259">
        <v>0</v>
      </c>
      <c r="T116" s="156">
        <f t="shared" si="3"/>
        <v>80</v>
      </c>
    </row>
    <row r="117" spans="1:20" ht="12.75">
      <c r="A117" s="407">
        <v>19</v>
      </c>
      <c r="B117" s="173" t="s">
        <v>412</v>
      </c>
      <c r="C117" s="91" t="s">
        <v>45</v>
      </c>
      <c r="D117" s="403">
        <v>1943</v>
      </c>
      <c r="E117" s="402">
        <v>0</v>
      </c>
      <c r="F117" s="179">
        <v>0</v>
      </c>
      <c r="G117" s="179">
        <v>0</v>
      </c>
      <c r="H117" s="179">
        <v>0</v>
      </c>
      <c r="I117" s="179">
        <v>0</v>
      </c>
      <c r="J117" s="179">
        <v>0</v>
      </c>
      <c r="K117" s="179">
        <v>0</v>
      </c>
      <c r="L117" s="179">
        <v>0</v>
      </c>
      <c r="M117" s="179">
        <v>0</v>
      </c>
      <c r="N117" s="179">
        <v>80</v>
      </c>
      <c r="O117" s="179">
        <v>0</v>
      </c>
      <c r="P117" s="179">
        <v>0</v>
      </c>
      <c r="Q117" s="179">
        <v>0</v>
      </c>
      <c r="R117" s="395">
        <v>0</v>
      </c>
      <c r="S117" s="259">
        <v>0</v>
      </c>
      <c r="T117" s="156">
        <f t="shared" si="3"/>
        <v>80</v>
      </c>
    </row>
    <row r="118" spans="1:20" ht="12.75">
      <c r="A118" s="407">
        <v>20</v>
      </c>
      <c r="B118" s="173" t="s">
        <v>412</v>
      </c>
      <c r="C118" s="91" t="s">
        <v>38</v>
      </c>
      <c r="D118" s="403">
        <v>1942</v>
      </c>
      <c r="E118" s="402">
        <v>80</v>
      </c>
      <c r="F118" s="179">
        <v>0</v>
      </c>
      <c r="G118" s="179">
        <v>0</v>
      </c>
      <c r="H118" s="179">
        <v>0</v>
      </c>
      <c r="I118" s="179">
        <v>0</v>
      </c>
      <c r="J118" s="179">
        <v>0</v>
      </c>
      <c r="K118" s="179">
        <v>0</v>
      </c>
      <c r="L118" s="179">
        <v>0</v>
      </c>
      <c r="M118" s="179">
        <v>0</v>
      </c>
      <c r="N118" s="179">
        <v>0</v>
      </c>
      <c r="O118" s="179">
        <v>0</v>
      </c>
      <c r="P118" s="179">
        <v>0</v>
      </c>
      <c r="Q118" s="179">
        <v>0</v>
      </c>
      <c r="R118" s="395">
        <v>0</v>
      </c>
      <c r="S118" s="259">
        <v>0</v>
      </c>
      <c r="T118" s="156">
        <f t="shared" si="3"/>
        <v>80</v>
      </c>
    </row>
    <row r="119" spans="1:20" ht="12.75">
      <c r="A119" s="407">
        <v>21</v>
      </c>
      <c r="B119" s="177" t="s">
        <v>413</v>
      </c>
      <c r="C119" s="91" t="s">
        <v>198</v>
      </c>
      <c r="D119" s="403"/>
      <c r="E119" s="402">
        <v>0</v>
      </c>
      <c r="F119" s="179">
        <v>0</v>
      </c>
      <c r="G119" s="179">
        <v>0</v>
      </c>
      <c r="H119" s="179">
        <v>0</v>
      </c>
      <c r="I119" s="179">
        <v>0</v>
      </c>
      <c r="J119" s="179">
        <v>0</v>
      </c>
      <c r="K119" s="179">
        <v>0</v>
      </c>
      <c r="L119" s="179">
        <v>0</v>
      </c>
      <c r="M119" s="179">
        <v>0</v>
      </c>
      <c r="N119" s="179">
        <v>0</v>
      </c>
      <c r="O119" s="179">
        <v>0</v>
      </c>
      <c r="P119" s="179">
        <v>0</v>
      </c>
      <c r="Q119" s="179">
        <v>72</v>
      </c>
      <c r="R119" s="395">
        <v>0</v>
      </c>
      <c r="S119" s="259">
        <v>0</v>
      </c>
      <c r="T119" s="156">
        <f t="shared" si="3"/>
        <v>72</v>
      </c>
    </row>
    <row r="120" spans="1:20" ht="12.75">
      <c r="A120" s="407">
        <v>22</v>
      </c>
      <c r="B120" s="177" t="s">
        <v>414</v>
      </c>
      <c r="C120" s="91" t="s">
        <v>385</v>
      </c>
      <c r="D120" s="403">
        <v>1943</v>
      </c>
      <c r="E120" s="402">
        <v>0</v>
      </c>
      <c r="F120" s="179">
        <v>0</v>
      </c>
      <c r="G120" s="179">
        <v>0</v>
      </c>
      <c r="H120" s="179">
        <v>0</v>
      </c>
      <c r="I120" s="179">
        <v>0</v>
      </c>
      <c r="J120" s="179">
        <v>0</v>
      </c>
      <c r="K120" s="179">
        <v>0</v>
      </c>
      <c r="L120" s="179">
        <v>0</v>
      </c>
      <c r="M120" s="179">
        <v>0</v>
      </c>
      <c r="N120" s="179">
        <v>60</v>
      </c>
      <c r="O120" s="179">
        <v>0</v>
      </c>
      <c r="P120" s="179">
        <v>0</v>
      </c>
      <c r="Q120" s="179">
        <v>0</v>
      </c>
      <c r="R120" s="395">
        <v>0</v>
      </c>
      <c r="S120" s="259">
        <v>0</v>
      </c>
      <c r="T120" s="156">
        <f t="shared" si="3"/>
        <v>60</v>
      </c>
    </row>
    <row r="121" spans="1:20" ht="13.5" thickBot="1">
      <c r="A121" s="407">
        <v>23</v>
      </c>
      <c r="B121" s="184" t="s">
        <v>414</v>
      </c>
      <c r="C121" s="61" t="s">
        <v>49</v>
      </c>
      <c r="D121" s="90">
        <v>1940</v>
      </c>
      <c r="E121" s="397">
        <v>0</v>
      </c>
      <c r="F121" s="194">
        <v>0</v>
      </c>
      <c r="G121" s="194">
        <v>0</v>
      </c>
      <c r="H121" s="194">
        <v>0</v>
      </c>
      <c r="I121" s="194">
        <v>0</v>
      </c>
      <c r="J121" s="194">
        <v>60</v>
      </c>
      <c r="K121" s="194">
        <v>0</v>
      </c>
      <c r="L121" s="194">
        <v>0</v>
      </c>
      <c r="M121" s="194">
        <v>0</v>
      </c>
      <c r="N121" s="194">
        <v>0</v>
      </c>
      <c r="O121" s="194">
        <v>0</v>
      </c>
      <c r="P121" s="194">
        <v>0</v>
      </c>
      <c r="Q121" s="194">
        <v>0</v>
      </c>
      <c r="R121" s="399">
        <v>0</v>
      </c>
      <c r="S121" s="247">
        <v>0</v>
      </c>
      <c r="T121" s="248">
        <f t="shared" si="3"/>
        <v>60</v>
      </c>
    </row>
    <row r="122" spans="9:11" ht="13.5" thickBot="1">
      <c r="I122" s="3"/>
      <c r="J122" s="3"/>
      <c r="K122" s="3"/>
    </row>
    <row r="123" spans="2:20" ht="13.5" thickBot="1">
      <c r="B123" s="168" t="s">
        <v>0</v>
      </c>
      <c r="C123" s="66" t="s">
        <v>121</v>
      </c>
      <c r="D123" s="64" t="s">
        <v>22</v>
      </c>
      <c r="E123" s="4">
        <v>1</v>
      </c>
      <c r="F123" s="5">
        <v>2</v>
      </c>
      <c r="G123" s="5">
        <v>3</v>
      </c>
      <c r="H123" s="5">
        <v>4</v>
      </c>
      <c r="I123" s="5">
        <v>5</v>
      </c>
      <c r="J123" s="5">
        <v>6</v>
      </c>
      <c r="K123" s="5">
        <v>7</v>
      </c>
      <c r="L123" s="36">
        <v>8</v>
      </c>
      <c r="M123" s="5">
        <v>9</v>
      </c>
      <c r="N123" s="5">
        <v>10</v>
      </c>
      <c r="O123" s="405">
        <v>11</v>
      </c>
      <c r="P123" s="5">
        <v>12</v>
      </c>
      <c r="Q123" s="5">
        <v>13</v>
      </c>
      <c r="R123" s="5">
        <v>14</v>
      </c>
      <c r="S123" s="5">
        <v>15</v>
      </c>
      <c r="T123" s="38" t="s">
        <v>21</v>
      </c>
    </row>
    <row r="124" spans="2:20" ht="12.75">
      <c r="B124" s="169" t="s">
        <v>105</v>
      </c>
      <c r="C124" s="94" t="s">
        <v>120</v>
      </c>
      <c r="D124" s="69">
        <v>1961</v>
      </c>
      <c r="E124" s="400">
        <v>0</v>
      </c>
      <c r="F124" s="179">
        <v>0</v>
      </c>
      <c r="G124" s="195">
        <v>0</v>
      </c>
      <c r="H124" s="195">
        <v>0</v>
      </c>
      <c r="I124" s="195">
        <v>0</v>
      </c>
      <c r="J124" s="179">
        <v>0</v>
      </c>
      <c r="K124" s="179">
        <v>0</v>
      </c>
      <c r="L124" s="179">
        <v>0</v>
      </c>
      <c r="M124" s="179">
        <v>0</v>
      </c>
      <c r="N124" s="179">
        <v>0</v>
      </c>
      <c r="O124" s="179">
        <v>110</v>
      </c>
      <c r="P124" s="179">
        <v>100</v>
      </c>
      <c r="Q124" s="179">
        <v>0</v>
      </c>
      <c r="R124" s="395">
        <v>0</v>
      </c>
      <c r="S124" s="259"/>
      <c r="T124" s="154">
        <f aca="true" t="shared" si="4" ref="T124:T132">LARGE(E124:R124,1)+LARGE(E124:R124,2)+LARGE(E124:R124,3)+LARGE(E124:R124,4)+LARGE(E124:R124,5)+LARGE(E124:R124,6)+LARGE(E124:R124,7)+S124</f>
        <v>210</v>
      </c>
    </row>
    <row r="125" spans="2:20" ht="12.75">
      <c r="B125" s="173" t="s">
        <v>104</v>
      </c>
      <c r="C125" s="95" t="s">
        <v>86</v>
      </c>
      <c r="D125" s="74">
        <v>1956</v>
      </c>
      <c r="E125" s="204">
        <v>0</v>
      </c>
      <c r="F125" s="179">
        <v>0</v>
      </c>
      <c r="G125" s="179">
        <v>0</v>
      </c>
      <c r="H125" s="179">
        <v>0</v>
      </c>
      <c r="I125" s="179">
        <v>0</v>
      </c>
      <c r="J125" s="179">
        <v>0</v>
      </c>
      <c r="K125" s="179">
        <v>0</v>
      </c>
      <c r="L125" s="179">
        <v>0</v>
      </c>
      <c r="M125" s="179">
        <v>0</v>
      </c>
      <c r="N125" s="179">
        <v>0</v>
      </c>
      <c r="O125" s="179">
        <v>110</v>
      </c>
      <c r="P125" s="179">
        <v>80</v>
      </c>
      <c r="Q125" s="179">
        <v>0</v>
      </c>
      <c r="R125" s="395">
        <v>0</v>
      </c>
      <c r="S125" s="259"/>
      <c r="T125" s="156">
        <f t="shared" si="4"/>
        <v>190</v>
      </c>
    </row>
    <row r="126" spans="2:20" ht="12.75">
      <c r="B126" s="173" t="s">
        <v>155</v>
      </c>
      <c r="C126" s="95" t="s">
        <v>272</v>
      </c>
      <c r="D126" s="74">
        <v>1954</v>
      </c>
      <c r="E126" s="204">
        <v>0</v>
      </c>
      <c r="F126" s="179">
        <v>0</v>
      </c>
      <c r="G126" s="179">
        <v>0</v>
      </c>
      <c r="H126" s="179">
        <v>0</v>
      </c>
      <c r="I126" s="179">
        <v>0</v>
      </c>
      <c r="J126" s="179">
        <v>0</v>
      </c>
      <c r="K126" s="179">
        <v>0</v>
      </c>
      <c r="L126" s="179">
        <v>0</v>
      </c>
      <c r="M126" s="179">
        <v>0</v>
      </c>
      <c r="N126" s="179">
        <v>0</v>
      </c>
      <c r="O126" s="179">
        <v>88</v>
      </c>
      <c r="P126" s="179">
        <v>100</v>
      </c>
      <c r="Q126" s="179">
        <v>0</v>
      </c>
      <c r="R126" s="395">
        <v>0</v>
      </c>
      <c r="S126" s="259"/>
      <c r="T126" s="156">
        <f t="shared" si="4"/>
        <v>188</v>
      </c>
    </row>
    <row r="127" spans="2:20" ht="12.75">
      <c r="B127" s="173" t="s">
        <v>159</v>
      </c>
      <c r="C127" s="95" t="s">
        <v>273</v>
      </c>
      <c r="D127" s="74">
        <v>1957</v>
      </c>
      <c r="E127" s="204">
        <v>0</v>
      </c>
      <c r="F127" s="179">
        <v>0</v>
      </c>
      <c r="G127" s="179">
        <v>0</v>
      </c>
      <c r="H127" s="179">
        <v>0</v>
      </c>
      <c r="I127" s="179">
        <v>0</v>
      </c>
      <c r="J127" s="179">
        <v>0</v>
      </c>
      <c r="K127" s="179">
        <v>0</v>
      </c>
      <c r="L127" s="179">
        <v>0</v>
      </c>
      <c r="M127" s="179">
        <v>0</v>
      </c>
      <c r="N127" s="179">
        <v>0</v>
      </c>
      <c r="O127" s="179">
        <v>88</v>
      </c>
      <c r="P127" s="179">
        <v>80</v>
      </c>
      <c r="Q127" s="179">
        <v>0</v>
      </c>
      <c r="R127" s="395">
        <v>0</v>
      </c>
      <c r="S127" s="259"/>
      <c r="T127" s="156">
        <f t="shared" si="4"/>
        <v>168</v>
      </c>
    </row>
    <row r="128" spans="2:20" ht="12.75">
      <c r="B128" s="173" t="s">
        <v>160</v>
      </c>
      <c r="C128" s="95" t="s">
        <v>188</v>
      </c>
      <c r="D128" s="74">
        <v>1977</v>
      </c>
      <c r="E128" s="204">
        <v>0</v>
      </c>
      <c r="F128" s="179">
        <v>0</v>
      </c>
      <c r="G128" s="179">
        <v>0</v>
      </c>
      <c r="H128" s="179">
        <v>0</v>
      </c>
      <c r="I128" s="179">
        <v>0</v>
      </c>
      <c r="J128" s="179">
        <v>0</v>
      </c>
      <c r="K128" s="179">
        <v>0</v>
      </c>
      <c r="L128" s="179">
        <v>0</v>
      </c>
      <c r="M128" s="179">
        <v>0</v>
      </c>
      <c r="N128" s="179">
        <v>0</v>
      </c>
      <c r="O128" s="179">
        <v>88</v>
      </c>
      <c r="P128" s="179">
        <v>0</v>
      </c>
      <c r="Q128" s="179">
        <v>0</v>
      </c>
      <c r="R128" s="395">
        <v>0</v>
      </c>
      <c r="S128" s="259"/>
      <c r="T128" s="156">
        <f t="shared" si="4"/>
        <v>88</v>
      </c>
    </row>
    <row r="129" spans="2:20" ht="12.75">
      <c r="B129" s="177" t="s">
        <v>386</v>
      </c>
      <c r="C129" s="62" t="s">
        <v>501</v>
      </c>
      <c r="D129" s="74"/>
      <c r="E129" s="204">
        <v>0</v>
      </c>
      <c r="F129" s="179">
        <v>0</v>
      </c>
      <c r="G129" s="179">
        <v>0</v>
      </c>
      <c r="H129" s="179">
        <v>0</v>
      </c>
      <c r="I129" s="179">
        <v>0</v>
      </c>
      <c r="J129" s="179">
        <v>0</v>
      </c>
      <c r="K129" s="179">
        <v>0</v>
      </c>
      <c r="L129" s="179">
        <v>0</v>
      </c>
      <c r="M129" s="179">
        <v>0</v>
      </c>
      <c r="N129" s="179">
        <v>0</v>
      </c>
      <c r="O129" s="179">
        <v>66</v>
      </c>
      <c r="P129" s="179">
        <v>0</v>
      </c>
      <c r="Q129" s="179">
        <v>0</v>
      </c>
      <c r="R129" s="395">
        <v>0</v>
      </c>
      <c r="S129" s="259"/>
      <c r="T129" s="156">
        <f t="shared" si="4"/>
        <v>66</v>
      </c>
    </row>
    <row r="130" spans="2:20" ht="12.75">
      <c r="B130" s="177" t="s">
        <v>386</v>
      </c>
      <c r="C130" s="63" t="s">
        <v>502</v>
      </c>
      <c r="D130" s="72"/>
      <c r="E130" s="204">
        <v>0</v>
      </c>
      <c r="F130" s="179">
        <v>0</v>
      </c>
      <c r="G130" s="179">
        <v>0</v>
      </c>
      <c r="H130" s="179">
        <v>0</v>
      </c>
      <c r="I130" s="179">
        <v>0</v>
      </c>
      <c r="J130" s="179">
        <v>0</v>
      </c>
      <c r="K130" s="179">
        <v>0</v>
      </c>
      <c r="L130" s="179">
        <v>0</v>
      </c>
      <c r="M130" s="179">
        <v>0</v>
      </c>
      <c r="N130" s="179">
        <v>0</v>
      </c>
      <c r="O130" s="179">
        <v>66</v>
      </c>
      <c r="P130" s="179">
        <v>0</v>
      </c>
      <c r="Q130" s="179">
        <v>0</v>
      </c>
      <c r="R130" s="395">
        <v>0</v>
      </c>
      <c r="S130" s="259"/>
      <c r="T130" s="156">
        <f t="shared" si="4"/>
        <v>66</v>
      </c>
    </row>
    <row r="131" spans="2:20" ht="12.75">
      <c r="B131" s="177" t="s">
        <v>386</v>
      </c>
      <c r="C131" s="62" t="s">
        <v>503</v>
      </c>
      <c r="D131" s="73"/>
      <c r="E131" s="204">
        <v>0</v>
      </c>
      <c r="F131" s="179">
        <v>0</v>
      </c>
      <c r="G131" s="179">
        <v>0</v>
      </c>
      <c r="H131" s="179">
        <v>0</v>
      </c>
      <c r="I131" s="179">
        <v>0</v>
      </c>
      <c r="J131" s="179">
        <v>0</v>
      </c>
      <c r="K131" s="179">
        <v>0</v>
      </c>
      <c r="L131" s="179">
        <v>0</v>
      </c>
      <c r="M131" s="179">
        <v>0</v>
      </c>
      <c r="N131" s="179">
        <v>0</v>
      </c>
      <c r="O131" s="179">
        <v>66</v>
      </c>
      <c r="P131" s="179">
        <v>0</v>
      </c>
      <c r="Q131" s="179">
        <v>0</v>
      </c>
      <c r="R131" s="395">
        <v>0</v>
      </c>
      <c r="S131" s="259"/>
      <c r="T131" s="156">
        <f t="shared" si="4"/>
        <v>66</v>
      </c>
    </row>
    <row r="132" spans="2:20" ht="13.5" thickBot="1">
      <c r="B132" s="180" t="s">
        <v>386</v>
      </c>
      <c r="C132" s="61" t="s">
        <v>504</v>
      </c>
      <c r="D132" s="70"/>
      <c r="E132" s="404">
        <v>0</v>
      </c>
      <c r="F132" s="194">
        <v>0</v>
      </c>
      <c r="G132" s="194">
        <v>0</v>
      </c>
      <c r="H132" s="194">
        <v>0</v>
      </c>
      <c r="I132" s="194">
        <v>0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  <c r="O132" s="194">
        <v>66</v>
      </c>
      <c r="P132" s="194">
        <v>0</v>
      </c>
      <c r="Q132" s="194">
        <v>0</v>
      </c>
      <c r="R132" s="399">
        <v>0</v>
      </c>
      <c r="S132" s="247"/>
      <c r="T132" s="248">
        <f t="shared" si="4"/>
        <v>66</v>
      </c>
    </row>
  </sheetData>
  <sheetProtection/>
  <conditionalFormatting sqref="E32 E34">
    <cfRule type="cellIs" priority="529" dxfId="540" operator="equal" stopIfTrue="1">
      <formula>0</formula>
    </cfRule>
    <cfRule type="cellIs" priority="530" dxfId="540" operator="equal" stopIfTrue="1">
      <formula>50</formula>
    </cfRule>
  </conditionalFormatting>
  <conditionalFormatting sqref="E36:E45">
    <cfRule type="cellIs" priority="527" dxfId="540" operator="equal" stopIfTrue="1">
      <formula>0</formula>
    </cfRule>
    <cfRule type="cellIs" priority="528" dxfId="540" operator="equal" stopIfTrue="1">
      <formula>50</formula>
    </cfRule>
  </conditionalFormatting>
  <conditionalFormatting sqref="F55:F65">
    <cfRule type="cellIs" priority="525" dxfId="540" operator="equal" stopIfTrue="1">
      <formula>0</formula>
    </cfRule>
    <cfRule type="cellIs" priority="526" dxfId="540" operator="equal" stopIfTrue="1">
      <formula>50</formula>
    </cfRule>
  </conditionalFormatting>
  <conditionalFormatting sqref="F27">
    <cfRule type="cellIs" priority="523" dxfId="540" operator="equal" stopIfTrue="1">
      <formula>0</formula>
    </cfRule>
    <cfRule type="cellIs" priority="524" dxfId="540" operator="equal" stopIfTrue="1">
      <formula>50</formula>
    </cfRule>
  </conditionalFormatting>
  <conditionalFormatting sqref="F34:F39">
    <cfRule type="cellIs" priority="521" dxfId="540" operator="equal" stopIfTrue="1">
      <formula>0</formula>
    </cfRule>
    <cfRule type="cellIs" priority="522" dxfId="540" operator="equal" stopIfTrue="1">
      <formula>50</formula>
    </cfRule>
  </conditionalFormatting>
  <conditionalFormatting sqref="G28:G32 F29:F30 G34:G36">
    <cfRule type="cellIs" priority="519" dxfId="540" operator="equal" stopIfTrue="1">
      <formula>0</formula>
    </cfRule>
    <cfRule type="cellIs" priority="520" dxfId="540" operator="equal" stopIfTrue="1">
      <formula>50</formula>
    </cfRule>
  </conditionalFormatting>
  <conditionalFormatting sqref="G39:G44 G55:G65">
    <cfRule type="cellIs" priority="517" dxfId="540" operator="equal" stopIfTrue="1">
      <formula>0</formula>
    </cfRule>
    <cfRule type="cellIs" priority="518" dxfId="540" operator="equal" stopIfTrue="1">
      <formula>50</formula>
    </cfRule>
  </conditionalFormatting>
  <conditionalFormatting sqref="S25">
    <cfRule type="cellIs" priority="515" dxfId="540" operator="equal" stopIfTrue="1">
      <formula>0</formula>
    </cfRule>
    <cfRule type="cellIs" priority="516" dxfId="540" operator="equal" stopIfTrue="1">
      <formula>50</formula>
    </cfRule>
  </conditionalFormatting>
  <conditionalFormatting sqref="H25:R25">
    <cfRule type="cellIs" priority="513" dxfId="540" operator="equal" stopIfTrue="1">
      <formula>0</formula>
    </cfRule>
    <cfRule type="cellIs" priority="514" dxfId="540" operator="equal" stopIfTrue="1">
      <formula>50</formula>
    </cfRule>
  </conditionalFormatting>
  <conditionalFormatting sqref="G38 H26:S32 S45 H34:S44 H55:S65">
    <cfRule type="cellIs" priority="511" dxfId="540" operator="equal" stopIfTrue="1">
      <formula>0</formula>
    </cfRule>
    <cfRule type="cellIs" priority="512" dxfId="540" operator="equal" stopIfTrue="1">
      <formula>50</formula>
    </cfRule>
  </conditionalFormatting>
  <conditionalFormatting sqref="G67:G71 H67:S72">
    <cfRule type="cellIs" priority="509" dxfId="540" operator="equal" stopIfTrue="1">
      <formula>0</formula>
    </cfRule>
    <cfRule type="cellIs" priority="510" dxfId="540" operator="equal" stopIfTrue="1">
      <formula>50</formula>
    </cfRule>
  </conditionalFormatting>
  <conditionalFormatting sqref="E73:S73">
    <cfRule type="cellIs" priority="507" dxfId="540" operator="equal" stopIfTrue="1">
      <formula>0</formula>
    </cfRule>
    <cfRule type="cellIs" priority="508" dxfId="540" operator="equal" stopIfTrue="1">
      <formula>50</formula>
    </cfRule>
  </conditionalFormatting>
  <conditionalFormatting sqref="G72">
    <cfRule type="cellIs" priority="505" dxfId="540" operator="equal" stopIfTrue="1">
      <formula>0</formula>
    </cfRule>
    <cfRule type="cellIs" priority="506" dxfId="540" operator="equal" stopIfTrue="1">
      <formula>50</formula>
    </cfRule>
  </conditionalFormatting>
  <conditionalFormatting sqref="E67:E72 E56:E65">
    <cfRule type="cellIs" priority="503" dxfId="540" operator="equal" stopIfTrue="1">
      <formula>0</formula>
    </cfRule>
    <cfRule type="cellIs" priority="504" dxfId="540" operator="equal" stopIfTrue="1">
      <formula>50</formula>
    </cfRule>
  </conditionalFormatting>
  <conditionalFormatting sqref="E25:S32 E67:S73 S45 E45:F45 E34:S44 E55:S65">
    <cfRule type="cellIs" priority="500" dxfId="539" operator="equal" stopIfTrue="1">
      <formula>0</formula>
    </cfRule>
    <cfRule type="cellIs" priority="501" dxfId="2" operator="equal" stopIfTrue="1">
      <formula>0</formula>
    </cfRule>
    <cfRule type="cellIs" priority="502" dxfId="10" operator="equal" stopIfTrue="1">
      <formula>0</formula>
    </cfRule>
  </conditionalFormatting>
  <conditionalFormatting sqref="F33:G33">
    <cfRule type="cellIs" priority="498" dxfId="540" operator="equal" stopIfTrue="1">
      <formula>0</formula>
    </cfRule>
    <cfRule type="cellIs" priority="499" dxfId="540" operator="equal" stopIfTrue="1">
      <formula>50</formula>
    </cfRule>
  </conditionalFormatting>
  <conditionalFormatting sqref="H33:S33">
    <cfRule type="cellIs" priority="496" dxfId="540" operator="equal" stopIfTrue="1">
      <formula>0</formula>
    </cfRule>
    <cfRule type="cellIs" priority="497" dxfId="540" operator="equal" stopIfTrue="1">
      <formula>50</formula>
    </cfRule>
  </conditionalFormatting>
  <conditionalFormatting sqref="E33:S33">
    <cfRule type="cellIs" priority="493" dxfId="539" operator="equal" stopIfTrue="1">
      <formula>0</formula>
    </cfRule>
    <cfRule type="cellIs" priority="494" dxfId="2" operator="equal" stopIfTrue="1">
      <formula>0</formula>
    </cfRule>
    <cfRule type="cellIs" priority="495" dxfId="10" operator="equal" stopIfTrue="1">
      <formula>0</formula>
    </cfRule>
  </conditionalFormatting>
  <conditionalFormatting sqref="H45:R45 H46:S54">
    <cfRule type="cellIs" priority="490" dxfId="539" operator="equal" stopIfTrue="1">
      <formula>0</formula>
    </cfRule>
    <cfRule type="cellIs" priority="491" dxfId="540" operator="equal" stopIfTrue="1">
      <formula>0</formula>
    </cfRule>
    <cfRule type="cellIs" priority="492" dxfId="540" operator="equal" stopIfTrue="1">
      <formula>50</formula>
    </cfRule>
  </conditionalFormatting>
  <conditionalFormatting sqref="G45 F46:G54">
    <cfRule type="cellIs" priority="487" dxfId="539" operator="equal" stopIfTrue="1">
      <formula>0</formula>
    </cfRule>
    <cfRule type="cellIs" priority="488" dxfId="540" operator="equal" stopIfTrue="1">
      <formula>0</formula>
    </cfRule>
    <cfRule type="cellIs" priority="489" dxfId="540" operator="equal" stopIfTrue="1">
      <formula>50</formula>
    </cfRule>
  </conditionalFormatting>
  <conditionalFormatting sqref="E46:E54">
    <cfRule type="cellIs" priority="484" dxfId="539" operator="equal" stopIfTrue="1">
      <formula>0</formula>
    </cfRule>
    <cfRule type="cellIs" priority="485" dxfId="540" operator="equal" stopIfTrue="1">
      <formula>0</formula>
    </cfRule>
    <cfRule type="cellIs" priority="486" dxfId="540" operator="equal" stopIfTrue="1">
      <formula>50</formula>
    </cfRule>
  </conditionalFormatting>
  <conditionalFormatting sqref="H66:S66">
    <cfRule type="cellIs" priority="481" dxfId="539" operator="equal" stopIfTrue="1">
      <formula>0</formula>
    </cfRule>
    <cfRule type="cellIs" priority="482" dxfId="540" operator="equal" stopIfTrue="1">
      <formula>0</formula>
    </cfRule>
    <cfRule type="cellIs" priority="483" dxfId="540" operator="equal" stopIfTrue="1">
      <formula>50</formula>
    </cfRule>
  </conditionalFormatting>
  <conditionalFormatting sqref="F66:G66">
    <cfRule type="cellIs" priority="478" dxfId="539" operator="equal" stopIfTrue="1">
      <formula>0</formula>
    </cfRule>
    <cfRule type="cellIs" priority="479" dxfId="540" operator="equal" stopIfTrue="1">
      <formula>0</formula>
    </cfRule>
    <cfRule type="cellIs" priority="480" dxfId="540" operator="equal" stopIfTrue="1">
      <formula>50</formula>
    </cfRule>
  </conditionalFormatting>
  <conditionalFormatting sqref="E66">
    <cfRule type="cellIs" priority="475" dxfId="539" operator="equal" stopIfTrue="1">
      <formula>0</formula>
    </cfRule>
    <cfRule type="cellIs" priority="476" dxfId="540" operator="equal" stopIfTrue="1">
      <formula>0</formula>
    </cfRule>
    <cfRule type="cellIs" priority="477" dxfId="540" operator="equal" stopIfTrue="1">
      <formula>50</formula>
    </cfRule>
  </conditionalFormatting>
  <conditionalFormatting sqref="F79:F86 G79:R85">
    <cfRule type="cellIs" priority="473" dxfId="540" operator="equal" stopIfTrue="1">
      <formula>0</formula>
    </cfRule>
    <cfRule type="cellIs" priority="474" dxfId="540" operator="equal" stopIfTrue="1">
      <formula>50</formula>
    </cfRule>
  </conditionalFormatting>
  <conditionalFormatting sqref="G86">
    <cfRule type="cellIs" priority="471" dxfId="540" operator="equal" stopIfTrue="1">
      <formula>0</formula>
    </cfRule>
    <cfRule type="cellIs" priority="472" dxfId="540" operator="equal" stopIfTrue="1">
      <formula>50</formula>
    </cfRule>
  </conditionalFormatting>
  <conditionalFormatting sqref="H77 H79:H86">
    <cfRule type="cellIs" priority="469" dxfId="540" operator="equal" stopIfTrue="1">
      <formula>0</formula>
    </cfRule>
    <cfRule type="cellIs" priority="470" dxfId="540" operator="equal" stopIfTrue="1">
      <formula>50</formula>
    </cfRule>
  </conditionalFormatting>
  <conditionalFormatting sqref="E95:R95">
    <cfRule type="cellIs" priority="467" dxfId="540" operator="equal" stopIfTrue="1">
      <formula>0</formula>
    </cfRule>
    <cfRule type="cellIs" priority="468" dxfId="540" operator="equal" stopIfTrue="1">
      <formula>50</formula>
    </cfRule>
  </conditionalFormatting>
  <conditionalFormatting sqref="F76">
    <cfRule type="cellIs" priority="465" dxfId="540" operator="equal" stopIfTrue="1">
      <formula>0</formula>
    </cfRule>
    <cfRule type="cellIs" priority="466" dxfId="540" operator="equal" stopIfTrue="1">
      <formula>50</formula>
    </cfRule>
  </conditionalFormatting>
  <conditionalFormatting sqref="F77">
    <cfRule type="cellIs" priority="463" dxfId="540" operator="equal" stopIfTrue="1">
      <formula>0</formula>
    </cfRule>
    <cfRule type="cellIs" priority="464" dxfId="540" operator="equal" stopIfTrue="1">
      <formula>50</formula>
    </cfRule>
  </conditionalFormatting>
  <conditionalFormatting sqref="E103:E105">
    <cfRule type="cellIs" priority="461" dxfId="540" operator="equal" stopIfTrue="1">
      <formula>0</formula>
    </cfRule>
    <cfRule type="cellIs" priority="462" dxfId="540" operator="equal" stopIfTrue="1">
      <formula>50</formula>
    </cfRule>
  </conditionalFormatting>
  <conditionalFormatting sqref="E106:E110 E113:E121">
    <cfRule type="cellIs" priority="459" dxfId="540" operator="equal" stopIfTrue="1">
      <formula>0</formula>
    </cfRule>
    <cfRule type="cellIs" priority="460" dxfId="540" operator="equal" stopIfTrue="1">
      <formula>50</formula>
    </cfRule>
  </conditionalFormatting>
  <conditionalFormatting sqref="G101:G105">
    <cfRule type="cellIs" priority="457" dxfId="540" operator="equal" stopIfTrue="1">
      <formula>0</formula>
    </cfRule>
    <cfRule type="cellIs" priority="458" dxfId="540" operator="equal" stopIfTrue="1">
      <formula>50</formula>
    </cfRule>
  </conditionalFormatting>
  <conditionalFormatting sqref="H114:K115 G114:G121">
    <cfRule type="cellIs" priority="453" dxfId="540" operator="equal" stopIfTrue="1">
      <formula>0</formula>
    </cfRule>
    <cfRule type="cellIs" priority="454" dxfId="540" operator="equal" stopIfTrue="1">
      <formula>50</formula>
    </cfRule>
  </conditionalFormatting>
  <conditionalFormatting sqref="E123 G123">
    <cfRule type="cellIs" priority="451" dxfId="540" operator="equal" stopIfTrue="1">
      <formula>0</formula>
    </cfRule>
    <cfRule type="cellIs" priority="452" dxfId="540" operator="equal" stopIfTrue="1">
      <formula>50</formula>
    </cfRule>
  </conditionalFormatting>
  <conditionalFormatting sqref="F128:F130">
    <cfRule type="cellIs" priority="449" dxfId="540" operator="equal" stopIfTrue="1">
      <formula>0</formula>
    </cfRule>
    <cfRule type="cellIs" priority="450" dxfId="540" operator="equal" stopIfTrue="1">
      <formula>50</formula>
    </cfRule>
  </conditionalFormatting>
  <conditionalFormatting sqref="G129:G130">
    <cfRule type="cellIs" priority="447" dxfId="540" operator="equal" stopIfTrue="1">
      <formula>0</formula>
    </cfRule>
    <cfRule type="cellIs" priority="448" dxfId="540" operator="equal" stopIfTrue="1">
      <formula>50</formula>
    </cfRule>
  </conditionalFormatting>
  <conditionalFormatting sqref="G128">
    <cfRule type="cellIs" priority="445" dxfId="540" operator="equal" stopIfTrue="1">
      <formula>0</formula>
    </cfRule>
    <cfRule type="cellIs" priority="446" dxfId="540" operator="equal" stopIfTrue="1">
      <formula>50</formula>
    </cfRule>
  </conditionalFormatting>
  <conditionalFormatting sqref="E131">
    <cfRule type="cellIs" priority="443" dxfId="540" operator="equal" stopIfTrue="1">
      <formula>0</formula>
    </cfRule>
    <cfRule type="cellIs" priority="444" dxfId="540" operator="equal" stopIfTrue="1">
      <formula>50</formula>
    </cfRule>
  </conditionalFormatting>
  <conditionalFormatting sqref="F131">
    <cfRule type="cellIs" priority="441" dxfId="540" operator="equal" stopIfTrue="1">
      <formula>0</formula>
    </cfRule>
    <cfRule type="cellIs" priority="442" dxfId="540" operator="equal" stopIfTrue="1">
      <formula>50</formula>
    </cfRule>
  </conditionalFormatting>
  <conditionalFormatting sqref="G131">
    <cfRule type="cellIs" priority="439" dxfId="540" operator="equal" stopIfTrue="1">
      <formula>0</formula>
    </cfRule>
    <cfRule type="cellIs" priority="440" dxfId="540" operator="equal" stopIfTrue="1">
      <formula>50</formula>
    </cfRule>
  </conditionalFormatting>
  <conditionalFormatting sqref="E132:G132">
    <cfRule type="cellIs" priority="437" dxfId="540" operator="equal" stopIfTrue="1">
      <formula>0</formula>
    </cfRule>
    <cfRule type="cellIs" priority="438" dxfId="540" operator="equal" stopIfTrue="1">
      <formula>50</formula>
    </cfRule>
  </conditionalFormatting>
  <conditionalFormatting sqref="E128:E130">
    <cfRule type="cellIs" priority="435" dxfId="540" operator="equal" stopIfTrue="1">
      <formula>0</formula>
    </cfRule>
    <cfRule type="cellIs" priority="436" dxfId="540" operator="equal" stopIfTrue="1">
      <formula>50</formula>
    </cfRule>
  </conditionalFormatting>
  <conditionalFormatting sqref="E76:G76 E77:H77 E95:R95 I84:R85 F84:H86 F79:R83">
    <cfRule type="cellIs" priority="434" dxfId="2" operator="equal" stopIfTrue="1">
      <formula>0</formula>
    </cfRule>
  </conditionalFormatting>
  <conditionalFormatting sqref="G98:G105 H114:K115 E98:E110 G114:G121 E113:E121 E123 G123">
    <cfRule type="cellIs" priority="433" dxfId="2" operator="equal" stopIfTrue="1">
      <formula>0</formula>
    </cfRule>
  </conditionalFormatting>
  <conditionalFormatting sqref="E126:E127 E128:G132">
    <cfRule type="cellIs" priority="432" dxfId="2" operator="equal" stopIfTrue="1">
      <formula>0</formula>
    </cfRule>
  </conditionalFormatting>
  <conditionalFormatting sqref="S76">
    <cfRule type="cellIs" priority="430" dxfId="540" operator="equal" stopIfTrue="1">
      <formula>0</formula>
    </cfRule>
    <cfRule type="cellIs" priority="431" dxfId="540" operator="equal" stopIfTrue="1">
      <formula>50</formula>
    </cfRule>
  </conditionalFormatting>
  <conditionalFormatting sqref="H76:R76">
    <cfRule type="cellIs" priority="428" dxfId="540" operator="equal" stopIfTrue="1">
      <formula>0</formula>
    </cfRule>
    <cfRule type="cellIs" priority="429" dxfId="540" operator="equal" stopIfTrue="1">
      <formula>50</formula>
    </cfRule>
  </conditionalFormatting>
  <conditionalFormatting sqref="H76:S76">
    <cfRule type="cellIs" priority="426" dxfId="2" operator="equal" stopIfTrue="1">
      <formula>0</formula>
    </cfRule>
    <cfRule type="cellIs" priority="427" dxfId="10" operator="equal" stopIfTrue="1">
      <formula>0</formula>
    </cfRule>
  </conditionalFormatting>
  <conditionalFormatting sqref="I77:S77 I79:S86">
    <cfRule type="cellIs" priority="424" dxfId="540" operator="equal" stopIfTrue="1">
      <formula>0</formula>
    </cfRule>
    <cfRule type="cellIs" priority="425" dxfId="540" operator="equal" stopIfTrue="1">
      <formula>50</formula>
    </cfRule>
  </conditionalFormatting>
  <conditionalFormatting sqref="I77:S77 I79:S86">
    <cfRule type="cellIs" priority="422" dxfId="2" operator="equal" stopIfTrue="1">
      <formula>0</formula>
    </cfRule>
    <cfRule type="cellIs" priority="423" dxfId="10" operator="equal" stopIfTrue="1">
      <formula>0</formula>
    </cfRule>
  </conditionalFormatting>
  <conditionalFormatting sqref="S95">
    <cfRule type="cellIs" priority="420" dxfId="540" operator="equal" stopIfTrue="1">
      <formula>0</formula>
    </cfRule>
    <cfRule type="cellIs" priority="421" dxfId="540" operator="equal" stopIfTrue="1">
      <formula>50</formula>
    </cfRule>
  </conditionalFormatting>
  <conditionalFormatting sqref="S95">
    <cfRule type="cellIs" priority="418" dxfId="2" operator="equal" stopIfTrue="1">
      <formula>0</formula>
    </cfRule>
    <cfRule type="cellIs" priority="419" dxfId="10" operator="equal" stopIfTrue="1">
      <formula>0</formula>
    </cfRule>
  </conditionalFormatting>
  <conditionalFormatting sqref="S98">
    <cfRule type="cellIs" priority="416" dxfId="540" operator="equal" stopIfTrue="1">
      <formula>0</formula>
    </cfRule>
    <cfRule type="cellIs" priority="417" dxfId="540" operator="equal" stopIfTrue="1">
      <formula>50</formula>
    </cfRule>
  </conditionalFormatting>
  <conditionalFormatting sqref="H98:R98">
    <cfRule type="cellIs" priority="414" dxfId="540" operator="equal" stopIfTrue="1">
      <formula>0</formula>
    </cfRule>
    <cfRule type="cellIs" priority="415" dxfId="540" operator="equal" stopIfTrue="1">
      <formula>50</formula>
    </cfRule>
  </conditionalFormatting>
  <conditionalFormatting sqref="H98:S98">
    <cfRule type="cellIs" priority="412" dxfId="2" operator="equal" stopIfTrue="1">
      <formula>0</formula>
    </cfRule>
    <cfRule type="cellIs" priority="413" dxfId="10" operator="equal" stopIfTrue="1">
      <formula>0</formula>
    </cfRule>
  </conditionalFormatting>
  <conditionalFormatting sqref="H99:S110 H113:S121">
    <cfRule type="cellIs" priority="410" dxfId="540" operator="equal" stopIfTrue="1">
      <formula>0</formula>
    </cfRule>
    <cfRule type="cellIs" priority="411" dxfId="540" operator="equal" stopIfTrue="1">
      <formula>50</formula>
    </cfRule>
  </conditionalFormatting>
  <conditionalFormatting sqref="H99:S110 H113:S121">
    <cfRule type="cellIs" priority="408" dxfId="2" operator="equal" stopIfTrue="1">
      <formula>0</formula>
    </cfRule>
    <cfRule type="cellIs" priority="409" dxfId="10" operator="equal" stopIfTrue="1">
      <formula>0</formula>
    </cfRule>
  </conditionalFormatting>
  <conditionalFormatting sqref="H123:R123">
    <cfRule type="cellIs" priority="406" dxfId="540" operator="equal" stopIfTrue="1">
      <formula>0</formula>
    </cfRule>
    <cfRule type="cellIs" priority="407" dxfId="540" operator="equal" stopIfTrue="1">
      <formula>50</formula>
    </cfRule>
  </conditionalFormatting>
  <conditionalFormatting sqref="H123:R123">
    <cfRule type="cellIs" priority="405" dxfId="2" operator="equal" stopIfTrue="1">
      <formula>0</formula>
    </cfRule>
  </conditionalFormatting>
  <conditionalFormatting sqref="S123">
    <cfRule type="cellIs" priority="403" dxfId="540" operator="equal" stopIfTrue="1">
      <formula>0</formula>
    </cfRule>
    <cfRule type="cellIs" priority="404" dxfId="540" operator="equal" stopIfTrue="1">
      <formula>50</formula>
    </cfRule>
  </conditionalFormatting>
  <conditionalFormatting sqref="S123">
    <cfRule type="cellIs" priority="401" dxfId="2" operator="equal" stopIfTrue="1">
      <formula>0</formula>
    </cfRule>
    <cfRule type="cellIs" priority="402" dxfId="10" operator="equal" stopIfTrue="1">
      <formula>0</formula>
    </cfRule>
  </conditionalFormatting>
  <conditionalFormatting sqref="F100:F107 G106:G107 F108:G110 H114:K115 F113:G115 F116:F121">
    <cfRule type="cellIs" priority="399" dxfId="540" operator="equal" stopIfTrue="1">
      <formula>0</formula>
    </cfRule>
    <cfRule type="cellIs" priority="400" dxfId="540" operator="equal" stopIfTrue="1">
      <formula>50</formula>
    </cfRule>
  </conditionalFormatting>
  <conditionalFormatting sqref="F98">
    <cfRule type="cellIs" priority="397" dxfId="540" operator="equal" stopIfTrue="1">
      <formula>0</formula>
    </cfRule>
    <cfRule type="cellIs" priority="398" dxfId="540" operator="equal" stopIfTrue="1">
      <formula>50</formula>
    </cfRule>
  </conditionalFormatting>
  <conditionalFormatting sqref="F99">
    <cfRule type="cellIs" priority="395" dxfId="540" operator="equal" stopIfTrue="1">
      <formula>0</formula>
    </cfRule>
    <cfRule type="cellIs" priority="396" dxfId="540" operator="equal" stopIfTrue="1">
      <formula>50</formula>
    </cfRule>
  </conditionalFormatting>
  <conditionalFormatting sqref="F98:F107 G106:G107 F108:G110 H114:K115 F113:G115 F116:F121">
    <cfRule type="cellIs" priority="394" dxfId="2" operator="equal" stopIfTrue="1">
      <formula>0</formula>
    </cfRule>
  </conditionalFormatting>
  <conditionalFormatting sqref="F123">
    <cfRule type="cellIs" priority="392" dxfId="540" operator="equal" stopIfTrue="1">
      <formula>0</formula>
    </cfRule>
    <cfRule type="cellIs" priority="393" dxfId="540" operator="equal" stopIfTrue="1">
      <formula>50</formula>
    </cfRule>
  </conditionalFormatting>
  <conditionalFormatting sqref="F123">
    <cfRule type="cellIs" priority="391" dxfId="2" operator="equal" stopIfTrue="1">
      <formula>0</formula>
    </cfRule>
  </conditionalFormatting>
  <conditionalFormatting sqref="S126">
    <cfRule type="cellIs" priority="389" dxfId="540" operator="equal" stopIfTrue="1">
      <formula>0</formula>
    </cfRule>
    <cfRule type="cellIs" priority="390" dxfId="540" operator="equal" stopIfTrue="1">
      <formula>50</formula>
    </cfRule>
  </conditionalFormatting>
  <conditionalFormatting sqref="F126:R126">
    <cfRule type="cellIs" priority="387" dxfId="540" operator="equal" stopIfTrue="1">
      <formula>0</formula>
    </cfRule>
    <cfRule type="cellIs" priority="388" dxfId="540" operator="equal" stopIfTrue="1">
      <formula>50</formula>
    </cfRule>
  </conditionalFormatting>
  <conditionalFormatting sqref="F126:S126">
    <cfRule type="cellIs" priority="385" dxfId="2" operator="equal" stopIfTrue="1">
      <formula>0</formula>
    </cfRule>
    <cfRule type="cellIs" priority="386" dxfId="10" operator="equal" stopIfTrue="1">
      <formula>0</formula>
    </cfRule>
  </conditionalFormatting>
  <conditionalFormatting sqref="F127:G127 H127:S131">
    <cfRule type="cellIs" priority="383" dxfId="540" operator="equal" stopIfTrue="1">
      <formula>0</formula>
    </cfRule>
    <cfRule type="cellIs" priority="384" dxfId="540" operator="equal" stopIfTrue="1">
      <formula>50</formula>
    </cfRule>
  </conditionalFormatting>
  <conditionalFormatting sqref="F127:G127 H127:S131">
    <cfRule type="cellIs" priority="381" dxfId="2" operator="equal" stopIfTrue="1">
      <formula>0</formula>
    </cfRule>
    <cfRule type="cellIs" priority="382" dxfId="10" operator="equal" stopIfTrue="1">
      <formula>0</formula>
    </cfRule>
  </conditionalFormatting>
  <conditionalFormatting sqref="H132:R132">
    <cfRule type="cellIs" priority="379" dxfId="540" operator="equal" stopIfTrue="1">
      <formula>0</formula>
    </cfRule>
    <cfRule type="cellIs" priority="380" dxfId="540" operator="equal" stopIfTrue="1">
      <formula>50</formula>
    </cfRule>
  </conditionalFormatting>
  <conditionalFormatting sqref="H132:R132">
    <cfRule type="cellIs" priority="378" dxfId="2" operator="equal" stopIfTrue="1">
      <formula>0</formula>
    </cfRule>
  </conditionalFormatting>
  <conditionalFormatting sqref="S132">
    <cfRule type="cellIs" priority="376" dxfId="540" operator="equal" stopIfTrue="1">
      <formula>0</formula>
    </cfRule>
    <cfRule type="cellIs" priority="377" dxfId="540" operator="equal" stopIfTrue="1">
      <formula>50</formula>
    </cfRule>
  </conditionalFormatting>
  <conditionalFormatting sqref="S132">
    <cfRule type="cellIs" priority="374" dxfId="2" operator="equal" stopIfTrue="1">
      <formula>0</formula>
    </cfRule>
    <cfRule type="cellIs" priority="375" dxfId="10" operator="equal" stopIfTrue="1">
      <formula>0</formula>
    </cfRule>
  </conditionalFormatting>
  <conditionalFormatting sqref="E76:S77 E95:S95 F79:S86">
    <cfRule type="cellIs" priority="373" dxfId="539" operator="equal" stopIfTrue="1">
      <formula>0</formula>
    </cfRule>
  </conditionalFormatting>
  <conditionalFormatting sqref="E98:S110 E113:S121 E123:S123">
    <cfRule type="cellIs" priority="372" dxfId="539" operator="equal" stopIfTrue="1">
      <formula>0</formula>
    </cfRule>
  </conditionalFormatting>
  <conditionalFormatting sqref="F126">
    <cfRule type="containsBlanks" priority="371" dxfId="2" stopIfTrue="1">
      <formula>LEN(TRIM(F126))=0</formula>
    </cfRule>
  </conditionalFormatting>
  <conditionalFormatting sqref="E126:S132">
    <cfRule type="cellIs" priority="370" dxfId="539" operator="equal" stopIfTrue="1">
      <formula>0</formula>
    </cfRule>
  </conditionalFormatting>
  <conditionalFormatting sqref="E79:E86">
    <cfRule type="cellIs" priority="368" dxfId="540" operator="equal" stopIfTrue="1">
      <formula>0</formula>
    </cfRule>
    <cfRule type="cellIs" priority="369" dxfId="540" operator="equal" stopIfTrue="1">
      <formula>50</formula>
    </cfRule>
  </conditionalFormatting>
  <conditionalFormatting sqref="E79:E86">
    <cfRule type="cellIs" priority="365" dxfId="539" operator="equal" stopIfTrue="1">
      <formula>0</formula>
    </cfRule>
    <cfRule type="cellIs" priority="366" dxfId="2" operator="equal" stopIfTrue="1">
      <formula>0</formula>
    </cfRule>
    <cfRule type="cellIs" priority="367" dxfId="10" operator="equal" stopIfTrue="1">
      <formula>0</formula>
    </cfRule>
  </conditionalFormatting>
  <conditionalFormatting sqref="H94:S94">
    <cfRule type="cellIs" priority="362" dxfId="539" operator="equal" stopIfTrue="1">
      <formula>0</formula>
    </cfRule>
    <cfRule type="cellIs" priority="363" dxfId="540" operator="equal" stopIfTrue="1">
      <formula>0</formula>
    </cfRule>
    <cfRule type="cellIs" priority="364" dxfId="540" operator="equal" stopIfTrue="1">
      <formula>50</formula>
    </cfRule>
  </conditionalFormatting>
  <conditionalFormatting sqref="F94:G94">
    <cfRule type="cellIs" priority="359" dxfId="539" operator="equal" stopIfTrue="1">
      <formula>0</formula>
    </cfRule>
    <cfRule type="cellIs" priority="360" dxfId="540" operator="equal" stopIfTrue="1">
      <formula>0</formula>
    </cfRule>
    <cfRule type="cellIs" priority="361" dxfId="540" operator="equal" stopIfTrue="1">
      <formula>50</formula>
    </cfRule>
  </conditionalFormatting>
  <conditionalFormatting sqref="E94">
    <cfRule type="cellIs" priority="356" dxfId="539" operator="equal" stopIfTrue="1">
      <formula>0</formula>
    </cfRule>
    <cfRule type="cellIs" priority="357" dxfId="540" operator="equal" stopIfTrue="1">
      <formula>0</formula>
    </cfRule>
    <cfRule type="cellIs" priority="358" dxfId="540" operator="equal" stopIfTrue="1">
      <formula>50</formula>
    </cfRule>
  </conditionalFormatting>
  <conditionalFormatting sqref="E87:E93">
    <cfRule type="cellIs" priority="353" dxfId="539" operator="equal" stopIfTrue="1">
      <formula>0</formula>
    </cfRule>
    <cfRule type="cellIs" priority="354" dxfId="540" operator="equal" stopIfTrue="1">
      <formula>0</formula>
    </cfRule>
    <cfRule type="cellIs" priority="355" dxfId="540" operator="equal" stopIfTrue="1">
      <formula>50</formula>
    </cfRule>
  </conditionalFormatting>
  <conditionalFormatting sqref="H87:S88 H92:S93 S89:S91">
    <cfRule type="cellIs" priority="350" dxfId="539" operator="equal" stopIfTrue="1">
      <formula>0</formula>
    </cfRule>
    <cfRule type="cellIs" priority="351" dxfId="540" operator="equal" stopIfTrue="1">
      <formula>0</formula>
    </cfRule>
    <cfRule type="cellIs" priority="352" dxfId="540" operator="equal" stopIfTrue="1">
      <formula>50</formula>
    </cfRule>
  </conditionalFormatting>
  <conditionalFormatting sqref="F87:G89 H89:R89 F92:G93 F90:R91">
    <cfRule type="cellIs" priority="347" dxfId="539" operator="equal" stopIfTrue="1">
      <formula>0</formula>
    </cfRule>
    <cfRule type="cellIs" priority="348" dxfId="540" operator="equal" stopIfTrue="1">
      <formula>0</formula>
    </cfRule>
    <cfRule type="cellIs" priority="349" dxfId="540" operator="equal" stopIfTrue="1">
      <formula>50</formula>
    </cfRule>
  </conditionalFormatting>
  <conditionalFormatting sqref="E112">
    <cfRule type="cellIs" priority="345" dxfId="540" operator="equal" stopIfTrue="1">
      <formula>0</formula>
    </cfRule>
    <cfRule type="cellIs" priority="346" dxfId="540" operator="equal" stopIfTrue="1">
      <formula>50</formula>
    </cfRule>
  </conditionalFormatting>
  <conditionalFormatting sqref="G112">
    <cfRule type="cellIs" priority="343" dxfId="540" operator="equal" stopIfTrue="1">
      <formula>0</formula>
    </cfRule>
    <cfRule type="cellIs" priority="344" dxfId="540" operator="equal" stopIfTrue="1">
      <formula>50</formula>
    </cfRule>
  </conditionalFormatting>
  <conditionalFormatting sqref="G112 E112">
    <cfRule type="cellIs" priority="342" dxfId="2" operator="equal" stopIfTrue="1">
      <formula>0</formula>
    </cfRule>
  </conditionalFormatting>
  <conditionalFormatting sqref="H112:S112">
    <cfRule type="cellIs" priority="340" dxfId="540" operator="equal" stopIfTrue="1">
      <formula>0</formula>
    </cfRule>
    <cfRule type="cellIs" priority="341" dxfId="540" operator="equal" stopIfTrue="1">
      <formula>50</formula>
    </cfRule>
  </conditionalFormatting>
  <conditionalFormatting sqref="H112:S112">
    <cfRule type="cellIs" priority="338" dxfId="2" operator="equal" stopIfTrue="1">
      <formula>0</formula>
    </cfRule>
    <cfRule type="cellIs" priority="339" dxfId="10" operator="equal" stopIfTrue="1">
      <formula>0</formula>
    </cfRule>
  </conditionalFormatting>
  <conditionalFormatting sqref="F112">
    <cfRule type="cellIs" priority="336" dxfId="540" operator="equal" stopIfTrue="1">
      <formula>0</formula>
    </cfRule>
    <cfRule type="cellIs" priority="337" dxfId="540" operator="equal" stopIfTrue="1">
      <formula>50</formula>
    </cfRule>
  </conditionalFormatting>
  <conditionalFormatting sqref="F112">
    <cfRule type="cellIs" priority="335" dxfId="2" operator="equal" stopIfTrue="1">
      <formula>0</formula>
    </cfRule>
  </conditionalFormatting>
  <conditionalFormatting sqref="E112:S112">
    <cfRule type="cellIs" priority="334" dxfId="539" operator="equal" stopIfTrue="1">
      <formula>0</formula>
    </cfRule>
  </conditionalFormatting>
  <conditionalFormatting sqref="E111">
    <cfRule type="cellIs" priority="332" dxfId="540" operator="equal" stopIfTrue="1">
      <formula>0</formula>
    </cfRule>
    <cfRule type="cellIs" priority="333" dxfId="540" operator="equal" stopIfTrue="1">
      <formula>50</formula>
    </cfRule>
  </conditionalFormatting>
  <conditionalFormatting sqref="G111">
    <cfRule type="cellIs" priority="330" dxfId="540" operator="equal" stopIfTrue="1">
      <formula>0</formula>
    </cfRule>
    <cfRule type="cellIs" priority="331" dxfId="540" operator="equal" stopIfTrue="1">
      <formula>50</formula>
    </cfRule>
  </conditionalFormatting>
  <conditionalFormatting sqref="G111 E111">
    <cfRule type="cellIs" priority="329" dxfId="2" operator="equal" stopIfTrue="1">
      <formula>0</formula>
    </cfRule>
  </conditionalFormatting>
  <conditionalFormatting sqref="H111:S111">
    <cfRule type="cellIs" priority="327" dxfId="540" operator="equal" stopIfTrue="1">
      <formula>0</formula>
    </cfRule>
    <cfRule type="cellIs" priority="328" dxfId="540" operator="equal" stopIfTrue="1">
      <formula>50</formula>
    </cfRule>
  </conditionalFormatting>
  <conditionalFormatting sqref="H111:S111">
    <cfRule type="cellIs" priority="325" dxfId="2" operator="equal" stopIfTrue="1">
      <formula>0</formula>
    </cfRule>
    <cfRule type="cellIs" priority="326" dxfId="10" operator="equal" stopIfTrue="1">
      <formula>0</formula>
    </cfRule>
  </conditionalFormatting>
  <conditionalFormatting sqref="F111">
    <cfRule type="cellIs" priority="323" dxfId="540" operator="equal" stopIfTrue="1">
      <formula>0</formula>
    </cfRule>
    <cfRule type="cellIs" priority="324" dxfId="540" operator="equal" stopIfTrue="1">
      <formula>50</formula>
    </cfRule>
  </conditionalFormatting>
  <conditionalFormatting sqref="F111">
    <cfRule type="cellIs" priority="322" dxfId="2" operator="equal" stopIfTrue="1">
      <formula>0</formula>
    </cfRule>
  </conditionalFormatting>
  <conditionalFormatting sqref="E111:S111">
    <cfRule type="cellIs" priority="321" dxfId="539" operator="equal" stopIfTrue="1">
      <formula>0</formula>
    </cfRule>
  </conditionalFormatting>
  <conditionalFormatting sqref="E30 E32">
    <cfRule type="cellIs" priority="319" dxfId="540" operator="equal" stopIfTrue="1">
      <formula>0</formula>
    </cfRule>
    <cfRule type="cellIs" priority="320" dxfId="540" operator="equal" stopIfTrue="1">
      <formula>50</formula>
    </cfRule>
  </conditionalFormatting>
  <conditionalFormatting sqref="E34:E44">
    <cfRule type="cellIs" priority="317" dxfId="540" operator="equal" stopIfTrue="1">
      <formula>0</formula>
    </cfRule>
    <cfRule type="cellIs" priority="318" dxfId="540" operator="equal" stopIfTrue="1">
      <formula>50</formula>
    </cfRule>
  </conditionalFormatting>
  <conditionalFormatting sqref="F57:F68">
    <cfRule type="cellIs" priority="315" dxfId="540" operator="equal" stopIfTrue="1">
      <formula>0</formula>
    </cfRule>
    <cfRule type="cellIs" priority="316" dxfId="540" operator="equal" stopIfTrue="1">
      <formula>50</formula>
    </cfRule>
  </conditionalFormatting>
  <conditionalFormatting sqref="F25">
    <cfRule type="cellIs" priority="313" dxfId="540" operator="equal" stopIfTrue="1">
      <formula>0</formula>
    </cfRule>
    <cfRule type="cellIs" priority="314" dxfId="540" operator="equal" stopIfTrue="1">
      <formula>50</formula>
    </cfRule>
  </conditionalFormatting>
  <conditionalFormatting sqref="F32:F37">
    <cfRule type="cellIs" priority="311" dxfId="540" operator="equal" stopIfTrue="1">
      <formula>0</formula>
    </cfRule>
    <cfRule type="cellIs" priority="312" dxfId="540" operator="equal" stopIfTrue="1">
      <formula>50</formula>
    </cfRule>
  </conditionalFormatting>
  <conditionalFormatting sqref="G26:G30 F27:F28 G32:G34">
    <cfRule type="cellIs" priority="309" dxfId="540" operator="equal" stopIfTrue="1">
      <formula>0</formula>
    </cfRule>
    <cfRule type="cellIs" priority="310" dxfId="540" operator="equal" stopIfTrue="1">
      <formula>50</formula>
    </cfRule>
  </conditionalFormatting>
  <conditionalFormatting sqref="G37:G43 G57:G68">
    <cfRule type="cellIs" priority="307" dxfId="540" operator="equal" stopIfTrue="1">
      <formula>0</formula>
    </cfRule>
    <cfRule type="cellIs" priority="308" dxfId="540" operator="equal" stopIfTrue="1">
      <formula>50</formula>
    </cfRule>
  </conditionalFormatting>
  <conditionalFormatting sqref="S23">
    <cfRule type="cellIs" priority="305" dxfId="540" operator="equal" stopIfTrue="1">
      <formula>0</formula>
    </cfRule>
    <cfRule type="cellIs" priority="306" dxfId="540" operator="equal" stopIfTrue="1">
      <formula>50</formula>
    </cfRule>
  </conditionalFormatting>
  <conditionalFormatting sqref="H23:R23">
    <cfRule type="cellIs" priority="303" dxfId="540" operator="equal" stopIfTrue="1">
      <formula>0</formula>
    </cfRule>
    <cfRule type="cellIs" priority="304" dxfId="540" operator="equal" stopIfTrue="1">
      <formula>50</formula>
    </cfRule>
  </conditionalFormatting>
  <conditionalFormatting sqref="G36 H24:S30 S44 H32:S43 H57:S68">
    <cfRule type="cellIs" priority="301" dxfId="540" operator="equal" stopIfTrue="1">
      <formula>0</formula>
    </cfRule>
    <cfRule type="cellIs" priority="302" dxfId="540" operator="equal" stopIfTrue="1">
      <formula>50</formula>
    </cfRule>
  </conditionalFormatting>
  <conditionalFormatting sqref="G70:S77 H79:S79">
    <cfRule type="cellIs" priority="299" dxfId="540" operator="equal" stopIfTrue="1">
      <formula>0</formula>
    </cfRule>
    <cfRule type="cellIs" priority="300" dxfId="540" operator="equal" stopIfTrue="1">
      <formula>50</formula>
    </cfRule>
  </conditionalFormatting>
  <conditionalFormatting sqref="E80:S80">
    <cfRule type="cellIs" priority="297" dxfId="540" operator="equal" stopIfTrue="1">
      <formula>0</formula>
    </cfRule>
    <cfRule type="cellIs" priority="298" dxfId="540" operator="equal" stopIfTrue="1">
      <formula>50</formula>
    </cfRule>
  </conditionalFormatting>
  <conditionalFormatting sqref="G79">
    <cfRule type="cellIs" priority="295" dxfId="540" operator="equal" stopIfTrue="1">
      <formula>0</formula>
    </cfRule>
    <cfRule type="cellIs" priority="296" dxfId="540" operator="equal" stopIfTrue="1">
      <formula>50</formula>
    </cfRule>
  </conditionalFormatting>
  <conditionalFormatting sqref="E58:E68 E70:E77 E79">
    <cfRule type="cellIs" priority="293" dxfId="540" operator="equal" stopIfTrue="1">
      <formula>0</formula>
    </cfRule>
    <cfRule type="cellIs" priority="294" dxfId="540" operator="equal" stopIfTrue="1">
      <formula>50</formula>
    </cfRule>
  </conditionalFormatting>
  <conditionalFormatting sqref="E23:S30 S44 E44:F44 E32:S43 E57:S68 E70:S77 E79:S80">
    <cfRule type="cellIs" priority="290" dxfId="539" operator="equal" stopIfTrue="1">
      <formula>0</formula>
    </cfRule>
    <cfRule type="cellIs" priority="291" dxfId="2" operator="equal" stopIfTrue="1">
      <formula>0</formula>
    </cfRule>
    <cfRule type="cellIs" priority="292" dxfId="10" operator="equal" stopIfTrue="1">
      <formula>0</formula>
    </cfRule>
  </conditionalFormatting>
  <conditionalFormatting sqref="F31:G31">
    <cfRule type="cellIs" priority="288" dxfId="540" operator="equal" stopIfTrue="1">
      <formula>0</formula>
    </cfRule>
    <cfRule type="cellIs" priority="289" dxfId="540" operator="equal" stopIfTrue="1">
      <formula>50</formula>
    </cfRule>
  </conditionalFormatting>
  <conditionalFormatting sqref="H31:S31">
    <cfRule type="cellIs" priority="286" dxfId="540" operator="equal" stopIfTrue="1">
      <formula>0</formula>
    </cfRule>
    <cfRule type="cellIs" priority="287" dxfId="540" operator="equal" stopIfTrue="1">
      <formula>50</formula>
    </cfRule>
  </conditionalFormatting>
  <conditionalFormatting sqref="E31:S31">
    <cfRule type="cellIs" priority="283" dxfId="539" operator="equal" stopIfTrue="1">
      <formula>0</formula>
    </cfRule>
    <cfRule type="cellIs" priority="284" dxfId="2" operator="equal" stopIfTrue="1">
      <formula>0</formula>
    </cfRule>
    <cfRule type="cellIs" priority="285" dxfId="10" operator="equal" stopIfTrue="1">
      <formula>0</formula>
    </cfRule>
  </conditionalFormatting>
  <conditionalFormatting sqref="H44:R44 H45:S56">
    <cfRule type="cellIs" priority="280" dxfId="539" operator="equal" stopIfTrue="1">
      <formula>0</formula>
    </cfRule>
    <cfRule type="cellIs" priority="281" dxfId="540" operator="equal" stopIfTrue="1">
      <formula>0</formula>
    </cfRule>
    <cfRule type="cellIs" priority="282" dxfId="540" operator="equal" stopIfTrue="1">
      <formula>50</formula>
    </cfRule>
  </conditionalFormatting>
  <conditionalFormatting sqref="G44 F45:G56">
    <cfRule type="cellIs" priority="277" dxfId="539" operator="equal" stopIfTrue="1">
      <formula>0</formula>
    </cfRule>
    <cfRule type="cellIs" priority="278" dxfId="540" operator="equal" stopIfTrue="1">
      <formula>0</formula>
    </cfRule>
    <cfRule type="cellIs" priority="279" dxfId="540" operator="equal" stopIfTrue="1">
      <formula>50</formula>
    </cfRule>
  </conditionalFormatting>
  <conditionalFormatting sqref="E45:E56">
    <cfRule type="cellIs" priority="274" dxfId="539" operator="equal" stopIfTrue="1">
      <formula>0</formula>
    </cfRule>
    <cfRule type="cellIs" priority="275" dxfId="540" operator="equal" stopIfTrue="1">
      <formula>0</formula>
    </cfRule>
    <cfRule type="cellIs" priority="276" dxfId="540" operator="equal" stopIfTrue="1">
      <formula>50</formula>
    </cfRule>
  </conditionalFormatting>
  <conditionalFormatting sqref="H69:S69">
    <cfRule type="cellIs" priority="271" dxfId="539" operator="equal" stopIfTrue="1">
      <formula>0</formula>
    </cfRule>
    <cfRule type="cellIs" priority="272" dxfId="540" operator="equal" stopIfTrue="1">
      <formula>0</formula>
    </cfRule>
    <cfRule type="cellIs" priority="273" dxfId="540" operator="equal" stopIfTrue="1">
      <formula>50</formula>
    </cfRule>
  </conditionalFormatting>
  <conditionalFormatting sqref="F69:G69">
    <cfRule type="cellIs" priority="268" dxfId="539" operator="equal" stopIfTrue="1">
      <formula>0</formula>
    </cfRule>
    <cfRule type="cellIs" priority="269" dxfId="540" operator="equal" stopIfTrue="1">
      <formula>0</formula>
    </cfRule>
    <cfRule type="cellIs" priority="270" dxfId="540" operator="equal" stopIfTrue="1">
      <formula>50</formula>
    </cfRule>
  </conditionalFormatting>
  <conditionalFormatting sqref="E69">
    <cfRule type="cellIs" priority="265" dxfId="539" operator="equal" stopIfTrue="1">
      <formula>0</formula>
    </cfRule>
    <cfRule type="cellIs" priority="266" dxfId="540" operator="equal" stopIfTrue="1">
      <formula>0</formula>
    </cfRule>
    <cfRule type="cellIs" priority="267" dxfId="540" operator="equal" stopIfTrue="1">
      <formula>50</formula>
    </cfRule>
  </conditionalFormatting>
  <conditionalFormatting sqref="F85:F96 G86:R96">
    <cfRule type="cellIs" priority="263" dxfId="540" operator="equal" stopIfTrue="1">
      <formula>0</formula>
    </cfRule>
    <cfRule type="cellIs" priority="264" dxfId="540" operator="equal" stopIfTrue="1">
      <formula>50</formula>
    </cfRule>
  </conditionalFormatting>
  <conditionalFormatting sqref="H84:H96">
    <cfRule type="cellIs" priority="259" dxfId="540" operator="equal" stopIfTrue="1">
      <formula>0</formula>
    </cfRule>
    <cfRule type="cellIs" priority="260" dxfId="540" operator="equal" stopIfTrue="1">
      <formula>50</formula>
    </cfRule>
  </conditionalFormatting>
  <conditionalFormatting sqref="E105:R105">
    <cfRule type="cellIs" priority="257" dxfId="540" operator="equal" stopIfTrue="1">
      <formula>0</formula>
    </cfRule>
    <cfRule type="cellIs" priority="258" dxfId="540" operator="equal" stopIfTrue="1">
      <formula>50</formula>
    </cfRule>
  </conditionalFormatting>
  <conditionalFormatting sqref="F83">
    <cfRule type="cellIs" priority="255" dxfId="540" operator="equal" stopIfTrue="1">
      <formula>0</formula>
    </cfRule>
    <cfRule type="cellIs" priority="256" dxfId="540" operator="equal" stopIfTrue="1">
      <formula>50</formula>
    </cfRule>
  </conditionalFormatting>
  <conditionalFormatting sqref="F84">
    <cfRule type="cellIs" priority="253" dxfId="540" operator="equal" stopIfTrue="1">
      <formula>0</formula>
    </cfRule>
    <cfRule type="cellIs" priority="254" dxfId="540" operator="equal" stopIfTrue="1">
      <formula>50</formula>
    </cfRule>
  </conditionalFormatting>
  <conditionalFormatting sqref="E113:E115">
    <cfRule type="cellIs" priority="251" dxfId="540" operator="equal" stopIfTrue="1">
      <formula>0</formula>
    </cfRule>
    <cfRule type="cellIs" priority="252" dxfId="540" operator="equal" stopIfTrue="1">
      <formula>50</formula>
    </cfRule>
  </conditionalFormatting>
  <conditionalFormatting sqref="E116:E121">
    <cfRule type="cellIs" priority="249" dxfId="540" operator="equal" stopIfTrue="1">
      <formula>0</formula>
    </cfRule>
    <cfRule type="cellIs" priority="250" dxfId="540" operator="equal" stopIfTrue="1">
      <formula>50</formula>
    </cfRule>
  </conditionalFormatting>
  <conditionalFormatting sqref="G111:G115">
    <cfRule type="cellIs" priority="247" dxfId="540" operator="equal" stopIfTrue="1">
      <formula>0</formula>
    </cfRule>
    <cfRule type="cellIs" priority="248" dxfId="540" operator="equal" stopIfTrue="1">
      <formula>50</formula>
    </cfRule>
  </conditionalFormatting>
  <conditionalFormatting sqref="E83:G83 E84:H85 E105:R105 F86:R96">
    <cfRule type="cellIs" priority="246" dxfId="2" operator="equal" stopIfTrue="1">
      <formula>0</formula>
    </cfRule>
  </conditionalFormatting>
  <conditionalFormatting sqref="G108:G115 E108:E121">
    <cfRule type="cellIs" priority="245" dxfId="2" operator="equal" stopIfTrue="1">
      <formula>0</formula>
    </cfRule>
  </conditionalFormatting>
  <conditionalFormatting sqref="S83">
    <cfRule type="cellIs" priority="243" dxfId="540" operator="equal" stopIfTrue="1">
      <formula>0</formula>
    </cfRule>
    <cfRule type="cellIs" priority="244" dxfId="540" operator="equal" stopIfTrue="1">
      <formula>50</formula>
    </cfRule>
  </conditionalFormatting>
  <conditionalFormatting sqref="H83:R83">
    <cfRule type="cellIs" priority="241" dxfId="540" operator="equal" stopIfTrue="1">
      <formula>0</formula>
    </cfRule>
    <cfRule type="cellIs" priority="242" dxfId="540" operator="equal" stopIfTrue="1">
      <formula>50</formula>
    </cfRule>
  </conditionalFormatting>
  <conditionalFormatting sqref="H83:S83">
    <cfRule type="cellIs" priority="239" dxfId="2" operator="equal" stopIfTrue="1">
      <formula>0</formula>
    </cfRule>
    <cfRule type="cellIs" priority="240" dxfId="10" operator="equal" stopIfTrue="1">
      <formula>0</formula>
    </cfRule>
  </conditionalFormatting>
  <conditionalFormatting sqref="I84:S96">
    <cfRule type="cellIs" priority="237" dxfId="540" operator="equal" stopIfTrue="1">
      <formula>0</formula>
    </cfRule>
    <cfRule type="cellIs" priority="238" dxfId="540" operator="equal" stopIfTrue="1">
      <formula>50</formula>
    </cfRule>
  </conditionalFormatting>
  <conditionalFormatting sqref="I84:S96">
    <cfRule type="cellIs" priority="235" dxfId="2" operator="equal" stopIfTrue="1">
      <formula>0</formula>
    </cfRule>
    <cfRule type="cellIs" priority="236" dxfId="10" operator="equal" stopIfTrue="1">
      <formula>0</formula>
    </cfRule>
  </conditionalFormatting>
  <conditionalFormatting sqref="S105">
    <cfRule type="cellIs" priority="233" dxfId="540" operator="equal" stopIfTrue="1">
      <formula>0</formula>
    </cfRule>
    <cfRule type="cellIs" priority="234" dxfId="540" operator="equal" stopIfTrue="1">
      <formula>50</formula>
    </cfRule>
  </conditionalFormatting>
  <conditionalFormatting sqref="S105">
    <cfRule type="cellIs" priority="231" dxfId="2" operator="equal" stopIfTrue="1">
      <formula>0</formula>
    </cfRule>
    <cfRule type="cellIs" priority="232" dxfId="10" operator="equal" stopIfTrue="1">
      <formula>0</formula>
    </cfRule>
  </conditionalFormatting>
  <conditionalFormatting sqref="S108">
    <cfRule type="cellIs" priority="229" dxfId="540" operator="equal" stopIfTrue="1">
      <formula>0</formula>
    </cfRule>
    <cfRule type="cellIs" priority="230" dxfId="540" operator="equal" stopIfTrue="1">
      <formula>50</formula>
    </cfRule>
  </conditionalFormatting>
  <conditionalFormatting sqref="H108:R108">
    <cfRule type="cellIs" priority="227" dxfId="540" operator="equal" stopIfTrue="1">
      <formula>0</formula>
    </cfRule>
    <cfRule type="cellIs" priority="228" dxfId="540" operator="equal" stopIfTrue="1">
      <formula>50</formula>
    </cfRule>
  </conditionalFormatting>
  <conditionalFormatting sqref="H108:S108">
    <cfRule type="cellIs" priority="225" dxfId="2" operator="equal" stopIfTrue="1">
      <formula>0</formula>
    </cfRule>
    <cfRule type="cellIs" priority="226" dxfId="10" operator="equal" stopIfTrue="1">
      <formula>0</formula>
    </cfRule>
  </conditionalFormatting>
  <conditionalFormatting sqref="H109:S121">
    <cfRule type="cellIs" priority="223" dxfId="540" operator="equal" stopIfTrue="1">
      <formula>0</formula>
    </cfRule>
    <cfRule type="cellIs" priority="224" dxfId="540" operator="equal" stopIfTrue="1">
      <formula>50</formula>
    </cfRule>
  </conditionalFormatting>
  <conditionalFormatting sqref="H109:S121">
    <cfRule type="cellIs" priority="221" dxfId="2" operator="equal" stopIfTrue="1">
      <formula>0</formula>
    </cfRule>
    <cfRule type="cellIs" priority="222" dxfId="10" operator="equal" stopIfTrue="1">
      <formula>0</formula>
    </cfRule>
  </conditionalFormatting>
  <conditionalFormatting sqref="F110:F121 G116:G121">
    <cfRule type="cellIs" priority="219" dxfId="540" operator="equal" stopIfTrue="1">
      <formula>0</formula>
    </cfRule>
    <cfRule type="cellIs" priority="220" dxfId="540" operator="equal" stopIfTrue="1">
      <formula>50</formula>
    </cfRule>
  </conditionalFormatting>
  <conditionalFormatting sqref="F108">
    <cfRule type="cellIs" priority="217" dxfId="540" operator="equal" stopIfTrue="1">
      <formula>0</formula>
    </cfRule>
    <cfRule type="cellIs" priority="218" dxfId="540" operator="equal" stopIfTrue="1">
      <formula>50</formula>
    </cfRule>
  </conditionalFormatting>
  <conditionalFormatting sqref="F109">
    <cfRule type="cellIs" priority="215" dxfId="540" operator="equal" stopIfTrue="1">
      <formula>0</formula>
    </cfRule>
    <cfRule type="cellIs" priority="216" dxfId="540" operator="equal" stopIfTrue="1">
      <formula>50</formula>
    </cfRule>
  </conditionalFormatting>
  <conditionalFormatting sqref="F108:F121 G116:G121">
    <cfRule type="cellIs" priority="214" dxfId="2" operator="equal" stopIfTrue="1">
      <formula>0</formula>
    </cfRule>
  </conditionalFormatting>
  <conditionalFormatting sqref="F25:F27 F46">
    <cfRule type="cellIs" priority="212" dxfId="540" operator="equal" stopIfTrue="1">
      <formula>0</formula>
    </cfRule>
    <cfRule type="cellIs" priority="213" dxfId="540" operator="equal" stopIfTrue="1">
      <formula>50</formula>
    </cfRule>
  </conditionalFormatting>
  <conditionalFormatting sqref="G79:G81 G84:G85">
    <cfRule type="cellIs" priority="210" dxfId="540" operator="equal" stopIfTrue="1">
      <formula>0</formula>
    </cfRule>
    <cfRule type="cellIs" priority="211" dxfId="540" operator="equal" stopIfTrue="1">
      <formula>50</formula>
    </cfRule>
  </conditionalFormatting>
  <conditionalFormatting sqref="H23:I23">
    <cfRule type="cellIs" priority="208" dxfId="540" operator="equal" stopIfTrue="1">
      <formula>0</formula>
    </cfRule>
    <cfRule type="cellIs" priority="209" dxfId="540" operator="equal" stopIfTrue="1">
      <formula>50</formula>
    </cfRule>
  </conditionalFormatting>
  <conditionalFormatting sqref="H112:H121">
    <cfRule type="cellIs" priority="206" dxfId="540" operator="equal" stopIfTrue="1">
      <formula>0</formula>
    </cfRule>
    <cfRule type="cellIs" priority="207" dxfId="540" operator="equal" stopIfTrue="1">
      <formula>50</formula>
    </cfRule>
  </conditionalFormatting>
  <conditionalFormatting sqref="E83:S85 E105:S105 F86:S96">
    <cfRule type="cellIs" priority="205" dxfId="539" operator="equal" stopIfTrue="1">
      <formula>0</formula>
    </cfRule>
  </conditionalFormatting>
  <conditionalFormatting sqref="E108:S121">
    <cfRule type="cellIs" priority="204" dxfId="539" operator="equal" stopIfTrue="1">
      <formula>0</formula>
    </cfRule>
  </conditionalFormatting>
  <conditionalFormatting sqref="E86:E96">
    <cfRule type="cellIs" priority="202" dxfId="540" operator="equal" stopIfTrue="1">
      <formula>0</formula>
    </cfRule>
    <cfRule type="cellIs" priority="203" dxfId="540" operator="equal" stopIfTrue="1">
      <formula>50</formula>
    </cfRule>
  </conditionalFormatting>
  <conditionalFormatting sqref="E86:E96">
    <cfRule type="cellIs" priority="199" dxfId="539" operator="equal" stopIfTrue="1">
      <formula>0</formula>
    </cfRule>
    <cfRule type="cellIs" priority="200" dxfId="2" operator="equal" stopIfTrue="1">
      <formula>0</formula>
    </cfRule>
    <cfRule type="cellIs" priority="201" dxfId="10" operator="equal" stopIfTrue="1">
      <formula>0</formula>
    </cfRule>
  </conditionalFormatting>
  <conditionalFormatting sqref="H104:S104">
    <cfRule type="cellIs" priority="196" dxfId="539" operator="equal" stopIfTrue="1">
      <formula>0</formula>
    </cfRule>
    <cfRule type="cellIs" priority="197" dxfId="540" operator="equal" stopIfTrue="1">
      <formula>0</formula>
    </cfRule>
    <cfRule type="cellIs" priority="198" dxfId="540" operator="equal" stopIfTrue="1">
      <formula>50</formula>
    </cfRule>
  </conditionalFormatting>
  <conditionalFormatting sqref="F104:G104">
    <cfRule type="cellIs" priority="193" dxfId="539" operator="equal" stopIfTrue="1">
      <formula>0</formula>
    </cfRule>
    <cfRule type="cellIs" priority="194" dxfId="540" operator="equal" stopIfTrue="1">
      <formula>0</formula>
    </cfRule>
    <cfRule type="cellIs" priority="195" dxfId="540" operator="equal" stopIfTrue="1">
      <formula>50</formula>
    </cfRule>
  </conditionalFormatting>
  <conditionalFormatting sqref="E104">
    <cfRule type="cellIs" priority="190" dxfId="539" operator="equal" stopIfTrue="1">
      <formula>0</formula>
    </cfRule>
    <cfRule type="cellIs" priority="191" dxfId="540" operator="equal" stopIfTrue="1">
      <formula>0</formula>
    </cfRule>
    <cfRule type="cellIs" priority="192" dxfId="540" operator="equal" stopIfTrue="1">
      <formula>50</formula>
    </cfRule>
  </conditionalFormatting>
  <conditionalFormatting sqref="E98:E103">
    <cfRule type="cellIs" priority="187" dxfId="539" operator="equal" stopIfTrue="1">
      <formula>0</formula>
    </cfRule>
    <cfRule type="cellIs" priority="188" dxfId="540" operator="equal" stopIfTrue="1">
      <formula>0</formula>
    </cfRule>
    <cfRule type="cellIs" priority="189" dxfId="540" operator="equal" stopIfTrue="1">
      <formula>50</formula>
    </cfRule>
  </conditionalFormatting>
  <conditionalFormatting sqref="H98:S99 H102:S103 S100:S101">
    <cfRule type="cellIs" priority="184" dxfId="539" operator="equal" stopIfTrue="1">
      <formula>0</formula>
    </cfRule>
    <cfRule type="cellIs" priority="185" dxfId="540" operator="equal" stopIfTrue="1">
      <formula>0</formula>
    </cfRule>
    <cfRule type="cellIs" priority="186" dxfId="540" operator="equal" stopIfTrue="1">
      <formula>50</formula>
    </cfRule>
  </conditionalFormatting>
  <conditionalFormatting sqref="F98:G100 H100:R100 F102:G103 F101:R101">
    <cfRule type="cellIs" priority="181" dxfId="539" operator="equal" stopIfTrue="1">
      <formula>0</formula>
    </cfRule>
    <cfRule type="cellIs" priority="182" dxfId="540" operator="equal" stopIfTrue="1">
      <formula>0</formula>
    </cfRule>
    <cfRule type="cellIs" priority="183" dxfId="540" operator="equal" stopIfTrue="1">
      <formula>50</formula>
    </cfRule>
  </conditionalFormatting>
  <conditionalFormatting sqref="F60:H61 G52:H59 F47:F59 I48:J48 I65:J67 E45:E68 K34:S48 I49:S64 K65:S77">
    <cfRule type="cellIs" priority="178" dxfId="539" operator="equal" stopIfTrue="1">
      <formula>0</formula>
    </cfRule>
    <cfRule type="cellIs" priority="179" dxfId="540" operator="equal" stopIfTrue="1">
      <formula>0</formula>
    </cfRule>
    <cfRule type="cellIs" priority="180" dxfId="540" operator="equal" stopIfTrue="1">
      <formula>50</formula>
    </cfRule>
  </conditionalFormatting>
  <conditionalFormatting sqref="G98">
    <cfRule type="cellIs" priority="176" dxfId="540" operator="equal" stopIfTrue="1">
      <formula>0</formula>
    </cfRule>
    <cfRule type="cellIs" priority="177" dxfId="540" operator="equal" stopIfTrue="1">
      <formula>50</formula>
    </cfRule>
  </conditionalFormatting>
  <conditionalFormatting sqref="G96 H98:S98">
    <cfRule type="cellIs" priority="174" dxfId="540" operator="equal" stopIfTrue="1">
      <formula>0</formula>
    </cfRule>
    <cfRule type="cellIs" priority="175" dxfId="540" operator="equal" stopIfTrue="1">
      <formula>50</formula>
    </cfRule>
  </conditionalFormatting>
  <conditionalFormatting sqref="F26:F27 F46">
    <cfRule type="cellIs" priority="172" dxfId="540" operator="equal" stopIfTrue="1">
      <formula>0</formula>
    </cfRule>
    <cfRule type="cellIs" priority="173" dxfId="540" operator="equal" stopIfTrue="1">
      <formula>50</formula>
    </cfRule>
  </conditionalFormatting>
  <conditionalFormatting sqref="F26:F27 F46">
    <cfRule type="cellIs" priority="170" dxfId="540" operator="equal" stopIfTrue="1">
      <formula>0</formula>
    </cfRule>
    <cfRule type="cellIs" priority="171" dxfId="540" operator="equal" stopIfTrue="1">
      <formula>50</formula>
    </cfRule>
  </conditionalFormatting>
  <conditionalFormatting sqref="J99:J111 S99:S121">
    <cfRule type="cellIs" priority="167" dxfId="539" operator="equal" stopIfTrue="1">
      <formula>0</formula>
    </cfRule>
    <cfRule type="cellIs" priority="168" dxfId="540" operator="equal" stopIfTrue="1">
      <formula>0</formula>
    </cfRule>
    <cfRule type="cellIs" priority="169" dxfId="540" operator="equal" stopIfTrue="1">
      <formula>50</formula>
    </cfRule>
  </conditionalFormatting>
  <conditionalFormatting sqref="K99:R111">
    <cfRule type="cellIs" priority="164" dxfId="539" operator="equal" stopIfTrue="1">
      <formula>0</formula>
    </cfRule>
    <cfRule type="cellIs" priority="165" dxfId="540" operator="equal" stopIfTrue="1">
      <formula>0</formula>
    </cfRule>
    <cfRule type="cellIs" priority="166" dxfId="540" operator="equal" stopIfTrue="1">
      <formula>50</formula>
    </cfRule>
  </conditionalFormatting>
  <conditionalFormatting sqref="F112:G120">
    <cfRule type="cellIs" priority="161" dxfId="539" operator="equal" stopIfTrue="1">
      <formula>0</formula>
    </cfRule>
    <cfRule type="cellIs" priority="162" dxfId="540" operator="equal" stopIfTrue="1">
      <formula>0</formula>
    </cfRule>
    <cfRule type="cellIs" priority="163" dxfId="540" operator="equal" stopIfTrue="1">
      <formula>50</formula>
    </cfRule>
  </conditionalFormatting>
  <conditionalFormatting sqref="I121:R121">
    <cfRule type="cellIs" priority="158" dxfId="539" operator="equal" stopIfTrue="1">
      <formula>0</formula>
    </cfRule>
    <cfRule type="cellIs" priority="159" dxfId="540" operator="equal" stopIfTrue="1">
      <formula>0</formula>
    </cfRule>
    <cfRule type="cellIs" priority="160" dxfId="540" operator="equal" stopIfTrue="1">
      <formula>50</formula>
    </cfRule>
  </conditionalFormatting>
  <conditionalFormatting sqref="F121:G121">
    <cfRule type="cellIs" priority="155" dxfId="539" operator="equal" stopIfTrue="1">
      <formula>0</formula>
    </cfRule>
    <cfRule type="cellIs" priority="156" dxfId="540" operator="equal" stopIfTrue="1">
      <formula>0</formula>
    </cfRule>
    <cfRule type="cellIs" priority="157" dxfId="540" operator="equal" stopIfTrue="1">
      <formula>50</formula>
    </cfRule>
  </conditionalFormatting>
  <conditionalFormatting sqref="I112:R120">
    <cfRule type="cellIs" priority="152" dxfId="539" operator="equal" stopIfTrue="1">
      <formula>0</formula>
    </cfRule>
    <cfRule type="cellIs" priority="153" dxfId="540" operator="equal" stopIfTrue="1">
      <formula>0</formula>
    </cfRule>
    <cfRule type="cellIs" priority="154" dxfId="540" operator="equal" stopIfTrue="1">
      <formula>50</formula>
    </cfRule>
  </conditionalFormatting>
  <conditionalFormatting sqref="H106:H108">
    <cfRule type="cellIs" priority="149" dxfId="539" operator="equal" stopIfTrue="1">
      <formula>0</formula>
    </cfRule>
    <cfRule type="cellIs" priority="150" dxfId="540" operator="equal" stopIfTrue="1">
      <formula>0</formula>
    </cfRule>
    <cfRule type="cellIs" priority="151" dxfId="540" operator="equal" stopIfTrue="1">
      <formula>50</formula>
    </cfRule>
  </conditionalFormatting>
  <conditionalFormatting sqref="E106:E108">
    <cfRule type="cellIs" priority="146" dxfId="539" operator="equal" stopIfTrue="1">
      <formula>0</formula>
    </cfRule>
    <cfRule type="cellIs" priority="147" dxfId="540" operator="equal" stopIfTrue="1">
      <formula>0</formula>
    </cfRule>
    <cfRule type="cellIs" priority="148" dxfId="540" operator="equal" stopIfTrue="1">
      <formula>50</formula>
    </cfRule>
  </conditionalFormatting>
  <conditionalFormatting sqref="G106:G108">
    <cfRule type="cellIs" priority="143" dxfId="539" operator="equal" stopIfTrue="1">
      <formula>0</formula>
    </cfRule>
    <cfRule type="cellIs" priority="144" dxfId="540" operator="equal" stopIfTrue="1">
      <formula>0</formula>
    </cfRule>
    <cfRule type="cellIs" priority="145" dxfId="540" operator="equal" stopIfTrue="1">
      <formula>50</formula>
    </cfRule>
  </conditionalFormatting>
  <conditionalFormatting sqref="E99:E100">
    <cfRule type="cellIs" priority="140" dxfId="539" operator="equal" stopIfTrue="1">
      <formula>0</formula>
    </cfRule>
    <cfRule type="cellIs" priority="141" dxfId="540" operator="equal" stopIfTrue="1">
      <formula>0</formula>
    </cfRule>
    <cfRule type="cellIs" priority="142" dxfId="540" operator="equal" stopIfTrue="1">
      <formula>50</formula>
    </cfRule>
  </conditionalFormatting>
  <conditionalFormatting sqref="E102:E105">
    <cfRule type="cellIs" priority="137" dxfId="539" operator="equal" stopIfTrue="1">
      <formula>0</formula>
    </cfRule>
    <cfRule type="cellIs" priority="138" dxfId="540" operator="equal" stopIfTrue="1">
      <formula>0</formula>
    </cfRule>
    <cfRule type="cellIs" priority="139" dxfId="540" operator="equal" stopIfTrue="1">
      <formula>50</formula>
    </cfRule>
  </conditionalFormatting>
  <conditionalFormatting sqref="H102:H105 F101:G102 F99:F100 G103:G105 I101:I108 F103:F108 F109:I111">
    <cfRule type="cellIs" priority="134" dxfId="539" operator="equal" stopIfTrue="1">
      <formula>0</formula>
    </cfRule>
    <cfRule type="cellIs" priority="135" dxfId="540" operator="equal" stopIfTrue="1">
      <formula>0</formula>
    </cfRule>
    <cfRule type="cellIs" priority="136" dxfId="540" operator="equal" stopIfTrue="1">
      <formula>50</formula>
    </cfRule>
  </conditionalFormatting>
  <conditionalFormatting sqref="E110:E121">
    <cfRule type="cellIs" priority="131" dxfId="539" operator="equal" stopIfTrue="1">
      <formula>0</formula>
    </cfRule>
    <cfRule type="cellIs" priority="132" dxfId="540" operator="equal" stopIfTrue="1">
      <formula>0</formula>
    </cfRule>
    <cfRule type="cellIs" priority="133" dxfId="540" operator="equal" stopIfTrue="1">
      <formula>50</formula>
    </cfRule>
  </conditionalFormatting>
  <conditionalFormatting sqref="E82:E83 E79:F79 H79:S79 I24 E86 H27:I28 J47 H80:I81 H82 E88:E90 I71:I76">
    <cfRule type="cellIs" priority="129" dxfId="540" operator="equal" stopIfTrue="1">
      <formula>0</formula>
    </cfRule>
    <cfRule type="cellIs" priority="130" dxfId="540" operator="equal" stopIfTrue="1">
      <formula>50</formula>
    </cfRule>
  </conditionalFormatting>
  <conditionalFormatting sqref="E98">
    <cfRule type="cellIs" priority="127" dxfId="540" operator="equal" stopIfTrue="1">
      <formula>0</formula>
    </cfRule>
    <cfRule type="cellIs" priority="128" dxfId="540" operator="equal" stopIfTrue="1">
      <formula>50</formula>
    </cfRule>
  </conditionalFormatting>
  <conditionalFormatting sqref="E101 E109 H99:I100 H101">
    <cfRule type="cellIs" priority="125" dxfId="540" operator="equal" stopIfTrue="1">
      <formula>0</formula>
    </cfRule>
    <cfRule type="cellIs" priority="126" dxfId="540" operator="equal" stopIfTrue="1">
      <formula>50</formula>
    </cfRule>
  </conditionalFormatting>
  <conditionalFormatting sqref="G99:G100">
    <cfRule type="cellIs" priority="123" dxfId="540" operator="equal" stopIfTrue="1">
      <formula>0</formula>
    </cfRule>
    <cfRule type="cellIs" priority="124" dxfId="540" operator="equal" stopIfTrue="1">
      <formula>50</formula>
    </cfRule>
  </conditionalFormatting>
  <conditionalFormatting sqref="H87">
    <cfRule type="cellIs" priority="120" dxfId="539" operator="equal" stopIfTrue="1">
      <formula>0</formula>
    </cfRule>
    <cfRule type="cellIs" priority="121" dxfId="540" operator="equal" stopIfTrue="1">
      <formula>0</formula>
    </cfRule>
    <cfRule type="cellIs" priority="122" dxfId="540" operator="equal" stopIfTrue="1">
      <formula>50</formula>
    </cfRule>
  </conditionalFormatting>
  <conditionalFormatting sqref="E87">
    <cfRule type="cellIs" priority="117" dxfId="539" operator="equal" stopIfTrue="1">
      <formula>0</formula>
    </cfRule>
    <cfRule type="cellIs" priority="118" dxfId="540" operator="equal" stopIfTrue="1">
      <formula>0</formula>
    </cfRule>
    <cfRule type="cellIs" priority="119" dxfId="540" operator="equal" stopIfTrue="1">
      <formula>50</formula>
    </cfRule>
  </conditionalFormatting>
  <conditionalFormatting sqref="G87">
    <cfRule type="cellIs" priority="114" dxfId="539" operator="equal" stopIfTrue="1">
      <formula>0</formula>
    </cfRule>
    <cfRule type="cellIs" priority="115" dxfId="540" operator="equal" stopIfTrue="1">
      <formula>0</formula>
    </cfRule>
    <cfRule type="cellIs" priority="116" dxfId="540" operator="equal" stopIfTrue="1">
      <formula>50</formula>
    </cfRule>
  </conditionalFormatting>
  <conditionalFormatting sqref="H29:I29">
    <cfRule type="cellIs" priority="111" dxfId="539" operator="equal" stopIfTrue="1">
      <formula>0</formula>
    </cfRule>
    <cfRule type="cellIs" priority="112" dxfId="540" operator="equal" stopIfTrue="1">
      <formula>0</formula>
    </cfRule>
    <cfRule type="cellIs" priority="113" dxfId="540" operator="equal" stopIfTrue="1">
      <formula>50</formula>
    </cfRule>
  </conditionalFormatting>
  <conditionalFormatting sqref="E27:E29">
    <cfRule type="cellIs" priority="108" dxfId="539" operator="equal" stopIfTrue="1">
      <formula>0</formula>
    </cfRule>
    <cfRule type="cellIs" priority="109" dxfId="540" operator="equal" stopIfTrue="1">
      <formula>0</formula>
    </cfRule>
    <cfRule type="cellIs" priority="110" dxfId="540" operator="equal" stopIfTrue="1">
      <formula>50</formula>
    </cfRule>
  </conditionalFormatting>
  <conditionalFormatting sqref="F28:G29 G27">
    <cfRule type="cellIs" priority="105" dxfId="539" operator="equal" stopIfTrue="1">
      <formula>0</formula>
    </cfRule>
    <cfRule type="cellIs" priority="106" dxfId="540" operator="equal" stopIfTrue="1">
      <formula>0</formula>
    </cfRule>
    <cfRule type="cellIs" priority="107" dxfId="540" operator="equal" stopIfTrue="1">
      <formula>50</formula>
    </cfRule>
  </conditionalFormatting>
  <conditionalFormatting sqref="H30:I30">
    <cfRule type="cellIs" priority="102" dxfId="539" operator="equal" stopIfTrue="1">
      <formula>0</formula>
    </cfRule>
    <cfRule type="cellIs" priority="103" dxfId="540" operator="equal" stopIfTrue="1">
      <formula>0</formula>
    </cfRule>
    <cfRule type="cellIs" priority="104" dxfId="540" operator="equal" stopIfTrue="1">
      <formula>50</formula>
    </cfRule>
  </conditionalFormatting>
  <conditionalFormatting sqref="E30">
    <cfRule type="cellIs" priority="99" dxfId="539" operator="equal" stopIfTrue="1">
      <formula>0</formula>
    </cfRule>
    <cfRule type="cellIs" priority="100" dxfId="540" operator="equal" stopIfTrue="1">
      <formula>0</formula>
    </cfRule>
    <cfRule type="cellIs" priority="101" dxfId="540" operator="equal" stopIfTrue="1">
      <formula>50</formula>
    </cfRule>
  </conditionalFormatting>
  <conditionalFormatting sqref="F30:G30">
    <cfRule type="cellIs" priority="96" dxfId="539" operator="equal" stopIfTrue="1">
      <formula>0</formula>
    </cfRule>
    <cfRule type="cellIs" priority="97" dxfId="540" operator="equal" stopIfTrue="1">
      <formula>0</formula>
    </cfRule>
    <cfRule type="cellIs" priority="98" dxfId="540" operator="equal" stopIfTrue="1">
      <formula>50</formula>
    </cfRule>
  </conditionalFormatting>
  <conditionalFormatting sqref="F45:G45 I47 H31:I33 H68:J70 H34:J46 H47:H51 G46:G51 J71:J77">
    <cfRule type="cellIs" priority="93" dxfId="539" operator="equal" stopIfTrue="1">
      <formula>0</formula>
    </cfRule>
    <cfRule type="cellIs" priority="94" dxfId="540" operator="equal" stopIfTrue="1">
      <formula>0</formula>
    </cfRule>
    <cfRule type="cellIs" priority="95" dxfId="540" operator="equal" stopIfTrue="1">
      <formula>50</formula>
    </cfRule>
  </conditionalFormatting>
  <conditionalFormatting sqref="E31:E44">
    <cfRule type="cellIs" priority="90" dxfId="539" operator="equal" stopIfTrue="1">
      <formula>0</formula>
    </cfRule>
    <cfRule type="cellIs" priority="91" dxfId="540" operator="equal" stopIfTrue="1">
      <formula>0</formula>
    </cfRule>
    <cfRule type="cellIs" priority="92" dxfId="540" operator="equal" stopIfTrue="1">
      <formula>50</formula>
    </cfRule>
  </conditionalFormatting>
  <conditionalFormatting sqref="F31:G44">
    <cfRule type="cellIs" priority="87" dxfId="539" operator="equal" stopIfTrue="1">
      <formula>0</formula>
    </cfRule>
    <cfRule type="cellIs" priority="88" dxfId="540" operator="equal" stopIfTrue="1">
      <formula>0</formula>
    </cfRule>
    <cfRule type="cellIs" priority="89" dxfId="540" operator="equal" stopIfTrue="1">
      <formula>50</formula>
    </cfRule>
  </conditionalFormatting>
  <conditionalFormatting sqref="E69:E71 F71:H71 E77:I77 E72:H76">
    <cfRule type="cellIs" priority="84" dxfId="539" operator="equal" stopIfTrue="1">
      <formula>0</formula>
    </cfRule>
    <cfRule type="cellIs" priority="85" dxfId="540" operator="equal" stopIfTrue="1">
      <formula>0</formula>
    </cfRule>
    <cfRule type="cellIs" priority="86" dxfId="540" operator="equal" stopIfTrue="1">
      <formula>50</formula>
    </cfRule>
  </conditionalFormatting>
  <conditionalFormatting sqref="F68:G70 F62:H67">
    <cfRule type="cellIs" priority="81" dxfId="539" operator="equal" stopIfTrue="1">
      <formula>0</formula>
    </cfRule>
    <cfRule type="cellIs" priority="82" dxfId="540" operator="equal" stopIfTrue="1">
      <formula>0</formula>
    </cfRule>
    <cfRule type="cellIs" priority="83" dxfId="540" operator="equal" stopIfTrue="1">
      <formula>50</formula>
    </cfRule>
  </conditionalFormatting>
  <conditionalFormatting sqref="F24">
    <cfRule type="cellIs" priority="78" dxfId="539" operator="equal" stopIfTrue="1">
      <formula>0</formula>
    </cfRule>
    <cfRule type="cellIs" priority="79" dxfId="540" operator="equal" stopIfTrue="1">
      <formula>0</formula>
    </cfRule>
    <cfRule type="cellIs" priority="80" dxfId="540" operator="equal" stopIfTrue="1">
      <formula>50</formula>
    </cfRule>
  </conditionalFormatting>
  <conditionalFormatting sqref="E80:E81">
    <cfRule type="cellIs" priority="75" dxfId="539" operator="equal" stopIfTrue="1">
      <formula>0</formula>
    </cfRule>
    <cfRule type="cellIs" priority="76" dxfId="540" operator="equal" stopIfTrue="1">
      <formula>0</formula>
    </cfRule>
    <cfRule type="cellIs" priority="77" dxfId="540" operator="equal" stopIfTrue="1">
      <formula>50</formula>
    </cfRule>
  </conditionalFormatting>
  <conditionalFormatting sqref="E84:E85">
    <cfRule type="cellIs" priority="72" dxfId="539" operator="equal" stopIfTrue="1">
      <formula>0</formula>
    </cfRule>
    <cfRule type="cellIs" priority="73" dxfId="540" operator="equal" stopIfTrue="1">
      <formula>0</formula>
    </cfRule>
    <cfRule type="cellIs" priority="74" dxfId="540" operator="equal" stopIfTrue="1">
      <formula>50</formula>
    </cfRule>
  </conditionalFormatting>
  <conditionalFormatting sqref="H25:I26 H24">
    <cfRule type="cellIs" priority="69" dxfId="539" operator="equal" stopIfTrue="1">
      <formula>0</formula>
    </cfRule>
    <cfRule type="cellIs" priority="70" dxfId="540" operator="equal" stopIfTrue="1">
      <formula>0</formula>
    </cfRule>
    <cfRule type="cellIs" priority="71" dxfId="540" operator="equal" stopIfTrue="1">
      <formula>50</formula>
    </cfRule>
  </conditionalFormatting>
  <conditionalFormatting sqref="H83:H86 F82:G83 F80:F81 G86 J80:J90 I82:I90 G88:H90 S80:S96 H91:J96 F84:F96 G91:G95">
    <cfRule type="cellIs" priority="66" dxfId="539" operator="equal" stopIfTrue="1">
      <formula>0</formula>
    </cfRule>
    <cfRule type="cellIs" priority="67" dxfId="540" operator="equal" stopIfTrue="1">
      <formula>0</formula>
    </cfRule>
    <cfRule type="cellIs" priority="68" dxfId="540" operator="equal" stopIfTrue="1">
      <formula>50</formula>
    </cfRule>
  </conditionalFormatting>
  <conditionalFormatting sqref="K80:R96">
    <cfRule type="cellIs" priority="63" dxfId="539" operator="equal" stopIfTrue="1">
      <formula>0</formula>
    </cfRule>
    <cfRule type="cellIs" priority="64" dxfId="540" operator="equal" stopIfTrue="1">
      <formula>0</formula>
    </cfRule>
    <cfRule type="cellIs" priority="65" dxfId="540" operator="equal" stopIfTrue="1">
      <formula>50</formula>
    </cfRule>
  </conditionalFormatting>
  <conditionalFormatting sqref="E91:E96">
    <cfRule type="cellIs" priority="60" dxfId="539" operator="equal" stopIfTrue="1">
      <formula>0</formula>
    </cfRule>
    <cfRule type="cellIs" priority="61" dxfId="540" operator="equal" stopIfTrue="1">
      <formula>0</formula>
    </cfRule>
    <cfRule type="cellIs" priority="62" dxfId="540" operator="equal" stopIfTrue="1">
      <formula>50</formula>
    </cfRule>
  </conditionalFormatting>
  <conditionalFormatting sqref="S23:S33 J23:J33">
    <cfRule type="cellIs" priority="57" dxfId="539" operator="equal" stopIfTrue="1">
      <formula>0</formula>
    </cfRule>
    <cfRule type="cellIs" priority="58" dxfId="540" operator="equal" stopIfTrue="1">
      <formula>0</formula>
    </cfRule>
    <cfRule type="cellIs" priority="59" dxfId="540" operator="equal" stopIfTrue="1">
      <formula>50</formula>
    </cfRule>
  </conditionalFormatting>
  <conditionalFormatting sqref="K23:R33">
    <cfRule type="cellIs" priority="54" dxfId="539" operator="equal" stopIfTrue="1">
      <formula>0</formula>
    </cfRule>
    <cfRule type="cellIs" priority="55" dxfId="540" operator="equal" stopIfTrue="1">
      <formula>0</formula>
    </cfRule>
    <cfRule type="cellIs" priority="56" dxfId="540" operator="equal" stopIfTrue="1">
      <formula>50</formula>
    </cfRule>
  </conditionalFormatting>
  <conditionalFormatting sqref="E26">
    <cfRule type="cellIs" priority="51" dxfId="539" operator="equal" stopIfTrue="1">
      <formula>0</formula>
    </cfRule>
    <cfRule type="cellIs" priority="52" dxfId="540" operator="equal" stopIfTrue="1">
      <formula>0</formula>
    </cfRule>
    <cfRule type="cellIs" priority="53" dxfId="540" operator="equal" stopIfTrue="1">
      <formula>50</formula>
    </cfRule>
  </conditionalFormatting>
  <conditionalFormatting sqref="P64">
    <cfRule type="cellIs" priority="48" dxfId="539" operator="equal" stopIfTrue="1">
      <formula>0</formula>
    </cfRule>
    <cfRule type="cellIs" priority="49" dxfId="540" operator="equal" stopIfTrue="1">
      <formula>0</formula>
    </cfRule>
    <cfRule type="cellIs" priority="50" dxfId="540" operator="equal" stopIfTrue="1">
      <formula>50</formula>
    </cfRule>
  </conditionalFormatting>
  <conditionalFormatting sqref="G123:G127 H124:I127 G128:I131">
    <cfRule type="cellIs" priority="46" dxfId="540" operator="equal" stopIfTrue="1">
      <formula>0</formula>
    </cfRule>
    <cfRule type="cellIs" priority="47" dxfId="540" operator="equal" stopIfTrue="1">
      <formula>50</formula>
    </cfRule>
  </conditionalFormatting>
  <conditionalFormatting sqref="J129:J131 E129:E131 F129:F132 K129:S132 E124:F128 J124:S128">
    <cfRule type="cellIs" priority="43" dxfId="539" operator="equal" stopIfTrue="1">
      <formula>0</formula>
    </cfRule>
    <cfRule type="cellIs" priority="44" dxfId="540" operator="equal" stopIfTrue="1">
      <formula>0</formula>
    </cfRule>
    <cfRule type="cellIs" priority="45" dxfId="540" operator="equal" stopIfTrue="1">
      <formula>50</formula>
    </cfRule>
  </conditionalFormatting>
  <conditionalFormatting sqref="H123:S123">
    <cfRule type="cellIs" priority="41" dxfId="540" operator="equal" stopIfTrue="1">
      <formula>0</formula>
    </cfRule>
    <cfRule type="cellIs" priority="42" dxfId="540" operator="equal" stopIfTrue="1">
      <formula>50</formula>
    </cfRule>
  </conditionalFormatting>
  <conditionalFormatting sqref="E124:S124">
    <cfRule type="cellIs" priority="39" dxfId="540" operator="equal" stopIfTrue="1">
      <formula>0</formula>
    </cfRule>
    <cfRule type="cellIs" priority="40" dxfId="540" operator="equal" stopIfTrue="1">
      <formula>50</formula>
    </cfRule>
  </conditionalFormatting>
  <conditionalFormatting sqref="G123">
    <cfRule type="cellIs" priority="37" dxfId="540" operator="equal" stopIfTrue="1">
      <formula>0</formula>
    </cfRule>
    <cfRule type="cellIs" priority="38" dxfId="540" operator="equal" stopIfTrue="1">
      <formula>50</formula>
    </cfRule>
  </conditionalFormatting>
  <conditionalFormatting sqref="E123">
    <cfRule type="cellIs" priority="35" dxfId="540" operator="equal" stopIfTrue="1">
      <formula>0</formula>
    </cfRule>
    <cfRule type="cellIs" priority="36" dxfId="540" operator="equal" stopIfTrue="1">
      <formula>50</formula>
    </cfRule>
  </conditionalFormatting>
  <conditionalFormatting sqref="E123:S124">
    <cfRule type="cellIs" priority="32" dxfId="539" operator="equal" stopIfTrue="1">
      <formula>0</formula>
    </cfRule>
    <cfRule type="cellIs" priority="33" dxfId="2" operator="equal" stopIfTrue="1">
      <formula>0</formula>
    </cfRule>
    <cfRule type="cellIs" priority="34" dxfId="10" operator="equal" stopIfTrue="1">
      <formula>0</formula>
    </cfRule>
  </conditionalFormatting>
  <conditionalFormatting sqref="F132:R132 O130:R131">
    <cfRule type="cellIs" priority="30" dxfId="540" operator="equal" stopIfTrue="1">
      <formula>0</formula>
    </cfRule>
    <cfRule type="cellIs" priority="31" dxfId="540" operator="equal" stopIfTrue="1">
      <formula>50</formula>
    </cfRule>
  </conditionalFormatting>
  <conditionalFormatting sqref="H132">
    <cfRule type="cellIs" priority="28" dxfId="540" operator="equal" stopIfTrue="1">
      <formula>0</formula>
    </cfRule>
    <cfRule type="cellIs" priority="29" dxfId="540" operator="equal" stopIfTrue="1">
      <formula>50</formula>
    </cfRule>
  </conditionalFormatting>
  <conditionalFormatting sqref="F132:R132 O130:R131">
    <cfRule type="cellIs" priority="27" dxfId="2" operator="equal" stopIfTrue="1">
      <formula>0</formula>
    </cfRule>
  </conditionalFormatting>
  <conditionalFormatting sqref="S126">
    <cfRule type="cellIs" priority="25" dxfId="540" operator="equal" stopIfTrue="1">
      <formula>0</formula>
    </cfRule>
    <cfRule type="cellIs" priority="26" dxfId="540" operator="equal" stopIfTrue="1">
      <formula>50</formula>
    </cfRule>
  </conditionalFormatting>
  <conditionalFormatting sqref="O126:R126">
    <cfRule type="cellIs" priority="23" dxfId="540" operator="equal" stopIfTrue="1">
      <formula>0</formula>
    </cfRule>
    <cfRule type="cellIs" priority="24" dxfId="540" operator="equal" stopIfTrue="1">
      <formula>50</formula>
    </cfRule>
  </conditionalFormatting>
  <conditionalFormatting sqref="O126:S126">
    <cfRule type="cellIs" priority="21" dxfId="2" operator="equal" stopIfTrue="1">
      <formula>0</formula>
    </cfRule>
    <cfRule type="cellIs" priority="22" dxfId="10" operator="equal" stopIfTrue="1">
      <formula>0</formula>
    </cfRule>
  </conditionalFormatting>
  <conditionalFormatting sqref="I132:S132 O127:S131">
    <cfRule type="cellIs" priority="19" dxfId="540" operator="equal" stopIfTrue="1">
      <formula>0</formula>
    </cfRule>
    <cfRule type="cellIs" priority="20" dxfId="540" operator="equal" stopIfTrue="1">
      <formula>50</formula>
    </cfRule>
  </conditionalFormatting>
  <conditionalFormatting sqref="I132:S132 O127:S131">
    <cfRule type="cellIs" priority="17" dxfId="2" operator="equal" stopIfTrue="1">
      <formula>0</formula>
    </cfRule>
    <cfRule type="cellIs" priority="18" dxfId="10" operator="equal" stopIfTrue="1">
      <formula>0</formula>
    </cfRule>
  </conditionalFormatting>
  <conditionalFormatting sqref="F132:S132 O126:S131">
    <cfRule type="cellIs" priority="16" dxfId="539" operator="equal" stopIfTrue="1">
      <formula>0</formula>
    </cfRule>
  </conditionalFormatting>
  <conditionalFormatting sqref="E132">
    <cfRule type="cellIs" priority="14" dxfId="540" operator="equal" stopIfTrue="1">
      <formula>0</formula>
    </cfRule>
    <cfRule type="cellIs" priority="15" dxfId="540" operator="equal" stopIfTrue="1">
      <formula>50</formula>
    </cfRule>
  </conditionalFormatting>
  <conditionalFormatting sqref="E132">
    <cfRule type="cellIs" priority="11" dxfId="539" operator="equal" stopIfTrue="1">
      <formula>0</formula>
    </cfRule>
    <cfRule type="cellIs" priority="12" dxfId="2" operator="equal" stopIfTrue="1">
      <formula>0</formula>
    </cfRule>
    <cfRule type="cellIs" priority="13" dxfId="10" operator="equal" stopIfTrue="1">
      <formula>0</formula>
    </cfRule>
  </conditionalFormatting>
  <conditionalFormatting sqref="G132">
    <cfRule type="cellIs" priority="9" dxfId="540" operator="equal" stopIfTrue="1">
      <formula>0</formula>
    </cfRule>
    <cfRule type="cellIs" priority="10" dxfId="540" operator="equal" stopIfTrue="1">
      <formula>50</formula>
    </cfRule>
  </conditionalFormatting>
  <conditionalFormatting sqref="E123:F123 H123:S123">
    <cfRule type="cellIs" priority="7" dxfId="540" operator="equal" stopIfTrue="1">
      <formula>0</formula>
    </cfRule>
    <cfRule type="cellIs" priority="8" dxfId="540" operator="equal" stopIfTrue="1">
      <formula>50</formula>
    </cfRule>
  </conditionalFormatting>
  <conditionalFormatting sqref="H132:J132">
    <cfRule type="cellIs" priority="4" dxfId="539" operator="equal" stopIfTrue="1">
      <formula>0</formula>
    </cfRule>
    <cfRule type="cellIs" priority="5" dxfId="540" operator="equal" stopIfTrue="1">
      <formula>0</formula>
    </cfRule>
    <cfRule type="cellIs" priority="6" dxfId="540" operator="equal" stopIfTrue="1">
      <formula>50</formula>
    </cfRule>
  </conditionalFormatting>
  <conditionalFormatting sqref="E132">
    <cfRule type="cellIs" priority="1" dxfId="539" operator="equal" stopIfTrue="1">
      <formula>0</formula>
    </cfRule>
    <cfRule type="cellIs" priority="2" dxfId="540" operator="equal" stopIfTrue="1">
      <formula>0</formula>
    </cfRule>
    <cfRule type="cellIs" priority="3" dxfId="540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Jirka</cp:lastModifiedBy>
  <cp:lastPrinted>2014-06-07T11:55:31Z</cp:lastPrinted>
  <dcterms:created xsi:type="dcterms:W3CDTF">2000-10-31T13:24:32Z</dcterms:created>
  <dcterms:modified xsi:type="dcterms:W3CDTF">2016-08-17T15:52:20Z</dcterms:modified>
  <cp:category/>
  <cp:version/>
  <cp:contentType/>
  <cp:contentStatus/>
</cp:coreProperties>
</file>